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fc" sheetId="1" state="visible" r:id="rId2"/>
    <sheet name="curva_media" sheetId="2" state="visible" r:id="rId3"/>
    <sheet name="bc_polimorfico" sheetId="3" state="visible" r:id="rId4"/>
    <sheet name="nmudou" sheetId="4" state="visible" r:id="rId5"/>
    <sheet name="migração" sheetId="5" state="visible" r:id="rId6"/>
  </sheets>
  <definedNames>
    <definedName function="false" hidden="true" localSheetId="2" name="_xlnm._FilterDatabase" vbProcedure="false">bc_polimorfico!$D$1:$S$1432</definedName>
  </definedNames>
  <calcPr iterateCount="100" refMode="A1" iterate="false" iterateDelta="0.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<sst xmlns="http://schemas.openxmlformats.org/spreadsheetml/2006/main" count="92" uniqueCount="47">
  <si>
    <t xml:space="preserve">parcela</t>
  </si>
  <si>
    <t xml:space="preserve">idade</t>
  </si>
  <si>
    <t xml:space="preserve">hdom</t>
  </si>
  <si>
    <t xml:space="preserve">ab</t>
  </si>
  <si>
    <t xml:space="preserve">vtcc</t>
  </si>
  <si>
    <t xml:space="preserve">hdest</t>
  </si>
  <si>
    <t xml:space="preserve">fator</t>
  </si>
  <si>
    <t xml:space="preserve">LICL5</t>
  </si>
  <si>
    <t xml:space="preserve">LSCL5</t>
  </si>
  <si>
    <t xml:space="preserve">LSCL4</t>
  </si>
  <si>
    <t xml:space="preserve">LSCL3</t>
  </si>
  <si>
    <t xml:space="preserve">LSCL2</t>
  </si>
  <si>
    <t xml:space="preserve">LSCL1</t>
  </si>
  <si>
    <t xml:space="preserve">Modelo:</t>
  </si>
  <si>
    <t xml:space="preserve">Bailey &amp; Clutter</t>
  </si>
  <si>
    <t xml:space="preserve">Coeficientes</t>
  </si>
  <si>
    <t xml:space="preserve">valor</t>
  </si>
  <si>
    <t xml:space="preserve">b0</t>
  </si>
  <si>
    <t xml:space="preserve">b1</t>
  </si>
  <si>
    <t xml:space="preserve">b2</t>
  </si>
  <si>
    <t xml:space="preserve">Fator mínimo</t>
  </si>
  <si>
    <t xml:space="preserve">Fator máximo</t>
  </si>
  <si>
    <t xml:space="preserve">Idade referência</t>
  </si>
  <si>
    <t xml:space="preserve">Hdest idref</t>
  </si>
  <si>
    <t xml:space="preserve">LI</t>
  </si>
  <si>
    <t xml:space="preserve">LS</t>
  </si>
  <si>
    <t xml:space="preserve">NLI</t>
  </si>
  <si>
    <t xml:space="preserve">NLS</t>
  </si>
  <si>
    <t xml:space="preserve">N. classes</t>
  </si>
  <si>
    <t xml:space="preserve">Intervalo classe</t>
  </si>
  <si>
    <t xml:space="preserve">FATOR_LICL5</t>
  </si>
  <si>
    <t xml:space="preserve">FATOR_LSCL5</t>
  </si>
  <si>
    <t xml:space="preserve">FATOR_LSCL4</t>
  </si>
  <si>
    <t xml:space="preserve">FATOR_LSCL3</t>
  </si>
  <si>
    <t xml:space="preserve">FATOR_LSCL2</t>
  </si>
  <si>
    <t xml:space="preserve">FATOR_LSCL1</t>
  </si>
  <si>
    <t xml:space="preserve">hdest_idade_ref</t>
  </si>
  <si>
    <t xml:space="preserve">sitio</t>
  </si>
  <si>
    <t xml:space="preserve">mudou</t>
  </si>
  <si>
    <t xml:space="preserve">nmudou</t>
  </si>
  <si>
    <t xml:space="preserve">cls</t>
  </si>
  <si>
    <t xml:space="preserve">Bailey &amp; Clutter polimórfico</t>
  </si>
  <si>
    <t xml:space="preserve">Soma - mudou</t>
  </si>
  <si>
    <t xml:space="preserve">Total Resultado</t>
  </si>
  <si>
    <t xml:space="preserve">Cont.Núm - parcela</t>
  </si>
  <si>
    <t xml:space="preserve">migração</t>
  </si>
  <si>
    <t xml:space="preserve">mig01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</si>
</sst>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50E"/>
      <rgbColor rgb="FFFF6600"/>
      <rgbColor rgb="FF666699"/>
      <rgbColor rgb="FF969696"/>
      <rgbColor rgb="FF004586"/>
      <rgbColor rgb="FF339966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36811633230106"/>
          <c:y val="0.0377800937988536"/>
          <c:w val="0.725326511377407"/>
          <c:h val="0.865815528921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curva_media!$F$1</c:f>
              <c:strCache>
                <c:ptCount val="1"/>
                <c:pt idx="0">
                  <c:v>hdom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curva_media!$E$2:$E$1432</c:f>
              <c:numCache>
                <c:formatCode>General</c:formatCode>
                <c:ptCount val="1431"/>
                <c:pt idx="0">
                  <c:v>18.4</c:v>
                </c:pt>
                <c:pt idx="1">
                  <c:v>18.96</c:v>
                </c:pt>
                <c:pt idx="2">
                  <c:v>19.12</c:v>
                </c:pt>
                <c:pt idx="3">
                  <c:v>19.35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32.23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34.66</c:v>
                </c:pt>
                <c:pt idx="338">
                  <c:v>34.66</c:v>
                </c:pt>
                <c:pt idx="339">
                  <c:v>34.66</c:v>
                </c:pt>
                <c:pt idx="340">
                  <c:v>34.66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35.05</c:v>
                </c:pt>
                <c:pt idx="348">
                  <c:v>35.05</c:v>
                </c:pt>
                <c:pt idx="349">
                  <c:v>35.05</c:v>
                </c:pt>
                <c:pt idx="350">
                  <c:v>35.05</c:v>
                </c:pt>
                <c:pt idx="351">
                  <c:v>35.05</c:v>
                </c:pt>
                <c:pt idx="352">
                  <c:v>35.05</c:v>
                </c:pt>
                <c:pt idx="353">
                  <c:v>35.12</c:v>
                </c:pt>
                <c:pt idx="354">
                  <c:v>35.12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35.41</c:v>
                </c:pt>
                <c:pt idx="359">
                  <c:v>35.41</c:v>
                </c:pt>
                <c:pt idx="360">
                  <c:v>35.45</c:v>
                </c:pt>
                <c:pt idx="361">
                  <c:v>35.45</c:v>
                </c:pt>
                <c:pt idx="362">
                  <c:v>35.48</c:v>
                </c:pt>
                <c:pt idx="363">
                  <c:v>35.48</c:v>
                </c:pt>
                <c:pt idx="364">
                  <c:v>35.48</c:v>
                </c:pt>
                <c:pt idx="365">
                  <c:v>35.48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35.87</c:v>
                </c:pt>
                <c:pt idx="376">
                  <c:v>35.87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</c:v>
                </c:pt>
                <c:pt idx="382">
                  <c:v>36.2</c:v>
                </c:pt>
                <c:pt idx="383">
                  <c:v>36.3</c:v>
                </c:pt>
                <c:pt idx="384">
                  <c:v>36.3</c:v>
                </c:pt>
                <c:pt idx="385">
                  <c:v>36.3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36.37</c:v>
                </c:pt>
                <c:pt idx="391">
                  <c:v>36.37</c:v>
                </c:pt>
                <c:pt idx="392">
                  <c:v>36.37</c:v>
                </c:pt>
                <c:pt idx="393">
                  <c:v>36.37</c:v>
                </c:pt>
                <c:pt idx="394">
                  <c:v>36.37</c:v>
                </c:pt>
                <c:pt idx="395">
                  <c:v>36.37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</c:v>
                </c:pt>
                <c:pt idx="410">
                  <c:v>36.63</c:v>
                </c:pt>
                <c:pt idx="411">
                  <c:v>36.63</c:v>
                </c:pt>
                <c:pt idx="412">
                  <c:v>36.66</c:v>
                </c:pt>
                <c:pt idx="413">
                  <c:v>36.73</c:v>
                </c:pt>
                <c:pt idx="414">
                  <c:v>36.73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</c:v>
                </c:pt>
                <c:pt idx="434">
                  <c:v>37.02</c:v>
                </c:pt>
                <c:pt idx="435">
                  <c:v>37.02</c:v>
                </c:pt>
                <c:pt idx="436">
                  <c:v>37.02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</c:v>
                </c:pt>
                <c:pt idx="441">
                  <c:v>37.09</c:v>
                </c:pt>
                <c:pt idx="442">
                  <c:v>37.09</c:v>
                </c:pt>
                <c:pt idx="443">
                  <c:v>37.09</c:v>
                </c:pt>
                <c:pt idx="444">
                  <c:v>37.09</c:v>
                </c:pt>
                <c:pt idx="445">
                  <c:v>37.12</c:v>
                </c:pt>
                <c:pt idx="446">
                  <c:v>37.12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</c:v>
                </c:pt>
                <c:pt idx="462">
                  <c:v>37.45</c:v>
                </c:pt>
                <c:pt idx="463">
                  <c:v>37.45</c:v>
                </c:pt>
                <c:pt idx="464">
                  <c:v>37.45</c:v>
                </c:pt>
                <c:pt idx="465">
                  <c:v>37.45</c:v>
                </c:pt>
                <c:pt idx="466">
                  <c:v>37.45</c:v>
                </c:pt>
                <c:pt idx="467">
                  <c:v>37.45</c:v>
                </c:pt>
                <c:pt idx="468">
                  <c:v>37.48</c:v>
                </c:pt>
                <c:pt idx="469">
                  <c:v>37.48</c:v>
                </c:pt>
                <c:pt idx="470">
                  <c:v>37.48</c:v>
                </c:pt>
                <c:pt idx="471">
                  <c:v>37.48</c:v>
                </c:pt>
                <c:pt idx="472">
                  <c:v>37.48</c:v>
                </c:pt>
                <c:pt idx="473">
                  <c:v>37.48</c:v>
                </c:pt>
                <c:pt idx="474">
                  <c:v>37.52</c:v>
                </c:pt>
                <c:pt idx="475">
                  <c:v>37.52</c:v>
                </c:pt>
                <c:pt idx="476">
                  <c:v>37.52</c:v>
                </c:pt>
                <c:pt idx="477">
                  <c:v>37.52</c:v>
                </c:pt>
                <c:pt idx="478">
                  <c:v>37.55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37.98</c:v>
                </c:pt>
                <c:pt idx="506">
                  <c:v>37.98</c:v>
                </c:pt>
                <c:pt idx="507">
                  <c:v>37.98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</c:v>
                </c:pt>
                <c:pt idx="531">
                  <c:v>38.27</c:v>
                </c:pt>
                <c:pt idx="532">
                  <c:v>38.27</c:v>
                </c:pt>
                <c:pt idx="533">
                  <c:v>38.27</c:v>
                </c:pt>
                <c:pt idx="534">
                  <c:v>38.34</c:v>
                </c:pt>
                <c:pt idx="535">
                  <c:v>38.34</c:v>
                </c:pt>
                <c:pt idx="536">
                  <c:v>38.34</c:v>
                </c:pt>
                <c:pt idx="537">
                  <c:v>38.34</c:v>
                </c:pt>
                <c:pt idx="538">
                  <c:v>38.37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</c:v>
                </c:pt>
                <c:pt idx="557">
                  <c:v>38.7</c:v>
                </c:pt>
                <c:pt idx="558">
                  <c:v>38.7</c:v>
                </c:pt>
                <c:pt idx="559">
                  <c:v>38.7</c:v>
                </c:pt>
                <c:pt idx="560">
                  <c:v>38.73</c:v>
                </c:pt>
                <c:pt idx="561">
                  <c:v>38.73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38.8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</c:v>
                </c:pt>
                <c:pt idx="578">
                  <c:v>39.09</c:v>
                </c:pt>
                <c:pt idx="579">
                  <c:v>39.09</c:v>
                </c:pt>
                <c:pt idx="580">
                  <c:v>39.13</c:v>
                </c:pt>
                <c:pt idx="581">
                  <c:v>39.13</c:v>
                </c:pt>
                <c:pt idx="582">
                  <c:v>39.13</c:v>
                </c:pt>
                <c:pt idx="583">
                  <c:v>39.13</c:v>
                </c:pt>
                <c:pt idx="584">
                  <c:v>39.13</c:v>
                </c:pt>
                <c:pt idx="585">
                  <c:v>39.16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39.62</c:v>
                </c:pt>
                <c:pt idx="596">
                  <c:v>39.65</c:v>
                </c:pt>
                <c:pt idx="597">
                  <c:v>39.65</c:v>
                </c:pt>
                <c:pt idx="598">
                  <c:v>39.88</c:v>
                </c:pt>
                <c:pt idx="599">
                  <c:v>39.98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40.05</c:v>
                </c:pt>
                <c:pt idx="605">
                  <c:v>40.05</c:v>
                </c:pt>
                <c:pt idx="606">
                  <c:v>40.05</c:v>
                </c:pt>
                <c:pt idx="607">
                  <c:v>40.05</c:v>
                </c:pt>
                <c:pt idx="608">
                  <c:v>40.05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40.37</c:v>
                </c:pt>
                <c:pt idx="619">
                  <c:v>40.37</c:v>
                </c:pt>
                <c:pt idx="620">
                  <c:v>40.37</c:v>
                </c:pt>
                <c:pt idx="621">
                  <c:v>40.37</c:v>
                </c:pt>
                <c:pt idx="622">
                  <c:v>40.37</c:v>
                </c:pt>
                <c:pt idx="623">
                  <c:v>40.37</c:v>
                </c:pt>
                <c:pt idx="624">
                  <c:v>40.41</c:v>
                </c:pt>
                <c:pt idx="625">
                  <c:v>40.41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64.32</c:v>
                </c:pt>
                <c:pt idx="1234">
                  <c:v>64.32</c:v>
                </c:pt>
                <c:pt idx="1235">
                  <c:v>64.32</c:v>
                </c:pt>
                <c:pt idx="1236">
                  <c:v>64.32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65.21</c:v>
                </c:pt>
                <c:pt idx="1252">
                  <c:v>65.21</c:v>
                </c:pt>
                <c:pt idx="1253">
                  <c:v>65.24</c:v>
                </c:pt>
                <c:pt idx="1254">
                  <c:v>65.24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</c:v>
                </c:pt>
                <c:pt idx="1271">
                  <c:v>66.43</c:v>
                </c:pt>
                <c:pt idx="1272">
                  <c:v>66.56</c:v>
                </c:pt>
                <c:pt idx="1273">
                  <c:v>66.56</c:v>
                </c:pt>
                <c:pt idx="1274">
                  <c:v>67.18</c:v>
                </c:pt>
                <c:pt idx="1275">
                  <c:v>67.18</c:v>
                </c:pt>
                <c:pt idx="1276">
                  <c:v>67.18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</c:v>
                </c:pt>
                <c:pt idx="1282">
                  <c:v>67.9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</c:v>
                </c:pt>
                <c:pt idx="1309">
                  <c:v>70.43</c:v>
                </c:pt>
                <c:pt idx="1310">
                  <c:v>70.43</c:v>
                </c:pt>
                <c:pt idx="1311">
                  <c:v>70.43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</c:v>
                </c:pt>
                <c:pt idx="1318">
                  <c:v>70.76</c:v>
                </c:pt>
                <c:pt idx="1319">
                  <c:v>70.76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</c:v>
                </c:pt>
                <c:pt idx="1344">
                  <c:v>72.9</c:v>
                </c:pt>
                <c:pt idx="1345">
                  <c:v>72.9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</c:v>
                </c:pt>
                <c:pt idx="1364">
                  <c:v>73.65</c:v>
                </c:pt>
                <c:pt idx="1365">
                  <c:v>74.24</c:v>
                </c:pt>
                <c:pt idx="1366">
                  <c:v>74.24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</c:v>
                </c:pt>
                <c:pt idx="1379">
                  <c:v>76.15</c:v>
                </c:pt>
                <c:pt idx="1380">
                  <c:v>76.15</c:v>
                </c:pt>
                <c:pt idx="1381">
                  <c:v>76.51</c:v>
                </c:pt>
                <c:pt idx="1382">
                  <c:v>76.51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</c:v>
                </c:pt>
                <c:pt idx="1404">
                  <c:v>81.18</c:v>
                </c:pt>
                <c:pt idx="1405">
                  <c:v>81.18</c:v>
                </c:pt>
                <c:pt idx="1406">
                  <c:v>81.57</c:v>
                </c:pt>
                <c:pt idx="1407">
                  <c:v>81.57</c:v>
                </c:pt>
                <c:pt idx="1408">
                  <c:v>81.57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curva_media!$F$2:$F$1432</c:f>
              <c:numCache>
                <c:formatCode>General</c:formatCode>
                <c:ptCount val="1431"/>
                <c:pt idx="0">
                  <c:v>11.98</c:v>
                </c:pt>
                <c:pt idx="1">
                  <c:v>11.26</c:v>
                </c:pt>
                <c:pt idx="2">
                  <c:v>11.86</c:v>
                </c:pt>
                <c:pt idx="3">
                  <c:v>11.18</c:v>
                </c:pt>
                <c:pt idx="4">
                  <c:v>13.88</c:v>
                </c:pt>
                <c:pt idx="5">
                  <c:v>13.4</c:v>
                </c:pt>
                <c:pt idx="6">
                  <c:v>12.02</c:v>
                </c:pt>
                <c:pt idx="7">
                  <c:v>11.13</c:v>
                </c:pt>
                <c:pt idx="8">
                  <c:v>11.4</c:v>
                </c:pt>
                <c:pt idx="9">
                  <c:v>11.42</c:v>
                </c:pt>
                <c:pt idx="10">
                  <c:v>13.4</c:v>
                </c:pt>
                <c:pt idx="11">
                  <c:v>13.32</c:v>
                </c:pt>
                <c:pt idx="12">
                  <c:v>12.56</c:v>
                </c:pt>
                <c:pt idx="13">
                  <c:v>12.55</c:v>
                </c:pt>
                <c:pt idx="14">
                  <c:v>11.32</c:v>
                </c:pt>
                <c:pt idx="15">
                  <c:v>11.13</c:v>
                </c:pt>
                <c:pt idx="16">
                  <c:v>9.96</c:v>
                </c:pt>
                <c:pt idx="17">
                  <c:v>14.7</c:v>
                </c:pt>
                <c:pt idx="18">
                  <c:v>14.1</c:v>
                </c:pt>
                <c:pt idx="19">
                  <c:v>13.48</c:v>
                </c:pt>
                <c:pt idx="20">
                  <c:v>14.12</c:v>
                </c:pt>
                <c:pt idx="21">
                  <c:v>14.16</c:v>
                </c:pt>
                <c:pt idx="22">
                  <c:v>14.26</c:v>
                </c:pt>
                <c:pt idx="23">
                  <c:v>13.76</c:v>
                </c:pt>
                <c:pt idx="24">
                  <c:v>14.08</c:v>
                </c:pt>
                <c:pt idx="25">
                  <c:v>15.5</c:v>
                </c:pt>
                <c:pt idx="26">
                  <c:v>12.08</c:v>
                </c:pt>
                <c:pt idx="27">
                  <c:v>11.9</c:v>
                </c:pt>
                <c:pt idx="28">
                  <c:v>9.4</c:v>
                </c:pt>
                <c:pt idx="29">
                  <c:v>12.84</c:v>
                </c:pt>
                <c:pt idx="30">
                  <c:v>13.2</c:v>
                </c:pt>
                <c:pt idx="31">
                  <c:v>12.84</c:v>
                </c:pt>
                <c:pt idx="32">
                  <c:v>13</c:v>
                </c:pt>
                <c:pt idx="33">
                  <c:v>12.3</c:v>
                </c:pt>
                <c:pt idx="34">
                  <c:v>11.92</c:v>
                </c:pt>
                <c:pt idx="35">
                  <c:v>13.32</c:v>
                </c:pt>
                <c:pt idx="36">
                  <c:v>12.22</c:v>
                </c:pt>
                <c:pt idx="37">
                  <c:v>14.42</c:v>
                </c:pt>
                <c:pt idx="38">
                  <c:v>12.96</c:v>
                </c:pt>
                <c:pt idx="39">
                  <c:v>11.72</c:v>
                </c:pt>
                <c:pt idx="40">
                  <c:v>13.86</c:v>
                </c:pt>
                <c:pt idx="41">
                  <c:v>10.8</c:v>
                </c:pt>
                <c:pt idx="42">
                  <c:v>11.42</c:v>
                </c:pt>
                <c:pt idx="43">
                  <c:v>13.66</c:v>
                </c:pt>
                <c:pt idx="44">
                  <c:v>11.18</c:v>
                </c:pt>
                <c:pt idx="45">
                  <c:v>15.06</c:v>
                </c:pt>
                <c:pt idx="46">
                  <c:v>12.12</c:v>
                </c:pt>
                <c:pt idx="47">
                  <c:v>12.82</c:v>
                </c:pt>
                <c:pt idx="48">
                  <c:v>11.34</c:v>
                </c:pt>
                <c:pt idx="49">
                  <c:v>10.84</c:v>
                </c:pt>
                <c:pt idx="50">
                  <c:v>14.86</c:v>
                </c:pt>
                <c:pt idx="51">
                  <c:v>13.88</c:v>
                </c:pt>
                <c:pt idx="52">
                  <c:v>11.9</c:v>
                </c:pt>
                <c:pt idx="53">
                  <c:v>11.56</c:v>
                </c:pt>
                <c:pt idx="54">
                  <c:v>9.14</c:v>
                </c:pt>
                <c:pt idx="55">
                  <c:v>10.46</c:v>
                </c:pt>
                <c:pt idx="56">
                  <c:v>10.46</c:v>
                </c:pt>
                <c:pt idx="57">
                  <c:v>12.16</c:v>
                </c:pt>
                <c:pt idx="58">
                  <c:v>12.16</c:v>
                </c:pt>
                <c:pt idx="59">
                  <c:v>12.76</c:v>
                </c:pt>
                <c:pt idx="60">
                  <c:v>13.38</c:v>
                </c:pt>
                <c:pt idx="61">
                  <c:v>12.98</c:v>
                </c:pt>
                <c:pt idx="62">
                  <c:v>14.07</c:v>
                </c:pt>
                <c:pt idx="63">
                  <c:v>13.46</c:v>
                </c:pt>
                <c:pt idx="64">
                  <c:v>12.7</c:v>
                </c:pt>
                <c:pt idx="65">
                  <c:v>16.78</c:v>
                </c:pt>
                <c:pt idx="66">
                  <c:v>13.76</c:v>
                </c:pt>
                <c:pt idx="67">
                  <c:v>16.76</c:v>
                </c:pt>
                <c:pt idx="68">
                  <c:v>14.82</c:v>
                </c:pt>
                <c:pt idx="69">
                  <c:v>15.42</c:v>
                </c:pt>
                <c:pt idx="70">
                  <c:v>13.34</c:v>
                </c:pt>
                <c:pt idx="71">
                  <c:v>11.6</c:v>
                </c:pt>
                <c:pt idx="72">
                  <c:v>15.19</c:v>
                </c:pt>
                <c:pt idx="73">
                  <c:v>11.68</c:v>
                </c:pt>
                <c:pt idx="74">
                  <c:v>11.04</c:v>
                </c:pt>
                <c:pt idx="75">
                  <c:v>12.06</c:v>
                </c:pt>
                <c:pt idx="76">
                  <c:v>13.6</c:v>
                </c:pt>
                <c:pt idx="77">
                  <c:v>12.3</c:v>
                </c:pt>
                <c:pt idx="78">
                  <c:v>15.06</c:v>
                </c:pt>
                <c:pt idx="79">
                  <c:v>12.2</c:v>
                </c:pt>
                <c:pt idx="80">
                  <c:v>10.46</c:v>
                </c:pt>
                <c:pt idx="81">
                  <c:v>12.42</c:v>
                </c:pt>
                <c:pt idx="82">
                  <c:v>12.1</c:v>
                </c:pt>
                <c:pt idx="83">
                  <c:v>11.16</c:v>
                </c:pt>
                <c:pt idx="84">
                  <c:v>12.82</c:v>
                </c:pt>
                <c:pt idx="85">
                  <c:v>11.3</c:v>
                </c:pt>
                <c:pt idx="86">
                  <c:v>11.04</c:v>
                </c:pt>
                <c:pt idx="87">
                  <c:v>15.3</c:v>
                </c:pt>
                <c:pt idx="88">
                  <c:v>13.6</c:v>
                </c:pt>
                <c:pt idx="89">
                  <c:v>14.38</c:v>
                </c:pt>
                <c:pt idx="90">
                  <c:v>13.8</c:v>
                </c:pt>
                <c:pt idx="91">
                  <c:v>13</c:v>
                </c:pt>
                <c:pt idx="92">
                  <c:v>11.46</c:v>
                </c:pt>
                <c:pt idx="93">
                  <c:v>16.44</c:v>
                </c:pt>
                <c:pt idx="94">
                  <c:v>9.44</c:v>
                </c:pt>
                <c:pt idx="95">
                  <c:v>15.42</c:v>
                </c:pt>
                <c:pt idx="96">
                  <c:v>13.64</c:v>
                </c:pt>
                <c:pt idx="97">
                  <c:v>10.62</c:v>
                </c:pt>
                <c:pt idx="98">
                  <c:v>14.2</c:v>
                </c:pt>
                <c:pt idx="99">
                  <c:v>13.86</c:v>
                </c:pt>
                <c:pt idx="100">
                  <c:v>14.34</c:v>
                </c:pt>
                <c:pt idx="101">
                  <c:v>11.92</c:v>
                </c:pt>
                <c:pt idx="102">
                  <c:v>8.4</c:v>
                </c:pt>
                <c:pt idx="103">
                  <c:v>12.92</c:v>
                </c:pt>
                <c:pt idx="104">
                  <c:v>13.4</c:v>
                </c:pt>
                <c:pt idx="105">
                  <c:v>10.04</c:v>
                </c:pt>
                <c:pt idx="106">
                  <c:v>13</c:v>
                </c:pt>
                <c:pt idx="107">
                  <c:v>12.52</c:v>
                </c:pt>
                <c:pt idx="108">
                  <c:v>15.06</c:v>
                </c:pt>
                <c:pt idx="109">
                  <c:v>15.9</c:v>
                </c:pt>
                <c:pt idx="110">
                  <c:v>12.92</c:v>
                </c:pt>
                <c:pt idx="111">
                  <c:v>13.6</c:v>
                </c:pt>
                <c:pt idx="112">
                  <c:v>11.06</c:v>
                </c:pt>
                <c:pt idx="113">
                  <c:v>12.74</c:v>
                </c:pt>
                <c:pt idx="114">
                  <c:v>12.07</c:v>
                </c:pt>
                <c:pt idx="115">
                  <c:v>14.57</c:v>
                </c:pt>
                <c:pt idx="116">
                  <c:v>13.74</c:v>
                </c:pt>
                <c:pt idx="117">
                  <c:v>13.91</c:v>
                </c:pt>
                <c:pt idx="118">
                  <c:v>13.18</c:v>
                </c:pt>
                <c:pt idx="119">
                  <c:v>13.42</c:v>
                </c:pt>
                <c:pt idx="120">
                  <c:v>15.32</c:v>
                </c:pt>
                <c:pt idx="121">
                  <c:v>13.02</c:v>
                </c:pt>
                <c:pt idx="122">
                  <c:v>14.6</c:v>
                </c:pt>
                <c:pt idx="123">
                  <c:v>14.5</c:v>
                </c:pt>
                <c:pt idx="124">
                  <c:v>14.15</c:v>
                </c:pt>
                <c:pt idx="125">
                  <c:v>15.52</c:v>
                </c:pt>
                <c:pt idx="126">
                  <c:v>15.52</c:v>
                </c:pt>
                <c:pt idx="127">
                  <c:v>12.6</c:v>
                </c:pt>
                <c:pt idx="128">
                  <c:v>12.76</c:v>
                </c:pt>
                <c:pt idx="129">
                  <c:v>13.48</c:v>
                </c:pt>
                <c:pt idx="130">
                  <c:v>12.8</c:v>
                </c:pt>
                <c:pt idx="131">
                  <c:v>14.02</c:v>
                </c:pt>
                <c:pt idx="132">
                  <c:v>11.86</c:v>
                </c:pt>
                <c:pt idx="133">
                  <c:v>15.4</c:v>
                </c:pt>
                <c:pt idx="134">
                  <c:v>15.14</c:v>
                </c:pt>
                <c:pt idx="135">
                  <c:v>13.12</c:v>
                </c:pt>
                <c:pt idx="136">
                  <c:v>11.84</c:v>
                </c:pt>
                <c:pt idx="137">
                  <c:v>11.3</c:v>
                </c:pt>
                <c:pt idx="138">
                  <c:v>13.48</c:v>
                </c:pt>
                <c:pt idx="139">
                  <c:v>15.1</c:v>
                </c:pt>
                <c:pt idx="140">
                  <c:v>13.26</c:v>
                </c:pt>
                <c:pt idx="141">
                  <c:v>10.14</c:v>
                </c:pt>
                <c:pt idx="142">
                  <c:v>13.36</c:v>
                </c:pt>
                <c:pt idx="143">
                  <c:v>13.32</c:v>
                </c:pt>
                <c:pt idx="144">
                  <c:v>15.52</c:v>
                </c:pt>
                <c:pt idx="145">
                  <c:v>15.16</c:v>
                </c:pt>
                <c:pt idx="146">
                  <c:v>14.7</c:v>
                </c:pt>
                <c:pt idx="147">
                  <c:v>14.42</c:v>
                </c:pt>
                <c:pt idx="148">
                  <c:v>13.48</c:v>
                </c:pt>
                <c:pt idx="149">
                  <c:v>11.64</c:v>
                </c:pt>
                <c:pt idx="150">
                  <c:v>13.44</c:v>
                </c:pt>
                <c:pt idx="151">
                  <c:v>12.58</c:v>
                </c:pt>
                <c:pt idx="152">
                  <c:v>13.14</c:v>
                </c:pt>
                <c:pt idx="153">
                  <c:v>13.22</c:v>
                </c:pt>
                <c:pt idx="154">
                  <c:v>13.3</c:v>
                </c:pt>
                <c:pt idx="155">
                  <c:v>13.54</c:v>
                </c:pt>
                <c:pt idx="156">
                  <c:v>16.17</c:v>
                </c:pt>
                <c:pt idx="157">
                  <c:v>13.48</c:v>
                </c:pt>
                <c:pt idx="158">
                  <c:v>14.12</c:v>
                </c:pt>
                <c:pt idx="159">
                  <c:v>12.86</c:v>
                </c:pt>
                <c:pt idx="160">
                  <c:v>14.1</c:v>
                </c:pt>
                <c:pt idx="161">
                  <c:v>10.56</c:v>
                </c:pt>
                <c:pt idx="162">
                  <c:v>11.62</c:v>
                </c:pt>
                <c:pt idx="163">
                  <c:v>12.12</c:v>
                </c:pt>
                <c:pt idx="164">
                  <c:v>12.08</c:v>
                </c:pt>
                <c:pt idx="165">
                  <c:v>14.88</c:v>
                </c:pt>
                <c:pt idx="166">
                  <c:v>11.84</c:v>
                </c:pt>
                <c:pt idx="167">
                  <c:v>11.88</c:v>
                </c:pt>
                <c:pt idx="168">
                  <c:v>13.04</c:v>
                </c:pt>
                <c:pt idx="169">
                  <c:v>13.98</c:v>
                </c:pt>
                <c:pt idx="170">
                  <c:v>13.28</c:v>
                </c:pt>
                <c:pt idx="171">
                  <c:v>13.2</c:v>
                </c:pt>
                <c:pt idx="172">
                  <c:v>15.14</c:v>
                </c:pt>
                <c:pt idx="173">
                  <c:v>11.84</c:v>
                </c:pt>
                <c:pt idx="174">
                  <c:v>13.56</c:v>
                </c:pt>
                <c:pt idx="175">
                  <c:v>17.3</c:v>
                </c:pt>
                <c:pt idx="176">
                  <c:v>15.4</c:v>
                </c:pt>
                <c:pt idx="177">
                  <c:v>16</c:v>
                </c:pt>
                <c:pt idx="178">
                  <c:v>14.94</c:v>
                </c:pt>
                <c:pt idx="179">
                  <c:v>14.92</c:v>
                </c:pt>
                <c:pt idx="180">
                  <c:v>13.52</c:v>
                </c:pt>
                <c:pt idx="181">
                  <c:v>12.78</c:v>
                </c:pt>
                <c:pt idx="182">
                  <c:v>11.96</c:v>
                </c:pt>
                <c:pt idx="183">
                  <c:v>12.46</c:v>
                </c:pt>
                <c:pt idx="184">
                  <c:v>10.84</c:v>
                </c:pt>
                <c:pt idx="185">
                  <c:v>17.44</c:v>
                </c:pt>
                <c:pt idx="186">
                  <c:v>15.66</c:v>
                </c:pt>
                <c:pt idx="187">
                  <c:v>9.16</c:v>
                </c:pt>
                <c:pt idx="188">
                  <c:v>13.96</c:v>
                </c:pt>
                <c:pt idx="189">
                  <c:v>13.7</c:v>
                </c:pt>
                <c:pt idx="190">
                  <c:v>12.8</c:v>
                </c:pt>
                <c:pt idx="191">
                  <c:v>12.94</c:v>
                </c:pt>
                <c:pt idx="192">
                  <c:v>13.44</c:v>
                </c:pt>
                <c:pt idx="193">
                  <c:v>11.78</c:v>
                </c:pt>
                <c:pt idx="194">
                  <c:v>17.5</c:v>
                </c:pt>
                <c:pt idx="195">
                  <c:v>17.02</c:v>
                </c:pt>
                <c:pt idx="196">
                  <c:v>10.96</c:v>
                </c:pt>
                <c:pt idx="197">
                  <c:v>15.46</c:v>
                </c:pt>
                <c:pt idx="198">
                  <c:v>15.52</c:v>
                </c:pt>
                <c:pt idx="199">
                  <c:v>13.88</c:v>
                </c:pt>
                <c:pt idx="200">
                  <c:v>13.14</c:v>
                </c:pt>
                <c:pt idx="201">
                  <c:v>12.12</c:v>
                </c:pt>
                <c:pt idx="202">
                  <c:v>9.48</c:v>
                </c:pt>
                <c:pt idx="203">
                  <c:v>12.72</c:v>
                </c:pt>
                <c:pt idx="204">
                  <c:v>10.94</c:v>
                </c:pt>
                <c:pt idx="205">
                  <c:v>10.76</c:v>
                </c:pt>
                <c:pt idx="206">
                  <c:v>17.82</c:v>
                </c:pt>
                <c:pt idx="207">
                  <c:v>13.56</c:v>
                </c:pt>
                <c:pt idx="208">
                  <c:v>14.54</c:v>
                </c:pt>
                <c:pt idx="209">
                  <c:v>17.36</c:v>
                </c:pt>
                <c:pt idx="210">
                  <c:v>16.52</c:v>
                </c:pt>
                <c:pt idx="211">
                  <c:v>14.92</c:v>
                </c:pt>
                <c:pt idx="212">
                  <c:v>17.06</c:v>
                </c:pt>
                <c:pt idx="213">
                  <c:v>17.28</c:v>
                </c:pt>
                <c:pt idx="214">
                  <c:v>16.1</c:v>
                </c:pt>
                <c:pt idx="215">
                  <c:v>10.52</c:v>
                </c:pt>
                <c:pt idx="216">
                  <c:v>14.36</c:v>
                </c:pt>
                <c:pt idx="217">
                  <c:v>11.98</c:v>
                </c:pt>
                <c:pt idx="218">
                  <c:v>17.52</c:v>
                </c:pt>
                <c:pt idx="219">
                  <c:v>15.22</c:v>
                </c:pt>
                <c:pt idx="220">
                  <c:v>16.96</c:v>
                </c:pt>
                <c:pt idx="221">
                  <c:v>11.22</c:v>
                </c:pt>
                <c:pt idx="222">
                  <c:v>16.76</c:v>
                </c:pt>
                <c:pt idx="223">
                  <c:v>17.58</c:v>
                </c:pt>
                <c:pt idx="224">
                  <c:v>12.7</c:v>
                </c:pt>
                <c:pt idx="225">
                  <c:v>14.76</c:v>
                </c:pt>
                <c:pt idx="226">
                  <c:v>13.84</c:v>
                </c:pt>
                <c:pt idx="227">
                  <c:v>12.7</c:v>
                </c:pt>
                <c:pt idx="228">
                  <c:v>13.16</c:v>
                </c:pt>
                <c:pt idx="229">
                  <c:v>11.86</c:v>
                </c:pt>
                <c:pt idx="230">
                  <c:v>15.9</c:v>
                </c:pt>
                <c:pt idx="231">
                  <c:v>11.72</c:v>
                </c:pt>
                <c:pt idx="232">
                  <c:v>11.7</c:v>
                </c:pt>
                <c:pt idx="233">
                  <c:v>18.28</c:v>
                </c:pt>
                <c:pt idx="234">
                  <c:v>16.06</c:v>
                </c:pt>
                <c:pt idx="235">
                  <c:v>13.8</c:v>
                </c:pt>
                <c:pt idx="236">
                  <c:v>11.28</c:v>
                </c:pt>
                <c:pt idx="237">
                  <c:v>15.22</c:v>
                </c:pt>
                <c:pt idx="238">
                  <c:v>11.83</c:v>
                </c:pt>
                <c:pt idx="239">
                  <c:v>12.52</c:v>
                </c:pt>
                <c:pt idx="240">
                  <c:v>17.6</c:v>
                </c:pt>
                <c:pt idx="241">
                  <c:v>14.1</c:v>
                </c:pt>
                <c:pt idx="242">
                  <c:v>17.28</c:v>
                </c:pt>
                <c:pt idx="243">
                  <c:v>13.46</c:v>
                </c:pt>
                <c:pt idx="244">
                  <c:v>14.54</c:v>
                </c:pt>
                <c:pt idx="245">
                  <c:v>14</c:v>
                </c:pt>
                <c:pt idx="246">
                  <c:v>15.12</c:v>
                </c:pt>
                <c:pt idx="247">
                  <c:v>16.14</c:v>
                </c:pt>
                <c:pt idx="248">
                  <c:v>14.78</c:v>
                </c:pt>
                <c:pt idx="249">
                  <c:v>13.06</c:v>
                </c:pt>
                <c:pt idx="250">
                  <c:v>14.54</c:v>
                </c:pt>
                <c:pt idx="251">
                  <c:v>16.1</c:v>
                </c:pt>
                <c:pt idx="252">
                  <c:v>19.46</c:v>
                </c:pt>
                <c:pt idx="253">
                  <c:v>17.76</c:v>
                </c:pt>
                <c:pt idx="254">
                  <c:v>14.06</c:v>
                </c:pt>
                <c:pt idx="255">
                  <c:v>13.56</c:v>
                </c:pt>
                <c:pt idx="256">
                  <c:v>15.88</c:v>
                </c:pt>
                <c:pt idx="257">
                  <c:v>15.06</c:v>
                </c:pt>
                <c:pt idx="258">
                  <c:v>17.98</c:v>
                </c:pt>
                <c:pt idx="259">
                  <c:v>11.38</c:v>
                </c:pt>
                <c:pt idx="260">
                  <c:v>14.6</c:v>
                </c:pt>
                <c:pt idx="261">
                  <c:v>14.58</c:v>
                </c:pt>
                <c:pt idx="262">
                  <c:v>15.5</c:v>
                </c:pt>
                <c:pt idx="263">
                  <c:v>13.24</c:v>
                </c:pt>
                <c:pt idx="264">
                  <c:v>12.88</c:v>
                </c:pt>
                <c:pt idx="265">
                  <c:v>15.42</c:v>
                </c:pt>
                <c:pt idx="266">
                  <c:v>15.5</c:v>
                </c:pt>
                <c:pt idx="267">
                  <c:v>15.96</c:v>
                </c:pt>
                <c:pt idx="268">
                  <c:v>15.2</c:v>
                </c:pt>
                <c:pt idx="269">
                  <c:v>18.7</c:v>
                </c:pt>
                <c:pt idx="270">
                  <c:v>12.12</c:v>
                </c:pt>
                <c:pt idx="271">
                  <c:v>17.36</c:v>
                </c:pt>
                <c:pt idx="272">
                  <c:v>17.86</c:v>
                </c:pt>
                <c:pt idx="273">
                  <c:v>17.66</c:v>
                </c:pt>
                <c:pt idx="274">
                  <c:v>13.88</c:v>
                </c:pt>
                <c:pt idx="275">
                  <c:v>15.82</c:v>
                </c:pt>
                <c:pt idx="276">
                  <c:v>14.82</c:v>
                </c:pt>
                <c:pt idx="277">
                  <c:v>14.38</c:v>
                </c:pt>
                <c:pt idx="278">
                  <c:v>16.44</c:v>
                </c:pt>
                <c:pt idx="279">
                  <c:v>15.36</c:v>
                </c:pt>
                <c:pt idx="280">
                  <c:v>15.48</c:v>
                </c:pt>
                <c:pt idx="281">
                  <c:v>20.26</c:v>
                </c:pt>
                <c:pt idx="282">
                  <c:v>15.74</c:v>
                </c:pt>
                <c:pt idx="283">
                  <c:v>19.72</c:v>
                </c:pt>
                <c:pt idx="284">
                  <c:v>19.48</c:v>
                </c:pt>
                <c:pt idx="285">
                  <c:v>16.82</c:v>
                </c:pt>
                <c:pt idx="286">
                  <c:v>16.82</c:v>
                </c:pt>
                <c:pt idx="287">
                  <c:v>15.23</c:v>
                </c:pt>
                <c:pt idx="288">
                  <c:v>16.76</c:v>
                </c:pt>
                <c:pt idx="289">
                  <c:v>17.26</c:v>
                </c:pt>
                <c:pt idx="290">
                  <c:v>14.66</c:v>
                </c:pt>
                <c:pt idx="291">
                  <c:v>13.68</c:v>
                </c:pt>
                <c:pt idx="292">
                  <c:v>19.52</c:v>
                </c:pt>
                <c:pt idx="293">
                  <c:v>14.28</c:v>
                </c:pt>
                <c:pt idx="294">
                  <c:v>15.2</c:v>
                </c:pt>
                <c:pt idx="295">
                  <c:v>13.7</c:v>
                </c:pt>
                <c:pt idx="296">
                  <c:v>15.92</c:v>
                </c:pt>
                <c:pt idx="297">
                  <c:v>16.72</c:v>
                </c:pt>
                <c:pt idx="298">
                  <c:v>18.32</c:v>
                </c:pt>
                <c:pt idx="299">
                  <c:v>18.66</c:v>
                </c:pt>
                <c:pt idx="300">
                  <c:v>14.36</c:v>
                </c:pt>
                <c:pt idx="301">
                  <c:v>15.72</c:v>
                </c:pt>
                <c:pt idx="302">
                  <c:v>16.72</c:v>
                </c:pt>
                <c:pt idx="303">
                  <c:v>15.16</c:v>
                </c:pt>
                <c:pt idx="304">
                  <c:v>17</c:v>
                </c:pt>
                <c:pt idx="305">
                  <c:v>17.38</c:v>
                </c:pt>
                <c:pt idx="306">
                  <c:v>19.74</c:v>
                </c:pt>
                <c:pt idx="307">
                  <c:v>19.66</c:v>
                </c:pt>
                <c:pt idx="308">
                  <c:v>18.26</c:v>
                </c:pt>
                <c:pt idx="309">
                  <c:v>16.7</c:v>
                </c:pt>
                <c:pt idx="310">
                  <c:v>17.32</c:v>
                </c:pt>
                <c:pt idx="311">
                  <c:v>15.02</c:v>
                </c:pt>
                <c:pt idx="312">
                  <c:v>15.8</c:v>
                </c:pt>
                <c:pt idx="313">
                  <c:v>16.72</c:v>
                </c:pt>
                <c:pt idx="314">
                  <c:v>16.22</c:v>
                </c:pt>
                <c:pt idx="315">
                  <c:v>19.86</c:v>
                </c:pt>
                <c:pt idx="316">
                  <c:v>19.58</c:v>
                </c:pt>
                <c:pt idx="317">
                  <c:v>18</c:v>
                </c:pt>
                <c:pt idx="318">
                  <c:v>18.36</c:v>
                </c:pt>
                <c:pt idx="319">
                  <c:v>21.44</c:v>
                </c:pt>
                <c:pt idx="320">
                  <c:v>20.28</c:v>
                </c:pt>
                <c:pt idx="321">
                  <c:v>19.6</c:v>
                </c:pt>
                <c:pt idx="322">
                  <c:v>20.08</c:v>
                </c:pt>
                <c:pt idx="323">
                  <c:v>20.12</c:v>
                </c:pt>
                <c:pt idx="324">
                  <c:v>21.08</c:v>
                </c:pt>
                <c:pt idx="325">
                  <c:v>19.84</c:v>
                </c:pt>
                <c:pt idx="326">
                  <c:v>13.4</c:v>
                </c:pt>
                <c:pt idx="327">
                  <c:v>19.98</c:v>
                </c:pt>
                <c:pt idx="328">
                  <c:v>20.36</c:v>
                </c:pt>
                <c:pt idx="329">
                  <c:v>19.28</c:v>
                </c:pt>
                <c:pt idx="330">
                  <c:v>18.58</c:v>
                </c:pt>
                <c:pt idx="331">
                  <c:v>16.3</c:v>
                </c:pt>
                <c:pt idx="332">
                  <c:v>17.46</c:v>
                </c:pt>
                <c:pt idx="333">
                  <c:v>18.4</c:v>
                </c:pt>
                <c:pt idx="334">
                  <c:v>17.46</c:v>
                </c:pt>
                <c:pt idx="335">
                  <c:v>21.46</c:v>
                </c:pt>
                <c:pt idx="336">
                  <c:v>21.34</c:v>
                </c:pt>
                <c:pt idx="337">
                  <c:v>17.72</c:v>
                </c:pt>
                <c:pt idx="338">
                  <c:v>19.86</c:v>
                </c:pt>
                <c:pt idx="339">
                  <c:v>19.64</c:v>
                </c:pt>
                <c:pt idx="340">
                  <c:v>19.72</c:v>
                </c:pt>
                <c:pt idx="341">
                  <c:v>14.72</c:v>
                </c:pt>
                <c:pt idx="342">
                  <c:v>17.32</c:v>
                </c:pt>
                <c:pt idx="343">
                  <c:v>16.04</c:v>
                </c:pt>
                <c:pt idx="344">
                  <c:v>16.3</c:v>
                </c:pt>
                <c:pt idx="345">
                  <c:v>17.26</c:v>
                </c:pt>
                <c:pt idx="346">
                  <c:v>18.5</c:v>
                </c:pt>
                <c:pt idx="347">
                  <c:v>21.82</c:v>
                </c:pt>
                <c:pt idx="348">
                  <c:v>20.8</c:v>
                </c:pt>
                <c:pt idx="349">
                  <c:v>19.1</c:v>
                </c:pt>
                <c:pt idx="350">
                  <c:v>19.92</c:v>
                </c:pt>
                <c:pt idx="351">
                  <c:v>20.6</c:v>
                </c:pt>
                <c:pt idx="352">
                  <c:v>20.08</c:v>
                </c:pt>
                <c:pt idx="353">
                  <c:v>17.86</c:v>
                </c:pt>
                <c:pt idx="354">
                  <c:v>19.92</c:v>
                </c:pt>
                <c:pt idx="355">
                  <c:v>20.46</c:v>
                </c:pt>
                <c:pt idx="356">
                  <c:v>19.3</c:v>
                </c:pt>
                <c:pt idx="357">
                  <c:v>17.1</c:v>
                </c:pt>
                <c:pt idx="358">
                  <c:v>16.26</c:v>
                </c:pt>
                <c:pt idx="359">
                  <c:v>18.46</c:v>
                </c:pt>
                <c:pt idx="360">
                  <c:v>17.04</c:v>
                </c:pt>
                <c:pt idx="361">
                  <c:v>18.1</c:v>
                </c:pt>
                <c:pt idx="362">
                  <c:v>19.98</c:v>
                </c:pt>
                <c:pt idx="363">
                  <c:v>20.92</c:v>
                </c:pt>
                <c:pt idx="364">
                  <c:v>19.96</c:v>
                </c:pt>
                <c:pt idx="365">
                  <c:v>17.42</c:v>
                </c:pt>
                <c:pt idx="366">
                  <c:v>18.3</c:v>
                </c:pt>
                <c:pt idx="367">
                  <c:v>17.94</c:v>
                </c:pt>
                <c:pt idx="368">
                  <c:v>15.94</c:v>
                </c:pt>
                <c:pt idx="369">
                  <c:v>18.88</c:v>
                </c:pt>
                <c:pt idx="370">
                  <c:v>15.88</c:v>
                </c:pt>
                <c:pt idx="371">
                  <c:v>18.1</c:v>
                </c:pt>
                <c:pt idx="372">
                  <c:v>18.6</c:v>
                </c:pt>
                <c:pt idx="373">
                  <c:v>21.78</c:v>
                </c:pt>
                <c:pt idx="374">
                  <c:v>18.76</c:v>
                </c:pt>
                <c:pt idx="375">
                  <c:v>19.16</c:v>
                </c:pt>
                <c:pt idx="376">
                  <c:v>16.34</c:v>
                </c:pt>
                <c:pt idx="377">
                  <c:v>21.52</c:v>
                </c:pt>
                <c:pt idx="378">
                  <c:v>19.06</c:v>
                </c:pt>
                <c:pt idx="379">
                  <c:v>17</c:v>
                </c:pt>
                <c:pt idx="380">
                  <c:v>14.96</c:v>
                </c:pt>
                <c:pt idx="381">
                  <c:v>22.48</c:v>
                </c:pt>
                <c:pt idx="382">
                  <c:v>22.18</c:v>
                </c:pt>
                <c:pt idx="383">
                  <c:v>22.16</c:v>
                </c:pt>
                <c:pt idx="384">
                  <c:v>21.7</c:v>
                </c:pt>
                <c:pt idx="385">
                  <c:v>19.2</c:v>
                </c:pt>
                <c:pt idx="386">
                  <c:v>18.7</c:v>
                </c:pt>
                <c:pt idx="387">
                  <c:v>20.52</c:v>
                </c:pt>
                <c:pt idx="388">
                  <c:v>18.63</c:v>
                </c:pt>
                <c:pt idx="389">
                  <c:v>17.92</c:v>
                </c:pt>
                <c:pt idx="390">
                  <c:v>19.35</c:v>
                </c:pt>
                <c:pt idx="391">
                  <c:v>18.82</c:v>
                </c:pt>
                <c:pt idx="392">
                  <c:v>18.3</c:v>
                </c:pt>
                <c:pt idx="393">
                  <c:v>21.08</c:v>
                </c:pt>
                <c:pt idx="394">
                  <c:v>14.48</c:v>
                </c:pt>
                <c:pt idx="395">
                  <c:v>14.52</c:v>
                </c:pt>
                <c:pt idx="396">
                  <c:v>16.86</c:v>
                </c:pt>
                <c:pt idx="397">
                  <c:v>19.88</c:v>
                </c:pt>
                <c:pt idx="398">
                  <c:v>21.39</c:v>
                </c:pt>
                <c:pt idx="399">
                  <c:v>17.22</c:v>
                </c:pt>
                <c:pt idx="400">
                  <c:v>17.5</c:v>
                </c:pt>
                <c:pt idx="401">
                  <c:v>16.24</c:v>
                </c:pt>
                <c:pt idx="402">
                  <c:v>19.46</c:v>
                </c:pt>
                <c:pt idx="403">
                  <c:v>16.28</c:v>
                </c:pt>
                <c:pt idx="404">
                  <c:v>19.47</c:v>
                </c:pt>
                <c:pt idx="405">
                  <c:v>19.64</c:v>
                </c:pt>
                <c:pt idx="406">
                  <c:v>19.42</c:v>
                </c:pt>
                <c:pt idx="407">
                  <c:v>17.08</c:v>
                </c:pt>
                <c:pt idx="408">
                  <c:v>15.82</c:v>
                </c:pt>
                <c:pt idx="409">
                  <c:v>18.56</c:v>
                </c:pt>
                <c:pt idx="410">
                  <c:v>18.54</c:v>
                </c:pt>
                <c:pt idx="411">
                  <c:v>18.7</c:v>
                </c:pt>
                <c:pt idx="412">
                  <c:v>20.36</c:v>
                </c:pt>
                <c:pt idx="413">
                  <c:v>16.06</c:v>
                </c:pt>
                <c:pt idx="414">
                  <c:v>18.86</c:v>
                </c:pt>
                <c:pt idx="415">
                  <c:v>14.48</c:v>
                </c:pt>
                <c:pt idx="416">
                  <c:v>18.94</c:v>
                </c:pt>
                <c:pt idx="417">
                  <c:v>22.58</c:v>
                </c:pt>
                <c:pt idx="418">
                  <c:v>23.06</c:v>
                </c:pt>
                <c:pt idx="419">
                  <c:v>19.56</c:v>
                </c:pt>
                <c:pt idx="420">
                  <c:v>19.02</c:v>
                </c:pt>
                <c:pt idx="421">
                  <c:v>18.4</c:v>
                </c:pt>
                <c:pt idx="422">
                  <c:v>19.1</c:v>
                </c:pt>
                <c:pt idx="423">
                  <c:v>18.3</c:v>
                </c:pt>
                <c:pt idx="424">
                  <c:v>19.58</c:v>
                </c:pt>
                <c:pt idx="425">
                  <c:v>19.88</c:v>
                </c:pt>
                <c:pt idx="426">
                  <c:v>16.2</c:v>
                </c:pt>
                <c:pt idx="427">
                  <c:v>16.46</c:v>
                </c:pt>
                <c:pt idx="428">
                  <c:v>19.04</c:v>
                </c:pt>
                <c:pt idx="429">
                  <c:v>22.43</c:v>
                </c:pt>
                <c:pt idx="430">
                  <c:v>16.64</c:v>
                </c:pt>
                <c:pt idx="431">
                  <c:v>20.82</c:v>
                </c:pt>
                <c:pt idx="432">
                  <c:v>18.29</c:v>
                </c:pt>
                <c:pt idx="433">
                  <c:v>21.97</c:v>
                </c:pt>
                <c:pt idx="434">
                  <c:v>20.9</c:v>
                </c:pt>
                <c:pt idx="435">
                  <c:v>21.4</c:v>
                </c:pt>
                <c:pt idx="436">
                  <c:v>19.97</c:v>
                </c:pt>
                <c:pt idx="437">
                  <c:v>17.88</c:v>
                </c:pt>
                <c:pt idx="438">
                  <c:v>20.2</c:v>
                </c:pt>
                <c:pt idx="439">
                  <c:v>19.88</c:v>
                </c:pt>
                <c:pt idx="440">
                  <c:v>19.62</c:v>
                </c:pt>
                <c:pt idx="441">
                  <c:v>17.34</c:v>
                </c:pt>
                <c:pt idx="442">
                  <c:v>20.02</c:v>
                </c:pt>
                <c:pt idx="443">
                  <c:v>15.2</c:v>
                </c:pt>
                <c:pt idx="444">
                  <c:v>15.76</c:v>
                </c:pt>
                <c:pt idx="445">
                  <c:v>20.28</c:v>
                </c:pt>
                <c:pt idx="446">
                  <c:v>19.76</c:v>
                </c:pt>
                <c:pt idx="447">
                  <c:v>18.5</c:v>
                </c:pt>
                <c:pt idx="448">
                  <c:v>19.64</c:v>
                </c:pt>
                <c:pt idx="449">
                  <c:v>21.58</c:v>
                </c:pt>
                <c:pt idx="450">
                  <c:v>20.62</c:v>
                </c:pt>
                <c:pt idx="451">
                  <c:v>20.84</c:v>
                </c:pt>
                <c:pt idx="452">
                  <c:v>16.02</c:v>
                </c:pt>
                <c:pt idx="453">
                  <c:v>18.82</c:v>
                </c:pt>
                <c:pt idx="454">
                  <c:v>19.72</c:v>
                </c:pt>
                <c:pt idx="455">
                  <c:v>19.64</c:v>
                </c:pt>
                <c:pt idx="456">
                  <c:v>22.12</c:v>
                </c:pt>
                <c:pt idx="457">
                  <c:v>21.8</c:v>
                </c:pt>
                <c:pt idx="458">
                  <c:v>21.56</c:v>
                </c:pt>
                <c:pt idx="459">
                  <c:v>19.36</c:v>
                </c:pt>
                <c:pt idx="460">
                  <c:v>18.73</c:v>
                </c:pt>
                <c:pt idx="461">
                  <c:v>21.04</c:v>
                </c:pt>
                <c:pt idx="462">
                  <c:v>20.7</c:v>
                </c:pt>
                <c:pt idx="463">
                  <c:v>20.8</c:v>
                </c:pt>
                <c:pt idx="464">
                  <c:v>18.26</c:v>
                </c:pt>
                <c:pt idx="465">
                  <c:v>18.76</c:v>
                </c:pt>
                <c:pt idx="466">
                  <c:v>17.6</c:v>
                </c:pt>
                <c:pt idx="467">
                  <c:v>15.3</c:v>
                </c:pt>
                <c:pt idx="468">
                  <c:v>17.04</c:v>
                </c:pt>
                <c:pt idx="469">
                  <c:v>15.86</c:v>
                </c:pt>
                <c:pt idx="470">
                  <c:v>21.42</c:v>
                </c:pt>
                <c:pt idx="471">
                  <c:v>19.22</c:v>
                </c:pt>
                <c:pt idx="472">
                  <c:v>21.48</c:v>
                </c:pt>
                <c:pt idx="473">
                  <c:v>18.08</c:v>
                </c:pt>
                <c:pt idx="474">
                  <c:v>17.94</c:v>
                </c:pt>
                <c:pt idx="475">
                  <c:v>18.56</c:v>
                </c:pt>
                <c:pt idx="476">
                  <c:v>18.38</c:v>
                </c:pt>
                <c:pt idx="477">
                  <c:v>15.64</c:v>
                </c:pt>
                <c:pt idx="478">
                  <c:v>16.6</c:v>
                </c:pt>
                <c:pt idx="479">
                  <c:v>17.98</c:v>
                </c:pt>
                <c:pt idx="480">
                  <c:v>16.8</c:v>
                </c:pt>
                <c:pt idx="481">
                  <c:v>16.18</c:v>
                </c:pt>
                <c:pt idx="482">
                  <c:v>13.58</c:v>
                </c:pt>
                <c:pt idx="483">
                  <c:v>17.46</c:v>
                </c:pt>
                <c:pt idx="484">
                  <c:v>21.52</c:v>
                </c:pt>
                <c:pt idx="485">
                  <c:v>16.76</c:v>
                </c:pt>
                <c:pt idx="486">
                  <c:v>17.06</c:v>
                </c:pt>
                <c:pt idx="487">
                  <c:v>17.62</c:v>
                </c:pt>
                <c:pt idx="488">
                  <c:v>16.04</c:v>
                </c:pt>
                <c:pt idx="489">
                  <c:v>21.18</c:v>
                </c:pt>
                <c:pt idx="490">
                  <c:v>18.74</c:v>
                </c:pt>
                <c:pt idx="491">
                  <c:v>19.86</c:v>
                </c:pt>
                <c:pt idx="492">
                  <c:v>20.2</c:v>
                </c:pt>
                <c:pt idx="493">
                  <c:v>19.36</c:v>
                </c:pt>
                <c:pt idx="494">
                  <c:v>19.64</c:v>
                </c:pt>
                <c:pt idx="495">
                  <c:v>19.3</c:v>
                </c:pt>
                <c:pt idx="496">
                  <c:v>20.08</c:v>
                </c:pt>
                <c:pt idx="497">
                  <c:v>23</c:v>
                </c:pt>
                <c:pt idx="498">
                  <c:v>22.76</c:v>
                </c:pt>
                <c:pt idx="499">
                  <c:v>19.26</c:v>
                </c:pt>
                <c:pt idx="500">
                  <c:v>20.62</c:v>
                </c:pt>
                <c:pt idx="501">
                  <c:v>18.2</c:v>
                </c:pt>
                <c:pt idx="502">
                  <c:v>17.2</c:v>
                </c:pt>
                <c:pt idx="503">
                  <c:v>15.56</c:v>
                </c:pt>
                <c:pt idx="504">
                  <c:v>20.66</c:v>
                </c:pt>
                <c:pt idx="505">
                  <c:v>21.24</c:v>
                </c:pt>
                <c:pt idx="506">
                  <c:v>19.74</c:v>
                </c:pt>
                <c:pt idx="507">
                  <c:v>21.38</c:v>
                </c:pt>
                <c:pt idx="508">
                  <c:v>20.5</c:v>
                </c:pt>
                <c:pt idx="509">
                  <c:v>21.45</c:v>
                </c:pt>
                <c:pt idx="510">
                  <c:v>16.78</c:v>
                </c:pt>
                <c:pt idx="511">
                  <c:v>16.42</c:v>
                </c:pt>
                <c:pt idx="512">
                  <c:v>19.6</c:v>
                </c:pt>
                <c:pt idx="513">
                  <c:v>20</c:v>
                </c:pt>
                <c:pt idx="514">
                  <c:v>18.2</c:v>
                </c:pt>
                <c:pt idx="515">
                  <c:v>16.26</c:v>
                </c:pt>
                <c:pt idx="516">
                  <c:v>18.22</c:v>
                </c:pt>
                <c:pt idx="517">
                  <c:v>20.24</c:v>
                </c:pt>
                <c:pt idx="518">
                  <c:v>19.4</c:v>
                </c:pt>
                <c:pt idx="519">
                  <c:v>19.32</c:v>
                </c:pt>
                <c:pt idx="520">
                  <c:v>22.76</c:v>
                </c:pt>
                <c:pt idx="521">
                  <c:v>21.34</c:v>
                </c:pt>
                <c:pt idx="522">
                  <c:v>22.18</c:v>
                </c:pt>
                <c:pt idx="523">
                  <c:v>20.58</c:v>
                </c:pt>
                <c:pt idx="524">
                  <c:v>20.26</c:v>
                </c:pt>
                <c:pt idx="525">
                  <c:v>19.16</c:v>
                </c:pt>
                <c:pt idx="526">
                  <c:v>21.36</c:v>
                </c:pt>
                <c:pt idx="527">
                  <c:v>21.06</c:v>
                </c:pt>
                <c:pt idx="528">
                  <c:v>20.04</c:v>
                </c:pt>
                <c:pt idx="529">
                  <c:v>18.1</c:v>
                </c:pt>
                <c:pt idx="530">
                  <c:v>16.6</c:v>
                </c:pt>
                <c:pt idx="531">
                  <c:v>21.86</c:v>
                </c:pt>
                <c:pt idx="532">
                  <c:v>18.5</c:v>
                </c:pt>
                <c:pt idx="533">
                  <c:v>18.9</c:v>
                </c:pt>
                <c:pt idx="534">
                  <c:v>19.22</c:v>
                </c:pt>
                <c:pt idx="535">
                  <c:v>18.98</c:v>
                </c:pt>
                <c:pt idx="536">
                  <c:v>20.66</c:v>
                </c:pt>
                <c:pt idx="537">
                  <c:v>20.28</c:v>
                </c:pt>
                <c:pt idx="538">
                  <c:v>17.6</c:v>
                </c:pt>
                <c:pt idx="539">
                  <c:v>16.58</c:v>
                </c:pt>
                <c:pt idx="540">
                  <c:v>16.5</c:v>
                </c:pt>
                <c:pt idx="541">
                  <c:v>17.36</c:v>
                </c:pt>
                <c:pt idx="542">
                  <c:v>20.3</c:v>
                </c:pt>
                <c:pt idx="543">
                  <c:v>22.04</c:v>
                </c:pt>
                <c:pt idx="544">
                  <c:v>22.08</c:v>
                </c:pt>
                <c:pt idx="545">
                  <c:v>22.35</c:v>
                </c:pt>
                <c:pt idx="546">
                  <c:v>18.88</c:v>
                </c:pt>
                <c:pt idx="547">
                  <c:v>22.36</c:v>
                </c:pt>
                <c:pt idx="548">
                  <c:v>20.68</c:v>
                </c:pt>
                <c:pt idx="549">
                  <c:v>19.65</c:v>
                </c:pt>
                <c:pt idx="550">
                  <c:v>21.27</c:v>
                </c:pt>
                <c:pt idx="551">
                  <c:v>23.06</c:v>
                </c:pt>
                <c:pt idx="552">
                  <c:v>18.66</c:v>
                </c:pt>
                <c:pt idx="553">
                  <c:v>20.38</c:v>
                </c:pt>
                <c:pt idx="554">
                  <c:v>17.3</c:v>
                </c:pt>
                <c:pt idx="555">
                  <c:v>17.64</c:v>
                </c:pt>
                <c:pt idx="556">
                  <c:v>19.22</c:v>
                </c:pt>
                <c:pt idx="557">
                  <c:v>20.32</c:v>
                </c:pt>
                <c:pt idx="558">
                  <c:v>20.8</c:v>
                </c:pt>
                <c:pt idx="559">
                  <c:v>22.36</c:v>
                </c:pt>
                <c:pt idx="560">
                  <c:v>19.95</c:v>
                </c:pt>
                <c:pt idx="561">
                  <c:v>18.34</c:v>
                </c:pt>
                <c:pt idx="562">
                  <c:v>22.02</c:v>
                </c:pt>
                <c:pt idx="563">
                  <c:v>21.45</c:v>
                </c:pt>
                <c:pt idx="564">
                  <c:v>22.72</c:v>
                </c:pt>
                <c:pt idx="565">
                  <c:v>16.44</c:v>
                </c:pt>
                <c:pt idx="566">
                  <c:v>19.6</c:v>
                </c:pt>
                <c:pt idx="567">
                  <c:v>19.9</c:v>
                </c:pt>
                <c:pt idx="568">
                  <c:v>19.2</c:v>
                </c:pt>
                <c:pt idx="569">
                  <c:v>19.98</c:v>
                </c:pt>
                <c:pt idx="570">
                  <c:v>16.58</c:v>
                </c:pt>
                <c:pt idx="571">
                  <c:v>18.62</c:v>
                </c:pt>
                <c:pt idx="572">
                  <c:v>20.52</c:v>
                </c:pt>
                <c:pt idx="573">
                  <c:v>20.24</c:v>
                </c:pt>
                <c:pt idx="574">
                  <c:v>18.6</c:v>
                </c:pt>
                <c:pt idx="575">
                  <c:v>23.02</c:v>
                </c:pt>
                <c:pt idx="576">
                  <c:v>20.36</c:v>
                </c:pt>
                <c:pt idx="577">
                  <c:v>17.08</c:v>
                </c:pt>
                <c:pt idx="578">
                  <c:v>20.04</c:v>
                </c:pt>
                <c:pt idx="579">
                  <c:v>21.52</c:v>
                </c:pt>
                <c:pt idx="580">
                  <c:v>19.58</c:v>
                </c:pt>
                <c:pt idx="581">
                  <c:v>20.02</c:v>
                </c:pt>
                <c:pt idx="582">
                  <c:v>17.81</c:v>
                </c:pt>
                <c:pt idx="583">
                  <c:v>19.62</c:v>
                </c:pt>
                <c:pt idx="584">
                  <c:v>19.18</c:v>
                </c:pt>
                <c:pt idx="585">
                  <c:v>19.92</c:v>
                </c:pt>
                <c:pt idx="586">
                  <c:v>20.34</c:v>
                </c:pt>
                <c:pt idx="587">
                  <c:v>20.4</c:v>
                </c:pt>
                <c:pt idx="588">
                  <c:v>19.28</c:v>
                </c:pt>
                <c:pt idx="589">
                  <c:v>21.4</c:v>
                </c:pt>
                <c:pt idx="590">
                  <c:v>23.24</c:v>
                </c:pt>
                <c:pt idx="591">
                  <c:v>23.6</c:v>
                </c:pt>
                <c:pt idx="592">
                  <c:v>23.26</c:v>
                </c:pt>
                <c:pt idx="593">
                  <c:v>18</c:v>
                </c:pt>
                <c:pt idx="594">
                  <c:v>16.76</c:v>
                </c:pt>
                <c:pt idx="595">
                  <c:v>20.86</c:v>
                </c:pt>
                <c:pt idx="596">
                  <c:v>18.64</c:v>
                </c:pt>
                <c:pt idx="597">
                  <c:v>20.02</c:v>
                </c:pt>
                <c:pt idx="598">
                  <c:v>17.22</c:v>
                </c:pt>
                <c:pt idx="599">
                  <c:v>19.28</c:v>
                </c:pt>
                <c:pt idx="600">
                  <c:v>22.88</c:v>
                </c:pt>
                <c:pt idx="601">
                  <c:v>21.58</c:v>
                </c:pt>
                <c:pt idx="602">
                  <c:v>17.68</c:v>
                </c:pt>
                <c:pt idx="603">
                  <c:v>20.16</c:v>
                </c:pt>
                <c:pt idx="604">
                  <c:v>15.74</c:v>
                </c:pt>
                <c:pt idx="605">
                  <c:v>15.63</c:v>
                </c:pt>
                <c:pt idx="606">
                  <c:v>17.36</c:v>
                </c:pt>
                <c:pt idx="607">
                  <c:v>19.48</c:v>
                </c:pt>
                <c:pt idx="608">
                  <c:v>16.68</c:v>
                </c:pt>
                <c:pt idx="609">
                  <c:v>19.68</c:v>
                </c:pt>
                <c:pt idx="610">
                  <c:v>17.12</c:v>
                </c:pt>
                <c:pt idx="611">
                  <c:v>22.3</c:v>
                </c:pt>
                <c:pt idx="612">
                  <c:v>21.88</c:v>
                </c:pt>
                <c:pt idx="613">
                  <c:v>18.08</c:v>
                </c:pt>
                <c:pt idx="614">
                  <c:v>18.06</c:v>
                </c:pt>
                <c:pt idx="615">
                  <c:v>16.1</c:v>
                </c:pt>
                <c:pt idx="616">
                  <c:v>23.09</c:v>
                </c:pt>
                <c:pt idx="617">
                  <c:v>23.52</c:v>
                </c:pt>
                <c:pt idx="618">
                  <c:v>18.88</c:v>
                </c:pt>
                <c:pt idx="619">
                  <c:v>19.88</c:v>
                </c:pt>
                <c:pt idx="620">
                  <c:v>18.74</c:v>
                </c:pt>
                <c:pt idx="621">
                  <c:v>24.66</c:v>
                </c:pt>
                <c:pt idx="622">
                  <c:v>23.91</c:v>
                </c:pt>
                <c:pt idx="623">
                  <c:v>23.24</c:v>
                </c:pt>
                <c:pt idx="624">
                  <c:v>14.08</c:v>
                </c:pt>
                <c:pt idx="625">
                  <c:v>18.76</c:v>
                </c:pt>
                <c:pt idx="626">
                  <c:v>22.72</c:v>
                </c:pt>
                <c:pt idx="627">
                  <c:v>23.02</c:v>
                </c:pt>
                <c:pt idx="628">
                  <c:v>15.8</c:v>
                </c:pt>
                <c:pt idx="629">
                  <c:v>18.14</c:v>
                </c:pt>
                <c:pt idx="630">
                  <c:v>19.88</c:v>
                </c:pt>
                <c:pt idx="631">
                  <c:v>20.44</c:v>
                </c:pt>
                <c:pt idx="632">
                  <c:v>22.4</c:v>
                </c:pt>
                <c:pt idx="633">
                  <c:v>20.74</c:v>
                </c:pt>
                <c:pt idx="634">
                  <c:v>19.28</c:v>
                </c:pt>
                <c:pt idx="635">
                  <c:v>20.32</c:v>
                </c:pt>
                <c:pt idx="636">
                  <c:v>18.46</c:v>
                </c:pt>
                <c:pt idx="637">
                  <c:v>22.12</c:v>
                </c:pt>
                <c:pt idx="638">
                  <c:v>20.2</c:v>
                </c:pt>
                <c:pt idx="639">
                  <c:v>17.6</c:v>
                </c:pt>
                <c:pt idx="640">
                  <c:v>16</c:v>
                </c:pt>
                <c:pt idx="641">
                  <c:v>19.62</c:v>
                </c:pt>
                <c:pt idx="642">
                  <c:v>17.12</c:v>
                </c:pt>
                <c:pt idx="643">
                  <c:v>17.92</c:v>
                </c:pt>
                <c:pt idx="644">
                  <c:v>21.46</c:v>
                </c:pt>
                <c:pt idx="645">
                  <c:v>21.86</c:v>
                </c:pt>
                <c:pt idx="646">
                  <c:v>21.88</c:v>
                </c:pt>
                <c:pt idx="647">
                  <c:v>17.64</c:v>
                </c:pt>
                <c:pt idx="648">
                  <c:v>19.02</c:v>
                </c:pt>
                <c:pt idx="649">
                  <c:v>19.12</c:v>
                </c:pt>
                <c:pt idx="650">
                  <c:v>19.84</c:v>
                </c:pt>
                <c:pt idx="651">
                  <c:v>23.38</c:v>
                </c:pt>
                <c:pt idx="652">
                  <c:v>20.58</c:v>
                </c:pt>
                <c:pt idx="653">
                  <c:v>18.66</c:v>
                </c:pt>
                <c:pt idx="654">
                  <c:v>18.5</c:v>
                </c:pt>
                <c:pt idx="655">
                  <c:v>19.76</c:v>
                </c:pt>
                <c:pt idx="656">
                  <c:v>19.08</c:v>
                </c:pt>
                <c:pt idx="657">
                  <c:v>18.18</c:v>
                </c:pt>
                <c:pt idx="658">
                  <c:v>20.78</c:v>
                </c:pt>
                <c:pt idx="659">
                  <c:v>19.36</c:v>
                </c:pt>
                <c:pt idx="660">
                  <c:v>19.18</c:v>
                </c:pt>
                <c:pt idx="661">
                  <c:v>20.44</c:v>
                </c:pt>
                <c:pt idx="662">
                  <c:v>19.66</c:v>
                </c:pt>
                <c:pt idx="663">
                  <c:v>20.12</c:v>
                </c:pt>
                <c:pt idx="664">
                  <c:v>22.02</c:v>
                </c:pt>
                <c:pt idx="665">
                  <c:v>20.86</c:v>
                </c:pt>
                <c:pt idx="666">
                  <c:v>18.66</c:v>
                </c:pt>
                <c:pt idx="667">
                  <c:v>21.38</c:v>
                </c:pt>
                <c:pt idx="668">
                  <c:v>20.2</c:v>
                </c:pt>
                <c:pt idx="669">
                  <c:v>18.34</c:v>
                </c:pt>
                <c:pt idx="670">
                  <c:v>18.58</c:v>
                </c:pt>
                <c:pt idx="671">
                  <c:v>20.74</c:v>
                </c:pt>
                <c:pt idx="672">
                  <c:v>20.3</c:v>
                </c:pt>
                <c:pt idx="673">
                  <c:v>18.68</c:v>
                </c:pt>
                <c:pt idx="674">
                  <c:v>20.76</c:v>
                </c:pt>
                <c:pt idx="675">
                  <c:v>19.9</c:v>
                </c:pt>
                <c:pt idx="676">
                  <c:v>22.84</c:v>
                </c:pt>
                <c:pt idx="677">
                  <c:v>18.12</c:v>
                </c:pt>
                <c:pt idx="678">
                  <c:v>18.62</c:v>
                </c:pt>
                <c:pt idx="679">
                  <c:v>18.34</c:v>
                </c:pt>
                <c:pt idx="680">
                  <c:v>20.16</c:v>
                </c:pt>
                <c:pt idx="681">
                  <c:v>20.82</c:v>
                </c:pt>
                <c:pt idx="682">
                  <c:v>20.68</c:v>
                </c:pt>
                <c:pt idx="683">
                  <c:v>22</c:v>
                </c:pt>
                <c:pt idx="684">
                  <c:v>22.26</c:v>
                </c:pt>
                <c:pt idx="685">
                  <c:v>17.8</c:v>
                </c:pt>
                <c:pt idx="686">
                  <c:v>18.38</c:v>
                </c:pt>
                <c:pt idx="687">
                  <c:v>20.24</c:v>
                </c:pt>
                <c:pt idx="688">
                  <c:v>21.44</c:v>
                </c:pt>
                <c:pt idx="689">
                  <c:v>20.36</c:v>
                </c:pt>
                <c:pt idx="690">
                  <c:v>19.72</c:v>
                </c:pt>
                <c:pt idx="691">
                  <c:v>23.28</c:v>
                </c:pt>
                <c:pt idx="692">
                  <c:v>25.72</c:v>
                </c:pt>
                <c:pt idx="693">
                  <c:v>24.22</c:v>
                </c:pt>
                <c:pt idx="694">
                  <c:v>21.76</c:v>
                </c:pt>
                <c:pt idx="695">
                  <c:v>20.5</c:v>
                </c:pt>
                <c:pt idx="696">
                  <c:v>20.86</c:v>
                </c:pt>
                <c:pt idx="697">
                  <c:v>22.62</c:v>
                </c:pt>
                <c:pt idx="698">
                  <c:v>21.42</c:v>
                </c:pt>
                <c:pt idx="699">
                  <c:v>21.94</c:v>
                </c:pt>
                <c:pt idx="700">
                  <c:v>23.24</c:v>
                </c:pt>
                <c:pt idx="701">
                  <c:v>24.18</c:v>
                </c:pt>
                <c:pt idx="702">
                  <c:v>20.88</c:v>
                </c:pt>
                <c:pt idx="703">
                  <c:v>20</c:v>
                </c:pt>
                <c:pt idx="704">
                  <c:v>20.42</c:v>
                </c:pt>
                <c:pt idx="705">
                  <c:v>20.3</c:v>
                </c:pt>
                <c:pt idx="706">
                  <c:v>21.48</c:v>
                </c:pt>
                <c:pt idx="707">
                  <c:v>22.16</c:v>
                </c:pt>
                <c:pt idx="708">
                  <c:v>22.02</c:v>
                </c:pt>
                <c:pt idx="709">
                  <c:v>22.64</c:v>
                </c:pt>
                <c:pt idx="710">
                  <c:v>17.46</c:v>
                </c:pt>
                <c:pt idx="711">
                  <c:v>25.6</c:v>
                </c:pt>
                <c:pt idx="712">
                  <c:v>21.56</c:v>
                </c:pt>
                <c:pt idx="713">
                  <c:v>19.86</c:v>
                </c:pt>
                <c:pt idx="714">
                  <c:v>20.72</c:v>
                </c:pt>
                <c:pt idx="715">
                  <c:v>21.38</c:v>
                </c:pt>
                <c:pt idx="716">
                  <c:v>21.34</c:v>
                </c:pt>
                <c:pt idx="717">
                  <c:v>19.92</c:v>
                </c:pt>
                <c:pt idx="718">
                  <c:v>21.08</c:v>
                </c:pt>
                <c:pt idx="719">
                  <c:v>23.26</c:v>
                </c:pt>
                <c:pt idx="720">
                  <c:v>23.16</c:v>
                </c:pt>
                <c:pt idx="721">
                  <c:v>24.14</c:v>
                </c:pt>
                <c:pt idx="722">
                  <c:v>20.8</c:v>
                </c:pt>
                <c:pt idx="723">
                  <c:v>22.92</c:v>
                </c:pt>
                <c:pt idx="724">
                  <c:v>20.78</c:v>
                </c:pt>
                <c:pt idx="725">
                  <c:v>24.14</c:v>
                </c:pt>
                <c:pt idx="726">
                  <c:v>21.42</c:v>
                </c:pt>
                <c:pt idx="727">
                  <c:v>20.44</c:v>
                </c:pt>
                <c:pt idx="728">
                  <c:v>22.58</c:v>
                </c:pt>
                <c:pt idx="729">
                  <c:v>23.36</c:v>
                </c:pt>
                <c:pt idx="730">
                  <c:v>25.4</c:v>
                </c:pt>
                <c:pt idx="731">
                  <c:v>22.38</c:v>
                </c:pt>
                <c:pt idx="732">
                  <c:v>23.26</c:v>
                </c:pt>
                <c:pt idx="733">
                  <c:v>19.32</c:v>
                </c:pt>
                <c:pt idx="734">
                  <c:v>18.36</c:v>
                </c:pt>
                <c:pt idx="735">
                  <c:v>23.72</c:v>
                </c:pt>
                <c:pt idx="736">
                  <c:v>24.2</c:v>
                </c:pt>
                <c:pt idx="737">
                  <c:v>24.15</c:v>
                </c:pt>
                <c:pt idx="738">
                  <c:v>23.97</c:v>
                </c:pt>
                <c:pt idx="739">
                  <c:v>23.7</c:v>
                </c:pt>
                <c:pt idx="740">
                  <c:v>24.06</c:v>
                </c:pt>
                <c:pt idx="741">
                  <c:v>24.08</c:v>
                </c:pt>
                <c:pt idx="742">
                  <c:v>24.66</c:v>
                </c:pt>
                <c:pt idx="743">
                  <c:v>22.86</c:v>
                </c:pt>
                <c:pt idx="744">
                  <c:v>22.72</c:v>
                </c:pt>
                <c:pt idx="745">
                  <c:v>15.72</c:v>
                </c:pt>
                <c:pt idx="746">
                  <c:v>20</c:v>
                </c:pt>
                <c:pt idx="747">
                  <c:v>22.08</c:v>
                </c:pt>
                <c:pt idx="748">
                  <c:v>22.78</c:v>
                </c:pt>
                <c:pt idx="749">
                  <c:v>24.36</c:v>
                </c:pt>
                <c:pt idx="750">
                  <c:v>21</c:v>
                </c:pt>
                <c:pt idx="751">
                  <c:v>22.22</c:v>
                </c:pt>
                <c:pt idx="752">
                  <c:v>25.16</c:v>
                </c:pt>
                <c:pt idx="753">
                  <c:v>20.02</c:v>
                </c:pt>
                <c:pt idx="754">
                  <c:v>21.04</c:v>
                </c:pt>
                <c:pt idx="755">
                  <c:v>23.06</c:v>
                </c:pt>
                <c:pt idx="756">
                  <c:v>24.94</c:v>
                </c:pt>
                <c:pt idx="757">
                  <c:v>20.42</c:v>
                </c:pt>
                <c:pt idx="758">
                  <c:v>17.78</c:v>
                </c:pt>
                <c:pt idx="759">
                  <c:v>16.7</c:v>
                </c:pt>
                <c:pt idx="760">
                  <c:v>20.46</c:v>
                </c:pt>
                <c:pt idx="761">
                  <c:v>20.68</c:v>
                </c:pt>
                <c:pt idx="762">
                  <c:v>24.6</c:v>
                </c:pt>
                <c:pt idx="763">
                  <c:v>26.4</c:v>
                </c:pt>
                <c:pt idx="764">
                  <c:v>23.48</c:v>
                </c:pt>
                <c:pt idx="765">
                  <c:v>24.5</c:v>
                </c:pt>
                <c:pt idx="766">
                  <c:v>24.4</c:v>
                </c:pt>
                <c:pt idx="767">
                  <c:v>19.72</c:v>
                </c:pt>
                <c:pt idx="768">
                  <c:v>19.22</c:v>
                </c:pt>
                <c:pt idx="769">
                  <c:v>16.42</c:v>
                </c:pt>
                <c:pt idx="770">
                  <c:v>17.85</c:v>
                </c:pt>
                <c:pt idx="771">
                  <c:v>18.08</c:v>
                </c:pt>
                <c:pt idx="772">
                  <c:v>24.92</c:v>
                </c:pt>
                <c:pt idx="773">
                  <c:v>21.22</c:v>
                </c:pt>
                <c:pt idx="774">
                  <c:v>19.76</c:v>
                </c:pt>
                <c:pt idx="775">
                  <c:v>20.36</c:v>
                </c:pt>
                <c:pt idx="776">
                  <c:v>21.46</c:v>
                </c:pt>
                <c:pt idx="777">
                  <c:v>20.3</c:v>
                </c:pt>
                <c:pt idx="778">
                  <c:v>23.68</c:v>
                </c:pt>
                <c:pt idx="779">
                  <c:v>22.2</c:v>
                </c:pt>
                <c:pt idx="780">
                  <c:v>21.7</c:v>
                </c:pt>
                <c:pt idx="781">
                  <c:v>22.32</c:v>
                </c:pt>
                <c:pt idx="782">
                  <c:v>24</c:v>
                </c:pt>
                <c:pt idx="783">
                  <c:v>23.26</c:v>
                </c:pt>
                <c:pt idx="784">
                  <c:v>25.8</c:v>
                </c:pt>
                <c:pt idx="785">
                  <c:v>23.82</c:v>
                </c:pt>
                <c:pt idx="786">
                  <c:v>23.78</c:v>
                </c:pt>
                <c:pt idx="787">
                  <c:v>20.96</c:v>
                </c:pt>
                <c:pt idx="788">
                  <c:v>23.8</c:v>
                </c:pt>
                <c:pt idx="789">
                  <c:v>21.04</c:v>
                </c:pt>
                <c:pt idx="790">
                  <c:v>22.44</c:v>
                </c:pt>
                <c:pt idx="791">
                  <c:v>23.64</c:v>
                </c:pt>
                <c:pt idx="792">
                  <c:v>24.08</c:v>
                </c:pt>
                <c:pt idx="793">
                  <c:v>20.72</c:v>
                </c:pt>
                <c:pt idx="794">
                  <c:v>18.96</c:v>
                </c:pt>
                <c:pt idx="795">
                  <c:v>24.16</c:v>
                </c:pt>
                <c:pt idx="796">
                  <c:v>22.7</c:v>
                </c:pt>
                <c:pt idx="797">
                  <c:v>22.32</c:v>
                </c:pt>
                <c:pt idx="798">
                  <c:v>22.68</c:v>
                </c:pt>
                <c:pt idx="799">
                  <c:v>20.5</c:v>
                </c:pt>
                <c:pt idx="800">
                  <c:v>21.32</c:v>
                </c:pt>
                <c:pt idx="801">
                  <c:v>24.08</c:v>
                </c:pt>
                <c:pt idx="802">
                  <c:v>24.1</c:v>
                </c:pt>
                <c:pt idx="803">
                  <c:v>21.46</c:v>
                </c:pt>
                <c:pt idx="804">
                  <c:v>21.88</c:v>
                </c:pt>
                <c:pt idx="805">
                  <c:v>21.46</c:v>
                </c:pt>
                <c:pt idx="806">
                  <c:v>23.18</c:v>
                </c:pt>
                <c:pt idx="807">
                  <c:v>20</c:v>
                </c:pt>
                <c:pt idx="808">
                  <c:v>20.02</c:v>
                </c:pt>
                <c:pt idx="809">
                  <c:v>21.6</c:v>
                </c:pt>
                <c:pt idx="810">
                  <c:v>21.4</c:v>
                </c:pt>
                <c:pt idx="811">
                  <c:v>22.98</c:v>
                </c:pt>
                <c:pt idx="812">
                  <c:v>21.4</c:v>
                </c:pt>
                <c:pt idx="813">
                  <c:v>22.84</c:v>
                </c:pt>
                <c:pt idx="814">
                  <c:v>22.85</c:v>
                </c:pt>
                <c:pt idx="815">
                  <c:v>21.88</c:v>
                </c:pt>
                <c:pt idx="816">
                  <c:v>24.3</c:v>
                </c:pt>
                <c:pt idx="817">
                  <c:v>21.62</c:v>
                </c:pt>
                <c:pt idx="818">
                  <c:v>20.58</c:v>
                </c:pt>
                <c:pt idx="819">
                  <c:v>23.96</c:v>
                </c:pt>
                <c:pt idx="820">
                  <c:v>24.94</c:v>
                </c:pt>
                <c:pt idx="821">
                  <c:v>25.32</c:v>
                </c:pt>
                <c:pt idx="822">
                  <c:v>19.42</c:v>
                </c:pt>
                <c:pt idx="823">
                  <c:v>21.74</c:v>
                </c:pt>
                <c:pt idx="824">
                  <c:v>21.26</c:v>
                </c:pt>
                <c:pt idx="825">
                  <c:v>18.48</c:v>
                </c:pt>
                <c:pt idx="826">
                  <c:v>20.06</c:v>
                </c:pt>
                <c:pt idx="827">
                  <c:v>18.36</c:v>
                </c:pt>
                <c:pt idx="828">
                  <c:v>23.78</c:v>
                </c:pt>
                <c:pt idx="829">
                  <c:v>24.34</c:v>
                </c:pt>
                <c:pt idx="830">
                  <c:v>23.92</c:v>
                </c:pt>
                <c:pt idx="831">
                  <c:v>22.76</c:v>
                </c:pt>
                <c:pt idx="832">
                  <c:v>22.1</c:v>
                </c:pt>
                <c:pt idx="833">
                  <c:v>20.42</c:v>
                </c:pt>
                <c:pt idx="834">
                  <c:v>19.34</c:v>
                </c:pt>
                <c:pt idx="835">
                  <c:v>21.72</c:v>
                </c:pt>
                <c:pt idx="836">
                  <c:v>21.12</c:v>
                </c:pt>
                <c:pt idx="837">
                  <c:v>19.68</c:v>
                </c:pt>
                <c:pt idx="838">
                  <c:v>22.92</c:v>
                </c:pt>
                <c:pt idx="839">
                  <c:v>19.84</c:v>
                </c:pt>
                <c:pt idx="840">
                  <c:v>22.64</c:v>
                </c:pt>
                <c:pt idx="841">
                  <c:v>23.04</c:v>
                </c:pt>
                <c:pt idx="842">
                  <c:v>20.66</c:v>
                </c:pt>
                <c:pt idx="843">
                  <c:v>21.32</c:v>
                </c:pt>
                <c:pt idx="844">
                  <c:v>26.06</c:v>
                </c:pt>
                <c:pt idx="845">
                  <c:v>25.24</c:v>
                </c:pt>
                <c:pt idx="846">
                  <c:v>24.32</c:v>
                </c:pt>
                <c:pt idx="847">
                  <c:v>24.56</c:v>
                </c:pt>
                <c:pt idx="848">
                  <c:v>24.22</c:v>
                </c:pt>
                <c:pt idx="849">
                  <c:v>24.6</c:v>
                </c:pt>
                <c:pt idx="850">
                  <c:v>23.9</c:v>
                </c:pt>
                <c:pt idx="851">
                  <c:v>23.78</c:v>
                </c:pt>
                <c:pt idx="852">
                  <c:v>24.82</c:v>
                </c:pt>
                <c:pt idx="853">
                  <c:v>23.72</c:v>
                </c:pt>
                <c:pt idx="854">
                  <c:v>24.18</c:v>
                </c:pt>
                <c:pt idx="855">
                  <c:v>22.82</c:v>
                </c:pt>
                <c:pt idx="856">
                  <c:v>25.08</c:v>
                </c:pt>
                <c:pt idx="857">
                  <c:v>20.88</c:v>
                </c:pt>
                <c:pt idx="858">
                  <c:v>23.94</c:v>
                </c:pt>
                <c:pt idx="859">
                  <c:v>22.16</c:v>
                </c:pt>
                <c:pt idx="860">
                  <c:v>23.68</c:v>
                </c:pt>
                <c:pt idx="861">
                  <c:v>22.48</c:v>
                </c:pt>
                <c:pt idx="862">
                  <c:v>23.29</c:v>
                </c:pt>
                <c:pt idx="863">
                  <c:v>20.66</c:v>
                </c:pt>
                <c:pt idx="864">
                  <c:v>21.94</c:v>
                </c:pt>
                <c:pt idx="865">
                  <c:v>24.06</c:v>
                </c:pt>
                <c:pt idx="866">
                  <c:v>25.42</c:v>
                </c:pt>
                <c:pt idx="867">
                  <c:v>24.36</c:v>
                </c:pt>
                <c:pt idx="868">
                  <c:v>22.98</c:v>
                </c:pt>
                <c:pt idx="869">
                  <c:v>22.72</c:v>
                </c:pt>
                <c:pt idx="870">
                  <c:v>22.74</c:v>
                </c:pt>
                <c:pt idx="871">
                  <c:v>20.3</c:v>
                </c:pt>
                <c:pt idx="872">
                  <c:v>21.56</c:v>
                </c:pt>
                <c:pt idx="873">
                  <c:v>23.92</c:v>
                </c:pt>
                <c:pt idx="874">
                  <c:v>21.82</c:v>
                </c:pt>
                <c:pt idx="875">
                  <c:v>21.38</c:v>
                </c:pt>
                <c:pt idx="876">
                  <c:v>23.24</c:v>
                </c:pt>
                <c:pt idx="877">
                  <c:v>22.56</c:v>
                </c:pt>
                <c:pt idx="878">
                  <c:v>22.8</c:v>
                </c:pt>
                <c:pt idx="879">
                  <c:v>26.77</c:v>
                </c:pt>
                <c:pt idx="880">
                  <c:v>20.74</c:v>
                </c:pt>
                <c:pt idx="881">
                  <c:v>23.88</c:v>
                </c:pt>
                <c:pt idx="882">
                  <c:v>22.5</c:v>
                </c:pt>
                <c:pt idx="883">
                  <c:v>22.96</c:v>
                </c:pt>
                <c:pt idx="884">
                  <c:v>23.66</c:v>
                </c:pt>
                <c:pt idx="885">
                  <c:v>22.94</c:v>
                </c:pt>
                <c:pt idx="886">
                  <c:v>22.02</c:v>
                </c:pt>
                <c:pt idx="887">
                  <c:v>24.85</c:v>
                </c:pt>
                <c:pt idx="888">
                  <c:v>26.2</c:v>
                </c:pt>
                <c:pt idx="889">
                  <c:v>24.5</c:v>
                </c:pt>
                <c:pt idx="890">
                  <c:v>23.76</c:v>
                </c:pt>
                <c:pt idx="891">
                  <c:v>24.24</c:v>
                </c:pt>
                <c:pt idx="892">
                  <c:v>21.8</c:v>
                </c:pt>
                <c:pt idx="893">
                  <c:v>26.1</c:v>
                </c:pt>
                <c:pt idx="894">
                  <c:v>24.6</c:v>
                </c:pt>
                <c:pt idx="895">
                  <c:v>20.92</c:v>
                </c:pt>
                <c:pt idx="896">
                  <c:v>23.18</c:v>
                </c:pt>
                <c:pt idx="897">
                  <c:v>24.82</c:v>
                </c:pt>
                <c:pt idx="898">
                  <c:v>24.1</c:v>
                </c:pt>
                <c:pt idx="899">
                  <c:v>25.48</c:v>
                </c:pt>
                <c:pt idx="900">
                  <c:v>26.08</c:v>
                </c:pt>
                <c:pt idx="901">
                  <c:v>25.76</c:v>
                </c:pt>
                <c:pt idx="902">
                  <c:v>25.72</c:v>
                </c:pt>
                <c:pt idx="903">
                  <c:v>24.92</c:v>
                </c:pt>
                <c:pt idx="904">
                  <c:v>26.22</c:v>
                </c:pt>
                <c:pt idx="905">
                  <c:v>26.16</c:v>
                </c:pt>
                <c:pt idx="906">
                  <c:v>20.5</c:v>
                </c:pt>
                <c:pt idx="907">
                  <c:v>23.72</c:v>
                </c:pt>
                <c:pt idx="908">
                  <c:v>22.74</c:v>
                </c:pt>
                <c:pt idx="909">
                  <c:v>25.54</c:v>
                </c:pt>
                <c:pt idx="910">
                  <c:v>24.45</c:v>
                </c:pt>
                <c:pt idx="911">
                  <c:v>23.2</c:v>
                </c:pt>
                <c:pt idx="912">
                  <c:v>23.66</c:v>
                </c:pt>
                <c:pt idx="913">
                  <c:v>24.54</c:v>
                </c:pt>
                <c:pt idx="914">
                  <c:v>23.15</c:v>
                </c:pt>
                <c:pt idx="915">
                  <c:v>23.48</c:v>
                </c:pt>
                <c:pt idx="916">
                  <c:v>23.6</c:v>
                </c:pt>
                <c:pt idx="917">
                  <c:v>23.76</c:v>
                </c:pt>
                <c:pt idx="918">
                  <c:v>23.16</c:v>
                </c:pt>
                <c:pt idx="919">
                  <c:v>22.56</c:v>
                </c:pt>
                <c:pt idx="920">
                  <c:v>22.56</c:v>
                </c:pt>
                <c:pt idx="921">
                  <c:v>23.24</c:v>
                </c:pt>
                <c:pt idx="922">
                  <c:v>25.62</c:v>
                </c:pt>
                <c:pt idx="923">
                  <c:v>24.72</c:v>
                </c:pt>
                <c:pt idx="924">
                  <c:v>23.46</c:v>
                </c:pt>
                <c:pt idx="925">
                  <c:v>21.98</c:v>
                </c:pt>
                <c:pt idx="926">
                  <c:v>22.32</c:v>
                </c:pt>
                <c:pt idx="927">
                  <c:v>21.26</c:v>
                </c:pt>
                <c:pt idx="928">
                  <c:v>23.88</c:v>
                </c:pt>
                <c:pt idx="929">
                  <c:v>21.72</c:v>
                </c:pt>
                <c:pt idx="930">
                  <c:v>23.54</c:v>
                </c:pt>
                <c:pt idx="931">
                  <c:v>21.46</c:v>
                </c:pt>
                <c:pt idx="932">
                  <c:v>24.22</c:v>
                </c:pt>
                <c:pt idx="933">
                  <c:v>25.26</c:v>
                </c:pt>
                <c:pt idx="934">
                  <c:v>20.18</c:v>
                </c:pt>
                <c:pt idx="935">
                  <c:v>26.8</c:v>
                </c:pt>
                <c:pt idx="936">
                  <c:v>26.38</c:v>
                </c:pt>
                <c:pt idx="937">
                  <c:v>23</c:v>
                </c:pt>
                <c:pt idx="938">
                  <c:v>20.35</c:v>
                </c:pt>
                <c:pt idx="939">
                  <c:v>24.2</c:v>
                </c:pt>
                <c:pt idx="940">
                  <c:v>26.94</c:v>
                </c:pt>
                <c:pt idx="941">
                  <c:v>26.02</c:v>
                </c:pt>
                <c:pt idx="942">
                  <c:v>25.36</c:v>
                </c:pt>
                <c:pt idx="943">
                  <c:v>24.18</c:v>
                </c:pt>
                <c:pt idx="944">
                  <c:v>19.98</c:v>
                </c:pt>
                <c:pt idx="945">
                  <c:v>25.18</c:v>
                </c:pt>
                <c:pt idx="946">
                  <c:v>24.58</c:v>
                </c:pt>
                <c:pt idx="947">
                  <c:v>23.4</c:v>
                </c:pt>
                <c:pt idx="948">
                  <c:v>22.76</c:v>
                </c:pt>
                <c:pt idx="949">
                  <c:v>27.5</c:v>
                </c:pt>
                <c:pt idx="950">
                  <c:v>28.14</c:v>
                </c:pt>
                <c:pt idx="951">
                  <c:v>22.27</c:v>
                </c:pt>
                <c:pt idx="952">
                  <c:v>22.95</c:v>
                </c:pt>
                <c:pt idx="953">
                  <c:v>23.42</c:v>
                </c:pt>
                <c:pt idx="954">
                  <c:v>23.3</c:v>
                </c:pt>
                <c:pt idx="955">
                  <c:v>28.44</c:v>
                </c:pt>
                <c:pt idx="956">
                  <c:v>27.53</c:v>
                </c:pt>
                <c:pt idx="957">
                  <c:v>27.3</c:v>
                </c:pt>
                <c:pt idx="958">
                  <c:v>20.33</c:v>
                </c:pt>
                <c:pt idx="959">
                  <c:v>24.32</c:v>
                </c:pt>
                <c:pt idx="960">
                  <c:v>26.8</c:v>
                </c:pt>
                <c:pt idx="961">
                  <c:v>24.06</c:v>
                </c:pt>
                <c:pt idx="962">
                  <c:v>22.76</c:v>
                </c:pt>
                <c:pt idx="963">
                  <c:v>20.6</c:v>
                </c:pt>
                <c:pt idx="964">
                  <c:v>18.74</c:v>
                </c:pt>
                <c:pt idx="965">
                  <c:v>23.72</c:v>
                </c:pt>
                <c:pt idx="966">
                  <c:v>24.3</c:v>
                </c:pt>
                <c:pt idx="967">
                  <c:v>23.62</c:v>
                </c:pt>
                <c:pt idx="968">
                  <c:v>23.06</c:v>
                </c:pt>
                <c:pt idx="969">
                  <c:v>22.5</c:v>
                </c:pt>
                <c:pt idx="970">
                  <c:v>25.42</c:v>
                </c:pt>
                <c:pt idx="971">
                  <c:v>22.76</c:v>
                </c:pt>
                <c:pt idx="972">
                  <c:v>23.1</c:v>
                </c:pt>
                <c:pt idx="973">
                  <c:v>26.7</c:v>
                </c:pt>
                <c:pt idx="974">
                  <c:v>25.5</c:v>
                </c:pt>
                <c:pt idx="975">
                  <c:v>25.18</c:v>
                </c:pt>
                <c:pt idx="976">
                  <c:v>19.9</c:v>
                </c:pt>
                <c:pt idx="977">
                  <c:v>24.5</c:v>
                </c:pt>
                <c:pt idx="978">
                  <c:v>25</c:v>
                </c:pt>
                <c:pt idx="979">
                  <c:v>24.7</c:v>
                </c:pt>
                <c:pt idx="980">
                  <c:v>23.72</c:v>
                </c:pt>
                <c:pt idx="981">
                  <c:v>26.24</c:v>
                </c:pt>
                <c:pt idx="982">
                  <c:v>21.2</c:v>
                </c:pt>
                <c:pt idx="983">
                  <c:v>24.58</c:v>
                </c:pt>
                <c:pt idx="984">
                  <c:v>22.12</c:v>
                </c:pt>
                <c:pt idx="985">
                  <c:v>22.36</c:v>
                </c:pt>
                <c:pt idx="986">
                  <c:v>20.44</c:v>
                </c:pt>
                <c:pt idx="987">
                  <c:v>23.18</c:v>
                </c:pt>
                <c:pt idx="988">
                  <c:v>24.56</c:v>
                </c:pt>
                <c:pt idx="989">
                  <c:v>24.5</c:v>
                </c:pt>
                <c:pt idx="990">
                  <c:v>24.38</c:v>
                </c:pt>
                <c:pt idx="991">
                  <c:v>23.18</c:v>
                </c:pt>
                <c:pt idx="992">
                  <c:v>23.66</c:v>
                </c:pt>
                <c:pt idx="993">
                  <c:v>24.12</c:v>
                </c:pt>
                <c:pt idx="994">
                  <c:v>26.34</c:v>
                </c:pt>
                <c:pt idx="995">
                  <c:v>27.88</c:v>
                </c:pt>
                <c:pt idx="996">
                  <c:v>22.6</c:v>
                </c:pt>
                <c:pt idx="997">
                  <c:v>26.64</c:v>
                </c:pt>
                <c:pt idx="998">
                  <c:v>23.7</c:v>
                </c:pt>
                <c:pt idx="999">
                  <c:v>21.64</c:v>
                </c:pt>
                <c:pt idx="1000">
                  <c:v>25.56</c:v>
                </c:pt>
                <c:pt idx="1001">
                  <c:v>25.72</c:v>
                </c:pt>
                <c:pt idx="1002">
                  <c:v>26.46</c:v>
                </c:pt>
                <c:pt idx="1003">
                  <c:v>21.62</c:v>
                </c:pt>
                <c:pt idx="1004">
                  <c:v>24.38</c:v>
                </c:pt>
                <c:pt idx="1005">
                  <c:v>21.7</c:v>
                </c:pt>
                <c:pt idx="1006">
                  <c:v>23.44</c:v>
                </c:pt>
                <c:pt idx="1007">
                  <c:v>24.84</c:v>
                </c:pt>
                <c:pt idx="1008">
                  <c:v>24</c:v>
                </c:pt>
                <c:pt idx="1009">
                  <c:v>24.12</c:v>
                </c:pt>
                <c:pt idx="1010">
                  <c:v>24.94</c:v>
                </c:pt>
                <c:pt idx="1011">
                  <c:v>24.2</c:v>
                </c:pt>
                <c:pt idx="1012">
                  <c:v>23.28</c:v>
                </c:pt>
                <c:pt idx="1013">
                  <c:v>23.98</c:v>
                </c:pt>
                <c:pt idx="1014">
                  <c:v>23.18</c:v>
                </c:pt>
                <c:pt idx="1015">
                  <c:v>20.92</c:v>
                </c:pt>
                <c:pt idx="1016">
                  <c:v>22.42</c:v>
                </c:pt>
                <c:pt idx="1017">
                  <c:v>24.34</c:v>
                </c:pt>
                <c:pt idx="1018">
                  <c:v>26.42</c:v>
                </c:pt>
                <c:pt idx="1019">
                  <c:v>24.84</c:v>
                </c:pt>
                <c:pt idx="1020">
                  <c:v>21.5</c:v>
                </c:pt>
                <c:pt idx="1021">
                  <c:v>23.3</c:v>
                </c:pt>
                <c:pt idx="1022">
                  <c:v>23.02</c:v>
                </c:pt>
                <c:pt idx="1023">
                  <c:v>23.14</c:v>
                </c:pt>
                <c:pt idx="1024">
                  <c:v>23.9</c:v>
                </c:pt>
                <c:pt idx="1025">
                  <c:v>25.26</c:v>
                </c:pt>
                <c:pt idx="1026">
                  <c:v>22.46</c:v>
                </c:pt>
                <c:pt idx="1027">
                  <c:v>19.18</c:v>
                </c:pt>
                <c:pt idx="1028">
                  <c:v>23.96</c:v>
                </c:pt>
                <c:pt idx="1029">
                  <c:v>22.12</c:v>
                </c:pt>
                <c:pt idx="1030">
                  <c:v>22.18</c:v>
                </c:pt>
                <c:pt idx="1031">
                  <c:v>26.48</c:v>
                </c:pt>
                <c:pt idx="1032">
                  <c:v>22.52</c:v>
                </c:pt>
                <c:pt idx="1033">
                  <c:v>26.36</c:v>
                </c:pt>
                <c:pt idx="1034">
                  <c:v>27.3</c:v>
                </c:pt>
                <c:pt idx="1035">
                  <c:v>27.58</c:v>
                </c:pt>
                <c:pt idx="1036">
                  <c:v>24.28</c:v>
                </c:pt>
                <c:pt idx="1037">
                  <c:v>26.64</c:v>
                </c:pt>
                <c:pt idx="1038">
                  <c:v>26.34</c:v>
                </c:pt>
                <c:pt idx="1039">
                  <c:v>27.26</c:v>
                </c:pt>
                <c:pt idx="1040">
                  <c:v>23.96</c:v>
                </c:pt>
                <c:pt idx="1041">
                  <c:v>26.64</c:v>
                </c:pt>
                <c:pt idx="1042">
                  <c:v>22.7</c:v>
                </c:pt>
                <c:pt idx="1043">
                  <c:v>24.47</c:v>
                </c:pt>
                <c:pt idx="1044">
                  <c:v>23.57</c:v>
                </c:pt>
                <c:pt idx="1045">
                  <c:v>23.6</c:v>
                </c:pt>
                <c:pt idx="1046">
                  <c:v>25.54</c:v>
                </c:pt>
                <c:pt idx="1047">
                  <c:v>27.8</c:v>
                </c:pt>
                <c:pt idx="1048">
                  <c:v>23.64</c:v>
                </c:pt>
                <c:pt idx="1049">
                  <c:v>23.42</c:v>
                </c:pt>
                <c:pt idx="1050">
                  <c:v>22.7</c:v>
                </c:pt>
                <c:pt idx="1051">
                  <c:v>24.17</c:v>
                </c:pt>
                <c:pt idx="1052">
                  <c:v>27.53</c:v>
                </c:pt>
                <c:pt idx="1053">
                  <c:v>26.4</c:v>
                </c:pt>
                <c:pt idx="1054">
                  <c:v>26.06</c:v>
                </c:pt>
                <c:pt idx="1055">
                  <c:v>27.18</c:v>
                </c:pt>
                <c:pt idx="1056">
                  <c:v>18.88</c:v>
                </c:pt>
                <c:pt idx="1057">
                  <c:v>23.48</c:v>
                </c:pt>
                <c:pt idx="1058">
                  <c:v>25.96</c:v>
                </c:pt>
                <c:pt idx="1059">
                  <c:v>26.66</c:v>
                </c:pt>
                <c:pt idx="1060">
                  <c:v>25.46</c:v>
                </c:pt>
                <c:pt idx="1061">
                  <c:v>26.1</c:v>
                </c:pt>
                <c:pt idx="1062">
                  <c:v>25.54</c:v>
                </c:pt>
                <c:pt idx="1063">
                  <c:v>24.86</c:v>
                </c:pt>
                <c:pt idx="1064">
                  <c:v>20.9</c:v>
                </c:pt>
                <c:pt idx="1065">
                  <c:v>20.8</c:v>
                </c:pt>
                <c:pt idx="1066">
                  <c:v>25.27</c:v>
                </c:pt>
                <c:pt idx="1067">
                  <c:v>23.17</c:v>
                </c:pt>
                <c:pt idx="1068">
                  <c:v>21.13</c:v>
                </c:pt>
                <c:pt idx="1069">
                  <c:v>26.52</c:v>
                </c:pt>
                <c:pt idx="1070">
                  <c:v>26.6</c:v>
                </c:pt>
                <c:pt idx="1071">
                  <c:v>25.8</c:v>
                </c:pt>
                <c:pt idx="1072">
                  <c:v>26.05</c:v>
                </c:pt>
                <c:pt idx="1073">
                  <c:v>27.83</c:v>
                </c:pt>
                <c:pt idx="1074">
                  <c:v>27.25</c:v>
                </c:pt>
                <c:pt idx="1075">
                  <c:v>25.72</c:v>
                </c:pt>
                <c:pt idx="1076">
                  <c:v>26.98</c:v>
                </c:pt>
                <c:pt idx="1077">
                  <c:v>27.3</c:v>
                </c:pt>
                <c:pt idx="1078">
                  <c:v>25.63</c:v>
                </c:pt>
                <c:pt idx="1079">
                  <c:v>25</c:v>
                </c:pt>
                <c:pt idx="1080">
                  <c:v>25.52</c:v>
                </c:pt>
                <c:pt idx="1081">
                  <c:v>25.15</c:v>
                </c:pt>
                <c:pt idx="1082">
                  <c:v>27.8</c:v>
                </c:pt>
                <c:pt idx="1083">
                  <c:v>28.13</c:v>
                </c:pt>
                <c:pt idx="1084">
                  <c:v>26.63</c:v>
                </c:pt>
                <c:pt idx="1085">
                  <c:v>27.02</c:v>
                </c:pt>
                <c:pt idx="1086">
                  <c:v>26.75</c:v>
                </c:pt>
                <c:pt idx="1087">
                  <c:v>26.77</c:v>
                </c:pt>
                <c:pt idx="1088">
                  <c:v>27.68</c:v>
                </c:pt>
                <c:pt idx="1089">
                  <c:v>25.74</c:v>
                </c:pt>
                <c:pt idx="1090">
                  <c:v>26.34</c:v>
                </c:pt>
                <c:pt idx="1091">
                  <c:v>28.06</c:v>
                </c:pt>
                <c:pt idx="1092">
                  <c:v>26.2</c:v>
                </c:pt>
                <c:pt idx="1093">
                  <c:v>26.74</c:v>
                </c:pt>
                <c:pt idx="1094">
                  <c:v>24.22</c:v>
                </c:pt>
                <c:pt idx="1095">
                  <c:v>24.17</c:v>
                </c:pt>
                <c:pt idx="1096">
                  <c:v>25.23</c:v>
                </c:pt>
                <c:pt idx="1097">
                  <c:v>27.95</c:v>
                </c:pt>
                <c:pt idx="1098">
                  <c:v>27.9</c:v>
                </c:pt>
                <c:pt idx="1099">
                  <c:v>22.95</c:v>
                </c:pt>
                <c:pt idx="1100">
                  <c:v>20.8</c:v>
                </c:pt>
                <c:pt idx="1101">
                  <c:v>26.63</c:v>
                </c:pt>
                <c:pt idx="1102">
                  <c:v>27.6</c:v>
                </c:pt>
                <c:pt idx="1103">
                  <c:v>22.2</c:v>
                </c:pt>
                <c:pt idx="1104">
                  <c:v>21.35</c:v>
                </c:pt>
                <c:pt idx="1105">
                  <c:v>28.3</c:v>
                </c:pt>
                <c:pt idx="1106">
                  <c:v>26.82</c:v>
                </c:pt>
                <c:pt idx="1107">
                  <c:v>27.22</c:v>
                </c:pt>
                <c:pt idx="1108">
                  <c:v>24.48</c:v>
                </c:pt>
                <c:pt idx="1109">
                  <c:v>24.5</c:v>
                </c:pt>
                <c:pt idx="1110">
                  <c:v>27.02</c:v>
                </c:pt>
                <c:pt idx="1111">
                  <c:v>24.32</c:v>
                </c:pt>
                <c:pt idx="1112">
                  <c:v>24.92</c:v>
                </c:pt>
                <c:pt idx="1113">
                  <c:v>24.32</c:v>
                </c:pt>
                <c:pt idx="1114">
                  <c:v>24.98</c:v>
                </c:pt>
                <c:pt idx="1115">
                  <c:v>23.88</c:v>
                </c:pt>
                <c:pt idx="1116">
                  <c:v>25.44</c:v>
                </c:pt>
                <c:pt idx="1117">
                  <c:v>27.52</c:v>
                </c:pt>
                <c:pt idx="1118">
                  <c:v>25.22</c:v>
                </c:pt>
                <c:pt idx="1119">
                  <c:v>26.38</c:v>
                </c:pt>
                <c:pt idx="1120">
                  <c:v>23.87</c:v>
                </c:pt>
                <c:pt idx="1121">
                  <c:v>23.7</c:v>
                </c:pt>
                <c:pt idx="1122">
                  <c:v>26</c:v>
                </c:pt>
                <c:pt idx="1123">
                  <c:v>27.02</c:v>
                </c:pt>
                <c:pt idx="1124">
                  <c:v>26.6</c:v>
                </c:pt>
                <c:pt idx="1125">
                  <c:v>28.5</c:v>
                </c:pt>
                <c:pt idx="1126">
                  <c:v>29.25</c:v>
                </c:pt>
                <c:pt idx="1127">
                  <c:v>28.93</c:v>
                </c:pt>
                <c:pt idx="1128">
                  <c:v>28.27</c:v>
                </c:pt>
                <c:pt idx="1129">
                  <c:v>28.48</c:v>
                </c:pt>
                <c:pt idx="1130">
                  <c:v>28.48</c:v>
                </c:pt>
                <c:pt idx="1131">
                  <c:v>27.67</c:v>
                </c:pt>
                <c:pt idx="1132">
                  <c:v>26.15</c:v>
                </c:pt>
                <c:pt idx="1133">
                  <c:v>28.3</c:v>
                </c:pt>
                <c:pt idx="1134">
                  <c:v>25.63</c:v>
                </c:pt>
                <c:pt idx="1135">
                  <c:v>27.23</c:v>
                </c:pt>
                <c:pt idx="1136">
                  <c:v>26.83</c:v>
                </c:pt>
                <c:pt idx="1137">
                  <c:v>27.83</c:v>
                </c:pt>
                <c:pt idx="1138">
                  <c:v>27.38</c:v>
                </c:pt>
                <c:pt idx="1139">
                  <c:v>27.7</c:v>
                </c:pt>
                <c:pt idx="1140">
                  <c:v>25.93</c:v>
                </c:pt>
                <c:pt idx="1141">
                  <c:v>27.02</c:v>
                </c:pt>
                <c:pt idx="1142">
                  <c:v>26.83</c:v>
                </c:pt>
                <c:pt idx="1143">
                  <c:v>25.45</c:v>
                </c:pt>
                <c:pt idx="1144">
                  <c:v>26.73</c:v>
                </c:pt>
                <c:pt idx="1145">
                  <c:v>26.13</c:v>
                </c:pt>
                <c:pt idx="1146">
                  <c:v>24.52</c:v>
                </c:pt>
                <c:pt idx="1147">
                  <c:v>26.32</c:v>
                </c:pt>
                <c:pt idx="1148">
                  <c:v>27.9</c:v>
                </c:pt>
                <c:pt idx="1149">
                  <c:v>25.6</c:v>
                </c:pt>
                <c:pt idx="1150">
                  <c:v>29.72</c:v>
                </c:pt>
                <c:pt idx="1151">
                  <c:v>27.3</c:v>
                </c:pt>
                <c:pt idx="1152">
                  <c:v>23.6</c:v>
                </c:pt>
                <c:pt idx="1153">
                  <c:v>23.73</c:v>
                </c:pt>
                <c:pt idx="1154">
                  <c:v>27.32</c:v>
                </c:pt>
                <c:pt idx="1155">
                  <c:v>25.7</c:v>
                </c:pt>
                <c:pt idx="1156">
                  <c:v>23.63</c:v>
                </c:pt>
                <c:pt idx="1157">
                  <c:v>29.08</c:v>
                </c:pt>
                <c:pt idx="1158">
                  <c:v>29.16</c:v>
                </c:pt>
                <c:pt idx="1159">
                  <c:v>25.98</c:v>
                </c:pt>
                <c:pt idx="1160">
                  <c:v>26.86</c:v>
                </c:pt>
                <c:pt idx="1161">
                  <c:v>27.42</c:v>
                </c:pt>
                <c:pt idx="1162">
                  <c:v>26.92</c:v>
                </c:pt>
                <c:pt idx="1163">
                  <c:v>26.46</c:v>
                </c:pt>
                <c:pt idx="1164">
                  <c:v>26.38</c:v>
                </c:pt>
                <c:pt idx="1165">
                  <c:v>26.02</c:v>
                </c:pt>
                <c:pt idx="1166">
                  <c:v>25.08</c:v>
                </c:pt>
                <c:pt idx="1167">
                  <c:v>22.64</c:v>
                </c:pt>
                <c:pt idx="1168">
                  <c:v>21.88</c:v>
                </c:pt>
                <c:pt idx="1169">
                  <c:v>27.52</c:v>
                </c:pt>
                <c:pt idx="1170">
                  <c:v>27.02</c:v>
                </c:pt>
                <c:pt idx="1171">
                  <c:v>26.08</c:v>
                </c:pt>
                <c:pt idx="1172">
                  <c:v>26.42</c:v>
                </c:pt>
                <c:pt idx="1173">
                  <c:v>21.62</c:v>
                </c:pt>
                <c:pt idx="1174">
                  <c:v>27.12</c:v>
                </c:pt>
                <c:pt idx="1175">
                  <c:v>25.05</c:v>
                </c:pt>
                <c:pt idx="1176">
                  <c:v>27.73</c:v>
                </c:pt>
                <c:pt idx="1177">
                  <c:v>26.15</c:v>
                </c:pt>
                <c:pt idx="1178">
                  <c:v>27.1</c:v>
                </c:pt>
                <c:pt idx="1179">
                  <c:v>27.08</c:v>
                </c:pt>
                <c:pt idx="1180">
                  <c:v>27.24</c:v>
                </c:pt>
                <c:pt idx="1181">
                  <c:v>27.78</c:v>
                </c:pt>
                <c:pt idx="1182">
                  <c:v>24.74</c:v>
                </c:pt>
                <c:pt idx="1183">
                  <c:v>25.48</c:v>
                </c:pt>
                <c:pt idx="1184">
                  <c:v>27.6</c:v>
                </c:pt>
                <c:pt idx="1185">
                  <c:v>25.73</c:v>
                </c:pt>
                <c:pt idx="1186">
                  <c:v>25.58</c:v>
                </c:pt>
                <c:pt idx="1187">
                  <c:v>24.27</c:v>
                </c:pt>
                <c:pt idx="1188">
                  <c:v>23.35</c:v>
                </c:pt>
                <c:pt idx="1189">
                  <c:v>21.95</c:v>
                </c:pt>
                <c:pt idx="1190">
                  <c:v>21.32</c:v>
                </c:pt>
                <c:pt idx="1191">
                  <c:v>21.92</c:v>
                </c:pt>
                <c:pt idx="1192">
                  <c:v>21.13</c:v>
                </c:pt>
                <c:pt idx="1193">
                  <c:v>25.38</c:v>
                </c:pt>
                <c:pt idx="1194">
                  <c:v>28.3</c:v>
                </c:pt>
                <c:pt idx="1195">
                  <c:v>28.96</c:v>
                </c:pt>
                <c:pt idx="1196">
                  <c:v>27.5</c:v>
                </c:pt>
                <c:pt idx="1197">
                  <c:v>26.02</c:v>
                </c:pt>
                <c:pt idx="1198">
                  <c:v>26.55</c:v>
                </c:pt>
                <c:pt idx="1199">
                  <c:v>28.95</c:v>
                </c:pt>
                <c:pt idx="1200">
                  <c:v>27.73</c:v>
                </c:pt>
                <c:pt idx="1201">
                  <c:v>28.88</c:v>
                </c:pt>
                <c:pt idx="1202">
                  <c:v>24.12</c:v>
                </c:pt>
                <c:pt idx="1203">
                  <c:v>23.84</c:v>
                </c:pt>
                <c:pt idx="1204">
                  <c:v>25.04</c:v>
                </c:pt>
                <c:pt idx="1205">
                  <c:v>25.9</c:v>
                </c:pt>
                <c:pt idx="1206">
                  <c:v>27.34</c:v>
                </c:pt>
                <c:pt idx="1207">
                  <c:v>22.32</c:v>
                </c:pt>
                <c:pt idx="1208">
                  <c:v>27.76</c:v>
                </c:pt>
                <c:pt idx="1209">
                  <c:v>27.08</c:v>
                </c:pt>
                <c:pt idx="1210">
                  <c:v>27.22</c:v>
                </c:pt>
                <c:pt idx="1211">
                  <c:v>23.64</c:v>
                </c:pt>
                <c:pt idx="1212">
                  <c:v>21.46</c:v>
                </c:pt>
                <c:pt idx="1213">
                  <c:v>26.38</c:v>
                </c:pt>
                <c:pt idx="1214">
                  <c:v>30.26</c:v>
                </c:pt>
                <c:pt idx="1215">
                  <c:v>27.24</c:v>
                </c:pt>
                <c:pt idx="1216">
                  <c:v>26.32</c:v>
                </c:pt>
                <c:pt idx="1217">
                  <c:v>27.42</c:v>
                </c:pt>
                <c:pt idx="1218">
                  <c:v>29.4</c:v>
                </c:pt>
                <c:pt idx="1219">
                  <c:v>28.4</c:v>
                </c:pt>
                <c:pt idx="1220">
                  <c:v>29.76</c:v>
                </c:pt>
                <c:pt idx="1221">
                  <c:v>26.54</c:v>
                </c:pt>
                <c:pt idx="1222">
                  <c:v>29.2</c:v>
                </c:pt>
                <c:pt idx="1223">
                  <c:v>25.64</c:v>
                </c:pt>
                <c:pt idx="1224">
                  <c:v>25.38</c:v>
                </c:pt>
                <c:pt idx="1225">
                  <c:v>25.24</c:v>
                </c:pt>
                <c:pt idx="1226">
                  <c:v>27.68</c:v>
                </c:pt>
                <c:pt idx="1227">
                  <c:v>27.48</c:v>
                </c:pt>
                <c:pt idx="1228">
                  <c:v>24.18</c:v>
                </c:pt>
                <c:pt idx="1229">
                  <c:v>23.53</c:v>
                </c:pt>
                <c:pt idx="1230">
                  <c:v>27.18</c:v>
                </c:pt>
                <c:pt idx="1231">
                  <c:v>24.93</c:v>
                </c:pt>
                <c:pt idx="1232">
                  <c:v>25.95</c:v>
                </c:pt>
                <c:pt idx="1233">
                  <c:v>29.2</c:v>
                </c:pt>
                <c:pt idx="1234">
                  <c:v>28.18</c:v>
                </c:pt>
                <c:pt idx="1235">
                  <c:v>28.48</c:v>
                </c:pt>
                <c:pt idx="1236">
                  <c:v>28.05</c:v>
                </c:pt>
                <c:pt idx="1237">
                  <c:v>26.08</c:v>
                </c:pt>
                <c:pt idx="1238">
                  <c:v>27.22</c:v>
                </c:pt>
                <c:pt idx="1239">
                  <c:v>26.48</c:v>
                </c:pt>
                <c:pt idx="1240">
                  <c:v>25.49</c:v>
                </c:pt>
                <c:pt idx="1241">
                  <c:v>21.14</c:v>
                </c:pt>
                <c:pt idx="1242">
                  <c:v>26</c:v>
                </c:pt>
                <c:pt idx="1243">
                  <c:v>29.12</c:v>
                </c:pt>
                <c:pt idx="1244">
                  <c:v>29.34</c:v>
                </c:pt>
                <c:pt idx="1245">
                  <c:v>28.12</c:v>
                </c:pt>
                <c:pt idx="1246">
                  <c:v>28.6</c:v>
                </c:pt>
                <c:pt idx="1247">
                  <c:v>27.16</c:v>
                </c:pt>
                <c:pt idx="1248">
                  <c:v>27.68</c:v>
                </c:pt>
                <c:pt idx="1249">
                  <c:v>27.42</c:v>
                </c:pt>
                <c:pt idx="1250">
                  <c:v>27.34</c:v>
                </c:pt>
                <c:pt idx="1251">
                  <c:v>27.48</c:v>
                </c:pt>
                <c:pt idx="1252">
                  <c:v>27.45</c:v>
                </c:pt>
                <c:pt idx="1253">
                  <c:v>27.8</c:v>
                </c:pt>
                <c:pt idx="1254">
                  <c:v>27.27</c:v>
                </c:pt>
                <c:pt idx="1255">
                  <c:v>29.32</c:v>
                </c:pt>
                <c:pt idx="1256">
                  <c:v>26.28</c:v>
                </c:pt>
                <c:pt idx="1257">
                  <c:v>27.58</c:v>
                </c:pt>
                <c:pt idx="1258">
                  <c:v>26.5</c:v>
                </c:pt>
                <c:pt idx="1259">
                  <c:v>26.94</c:v>
                </c:pt>
                <c:pt idx="1260">
                  <c:v>27.94</c:v>
                </c:pt>
                <c:pt idx="1261">
                  <c:v>26.26</c:v>
                </c:pt>
                <c:pt idx="1262">
                  <c:v>27.68</c:v>
                </c:pt>
                <c:pt idx="1263">
                  <c:v>29.12</c:v>
                </c:pt>
                <c:pt idx="1264">
                  <c:v>29.58</c:v>
                </c:pt>
                <c:pt idx="1265">
                  <c:v>22.76</c:v>
                </c:pt>
                <c:pt idx="1266">
                  <c:v>25.12</c:v>
                </c:pt>
                <c:pt idx="1267">
                  <c:v>29.04</c:v>
                </c:pt>
                <c:pt idx="1268">
                  <c:v>25.36</c:v>
                </c:pt>
                <c:pt idx="1269">
                  <c:v>27.96</c:v>
                </c:pt>
                <c:pt idx="1270">
                  <c:v>29.04</c:v>
                </c:pt>
                <c:pt idx="1271">
                  <c:v>29.86</c:v>
                </c:pt>
                <c:pt idx="1272">
                  <c:v>27.62</c:v>
                </c:pt>
                <c:pt idx="1273">
                  <c:v>27.4</c:v>
                </c:pt>
                <c:pt idx="1274">
                  <c:v>24.24</c:v>
                </c:pt>
                <c:pt idx="1275">
                  <c:v>25.3</c:v>
                </c:pt>
                <c:pt idx="1276">
                  <c:v>24.94</c:v>
                </c:pt>
                <c:pt idx="1277">
                  <c:v>25.36</c:v>
                </c:pt>
                <c:pt idx="1278">
                  <c:v>29.02</c:v>
                </c:pt>
                <c:pt idx="1279">
                  <c:v>24.32</c:v>
                </c:pt>
                <c:pt idx="1280">
                  <c:v>24.9</c:v>
                </c:pt>
                <c:pt idx="1281">
                  <c:v>25.9</c:v>
                </c:pt>
                <c:pt idx="1282">
                  <c:v>25.2</c:v>
                </c:pt>
                <c:pt idx="1283">
                  <c:v>26.16</c:v>
                </c:pt>
                <c:pt idx="1284">
                  <c:v>23.22</c:v>
                </c:pt>
                <c:pt idx="1285">
                  <c:v>24.82</c:v>
                </c:pt>
                <c:pt idx="1286">
                  <c:v>26.02</c:v>
                </c:pt>
                <c:pt idx="1287">
                  <c:v>25.46</c:v>
                </c:pt>
                <c:pt idx="1288">
                  <c:v>25.57</c:v>
                </c:pt>
                <c:pt idx="1289">
                  <c:v>24.83</c:v>
                </c:pt>
                <c:pt idx="1290">
                  <c:v>27.88</c:v>
                </c:pt>
                <c:pt idx="1291">
                  <c:v>23.82</c:v>
                </c:pt>
                <c:pt idx="1292">
                  <c:v>27.4</c:v>
                </c:pt>
                <c:pt idx="1293">
                  <c:v>24.64</c:v>
                </c:pt>
                <c:pt idx="1294">
                  <c:v>22.16</c:v>
                </c:pt>
                <c:pt idx="1295">
                  <c:v>29.69</c:v>
                </c:pt>
                <c:pt idx="1296">
                  <c:v>28.78</c:v>
                </c:pt>
                <c:pt idx="1297">
                  <c:v>28.86</c:v>
                </c:pt>
                <c:pt idx="1298">
                  <c:v>29.14</c:v>
                </c:pt>
                <c:pt idx="1299">
                  <c:v>29.45</c:v>
                </c:pt>
                <c:pt idx="1300">
                  <c:v>30.33</c:v>
                </c:pt>
                <c:pt idx="1301">
                  <c:v>30.92</c:v>
                </c:pt>
                <c:pt idx="1302">
                  <c:v>31.38</c:v>
                </c:pt>
                <c:pt idx="1303">
                  <c:v>30.5</c:v>
                </c:pt>
                <c:pt idx="1304">
                  <c:v>28.85</c:v>
                </c:pt>
                <c:pt idx="1305">
                  <c:v>26.73</c:v>
                </c:pt>
                <c:pt idx="1306">
                  <c:v>29.93</c:v>
                </c:pt>
                <c:pt idx="1307">
                  <c:v>29.17</c:v>
                </c:pt>
                <c:pt idx="1308">
                  <c:v>29.3</c:v>
                </c:pt>
                <c:pt idx="1309">
                  <c:v>28.2</c:v>
                </c:pt>
                <c:pt idx="1310">
                  <c:v>25.67</c:v>
                </c:pt>
                <c:pt idx="1311">
                  <c:v>23.65</c:v>
                </c:pt>
                <c:pt idx="1312">
                  <c:v>29.63</c:v>
                </c:pt>
                <c:pt idx="1313">
                  <c:v>28.92</c:v>
                </c:pt>
                <c:pt idx="1314">
                  <c:v>30.6</c:v>
                </c:pt>
                <c:pt idx="1315">
                  <c:v>30.67</c:v>
                </c:pt>
                <c:pt idx="1316">
                  <c:v>29.98</c:v>
                </c:pt>
                <c:pt idx="1317">
                  <c:v>28.75</c:v>
                </c:pt>
                <c:pt idx="1318">
                  <c:v>28.85</c:v>
                </c:pt>
                <c:pt idx="1319">
                  <c:v>28.47</c:v>
                </c:pt>
                <c:pt idx="1320">
                  <c:v>29.52</c:v>
                </c:pt>
                <c:pt idx="1321">
                  <c:v>27.45</c:v>
                </c:pt>
                <c:pt idx="1322">
                  <c:v>27.57</c:v>
                </c:pt>
                <c:pt idx="1323">
                  <c:v>28.95</c:v>
                </c:pt>
                <c:pt idx="1324">
                  <c:v>27.18</c:v>
                </c:pt>
                <c:pt idx="1325">
                  <c:v>30.9</c:v>
                </c:pt>
                <c:pt idx="1326">
                  <c:v>29.83</c:v>
                </c:pt>
                <c:pt idx="1327">
                  <c:v>30.73</c:v>
                </c:pt>
                <c:pt idx="1328">
                  <c:v>29.13</c:v>
                </c:pt>
                <c:pt idx="1329">
                  <c:v>27.23</c:v>
                </c:pt>
                <c:pt idx="1330">
                  <c:v>28.25</c:v>
                </c:pt>
                <c:pt idx="1331">
                  <c:v>25.65</c:v>
                </c:pt>
                <c:pt idx="1332">
                  <c:v>23.77</c:v>
                </c:pt>
                <c:pt idx="1333">
                  <c:v>25.2</c:v>
                </c:pt>
                <c:pt idx="1334">
                  <c:v>25.73</c:v>
                </c:pt>
                <c:pt idx="1335">
                  <c:v>26.88</c:v>
                </c:pt>
                <c:pt idx="1336">
                  <c:v>27.93</c:v>
                </c:pt>
                <c:pt idx="1337">
                  <c:v>29.5</c:v>
                </c:pt>
                <c:pt idx="1338">
                  <c:v>30.05</c:v>
                </c:pt>
                <c:pt idx="1339">
                  <c:v>28.4</c:v>
                </c:pt>
                <c:pt idx="1340">
                  <c:v>28.62</c:v>
                </c:pt>
                <c:pt idx="1341">
                  <c:v>28.2</c:v>
                </c:pt>
                <c:pt idx="1342">
                  <c:v>29.28</c:v>
                </c:pt>
                <c:pt idx="1343">
                  <c:v>29.08</c:v>
                </c:pt>
                <c:pt idx="1344">
                  <c:v>29.35</c:v>
                </c:pt>
                <c:pt idx="1345">
                  <c:v>29.4</c:v>
                </c:pt>
                <c:pt idx="1346">
                  <c:v>24.7</c:v>
                </c:pt>
                <c:pt idx="1347">
                  <c:v>22.63</c:v>
                </c:pt>
                <c:pt idx="1348">
                  <c:v>23.1</c:v>
                </c:pt>
                <c:pt idx="1349">
                  <c:v>23.81</c:v>
                </c:pt>
                <c:pt idx="1350">
                  <c:v>23.23</c:v>
                </c:pt>
                <c:pt idx="1351">
                  <c:v>26.55</c:v>
                </c:pt>
                <c:pt idx="1352">
                  <c:v>28.27</c:v>
                </c:pt>
                <c:pt idx="1353">
                  <c:v>28.85</c:v>
                </c:pt>
                <c:pt idx="1354">
                  <c:v>26.33</c:v>
                </c:pt>
                <c:pt idx="1355">
                  <c:v>24.63</c:v>
                </c:pt>
                <c:pt idx="1356">
                  <c:v>30.02</c:v>
                </c:pt>
                <c:pt idx="1357">
                  <c:v>27.15</c:v>
                </c:pt>
                <c:pt idx="1358">
                  <c:v>28.95</c:v>
                </c:pt>
                <c:pt idx="1359">
                  <c:v>30.05</c:v>
                </c:pt>
                <c:pt idx="1360">
                  <c:v>29.98</c:v>
                </c:pt>
                <c:pt idx="1361">
                  <c:v>30.18</c:v>
                </c:pt>
                <c:pt idx="1362">
                  <c:v>29.4</c:v>
                </c:pt>
                <c:pt idx="1363">
                  <c:v>26.73</c:v>
                </c:pt>
                <c:pt idx="1364">
                  <c:v>25.68</c:v>
                </c:pt>
                <c:pt idx="1365">
                  <c:v>28.15</c:v>
                </c:pt>
                <c:pt idx="1366">
                  <c:v>28.77</c:v>
                </c:pt>
                <c:pt idx="1367">
                  <c:v>29.45</c:v>
                </c:pt>
                <c:pt idx="1368">
                  <c:v>29.63</c:v>
                </c:pt>
                <c:pt idx="1369">
                  <c:v>25.8</c:v>
                </c:pt>
                <c:pt idx="1370">
                  <c:v>24.5</c:v>
                </c:pt>
                <c:pt idx="1371">
                  <c:v>25.1</c:v>
                </c:pt>
                <c:pt idx="1372">
                  <c:v>29.6</c:v>
                </c:pt>
                <c:pt idx="1373">
                  <c:v>31.02</c:v>
                </c:pt>
                <c:pt idx="1374">
                  <c:v>31.03</c:v>
                </c:pt>
                <c:pt idx="1375">
                  <c:v>28.27</c:v>
                </c:pt>
                <c:pt idx="1376">
                  <c:v>30.8</c:v>
                </c:pt>
                <c:pt idx="1377">
                  <c:v>29.15</c:v>
                </c:pt>
                <c:pt idx="1378">
                  <c:v>30.03</c:v>
                </c:pt>
                <c:pt idx="1379">
                  <c:v>28.82</c:v>
                </c:pt>
                <c:pt idx="1380">
                  <c:v>30.38</c:v>
                </c:pt>
                <c:pt idx="1381">
                  <c:v>29.02</c:v>
                </c:pt>
                <c:pt idx="1382">
                  <c:v>26.87</c:v>
                </c:pt>
                <c:pt idx="1383">
                  <c:v>29.58</c:v>
                </c:pt>
                <c:pt idx="1384">
                  <c:v>29.52</c:v>
                </c:pt>
                <c:pt idx="1385">
                  <c:v>30.1</c:v>
                </c:pt>
                <c:pt idx="1386">
                  <c:v>30.92</c:v>
                </c:pt>
                <c:pt idx="1387">
                  <c:v>29.84</c:v>
                </c:pt>
                <c:pt idx="1388">
                  <c:v>30.12</c:v>
                </c:pt>
                <c:pt idx="1389">
                  <c:v>29.05</c:v>
                </c:pt>
                <c:pt idx="1390">
                  <c:v>29.47</c:v>
                </c:pt>
                <c:pt idx="1391">
                  <c:v>26.93</c:v>
                </c:pt>
                <c:pt idx="1392">
                  <c:v>24.95</c:v>
                </c:pt>
                <c:pt idx="1393">
                  <c:v>25.42</c:v>
                </c:pt>
                <c:pt idx="1394">
                  <c:v>27.76</c:v>
                </c:pt>
                <c:pt idx="1395">
                  <c:v>31.22</c:v>
                </c:pt>
                <c:pt idx="1396">
                  <c:v>28.1</c:v>
                </c:pt>
                <c:pt idx="1397">
                  <c:v>30.02</c:v>
                </c:pt>
                <c:pt idx="1398">
                  <c:v>31.85</c:v>
                </c:pt>
                <c:pt idx="1399">
                  <c:v>25.75</c:v>
                </c:pt>
                <c:pt idx="1400">
                  <c:v>25.02</c:v>
                </c:pt>
                <c:pt idx="1401">
                  <c:v>29.73</c:v>
                </c:pt>
                <c:pt idx="1402">
                  <c:v>30.83</c:v>
                </c:pt>
                <c:pt idx="1403">
                  <c:v>31.3</c:v>
                </c:pt>
                <c:pt idx="1404">
                  <c:v>31.33</c:v>
                </c:pt>
                <c:pt idx="1405">
                  <c:v>31.38</c:v>
                </c:pt>
                <c:pt idx="1406">
                  <c:v>29.45</c:v>
                </c:pt>
                <c:pt idx="1407">
                  <c:v>30.35</c:v>
                </c:pt>
                <c:pt idx="1408">
                  <c:v>29.13</c:v>
                </c:pt>
                <c:pt idx="1409">
                  <c:v>31.25</c:v>
                </c:pt>
                <c:pt idx="1410">
                  <c:v>31.7</c:v>
                </c:pt>
                <c:pt idx="1411">
                  <c:v>32.3</c:v>
                </c:pt>
                <c:pt idx="1412">
                  <c:v>31.23</c:v>
                </c:pt>
                <c:pt idx="1413">
                  <c:v>31</c:v>
                </c:pt>
                <c:pt idx="1414">
                  <c:v>31.8</c:v>
                </c:pt>
                <c:pt idx="1415">
                  <c:v>30.7</c:v>
                </c:pt>
                <c:pt idx="1416">
                  <c:v>28.3</c:v>
                </c:pt>
                <c:pt idx="1417">
                  <c:v>30.3</c:v>
                </c:pt>
                <c:pt idx="1418">
                  <c:v>28.27</c:v>
                </c:pt>
                <c:pt idx="1419">
                  <c:v>29.13</c:v>
                </c:pt>
                <c:pt idx="1420">
                  <c:v>27.77</c:v>
                </c:pt>
                <c:pt idx="1421">
                  <c:v>26.27</c:v>
                </c:pt>
                <c:pt idx="1422">
                  <c:v>26.1</c:v>
                </c:pt>
                <c:pt idx="1423">
                  <c:v>25.92</c:v>
                </c:pt>
                <c:pt idx="1424">
                  <c:v>26.55</c:v>
                </c:pt>
                <c:pt idx="1425">
                  <c:v>29.48</c:v>
                </c:pt>
                <c:pt idx="1426">
                  <c:v>30.45</c:v>
                </c:pt>
                <c:pt idx="1427">
                  <c:v>32.7</c:v>
                </c:pt>
                <c:pt idx="1428">
                  <c:v>32.35</c:v>
                </c:pt>
                <c:pt idx="1429">
                  <c:v>32.65</c:v>
                </c:pt>
                <c:pt idx="1430">
                  <c:v>32.8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curva_media!$K$1</c:f>
              <c:strCache>
                <c:ptCount val="1"/>
                <c:pt idx="0">
                  <c:v>LICL5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curva_media!$E$2:$E$1432</c:f>
              <c:numCache>
                <c:formatCode>General</c:formatCode>
                <c:ptCount val="1431"/>
                <c:pt idx="0">
                  <c:v>18.4</c:v>
                </c:pt>
                <c:pt idx="1">
                  <c:v>18.96</c:v>
                </c:pt>
                <c:pt idx="2">
                  <c:v>19.12</c:v>
                </c:pt>
                <c:pt idx="3">
                  <c:v>19.35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32.23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34.66</c:v>
                </c:pt>
                <c:pt idx="338">
                  <c:v>34.66</c:v>
                </c:pt>
                <c:pt idx="339">
                  <c:v>34.66</c:v>
                </c:pt>
                <c:pt idx="340">
                  <c:v>34.66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35.05</c:v>
                </c:pt>
                <c:pt idx="348">
                  <c:v>35.05</c:v>
                </c:pt>
                <c:pt idx="349">
                  <c:v>35.05</c:v>
                </c:pt>
                <c:pt idx="350">
                  <c:v>35.05</c:v>
                </c:pt>
                <c:pt idx="351">
                  <c:v>35.05</c:v>
                </c:pt>
                <c:pt idx="352">
                  <c:v>35.05</c:v>
                </c:pt>
                <c:pt idx="353">
                  <c:v>35.12</c:v>
                </c:pt>
                <c:pt idx="354">
                  <c:v>35.12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35.41</c:v>
                </c:pt>
                <c:pt idx="359">
                  <c:v>35.41</c:v>
                </c:pt>
                <c:pt idx="360">
                  <c:v>35.45</c:v>
                </c:pt>
                <c:pt idx="361">
                  <c:v>35.45</c:v>
                </c:pt>
                <c:pt idx="362">
                  <c:v>35.48</c:v>
                </c:pt>
                <c:pt idx="363">
                  <c:v>35.48</c:v>
                </c:pt>
                <c:pt idx="364">
                  <c:v>35.48</c:v>
                </c:pt>
                <c:pt idx="365">
                  <c:v>35.48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35.87</c:v>
                </c:pt>
                <c:pt idx="376">
                  <c:v>35.87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</c:v>
                </c:pt>
                <c:pt idx="382">
                  <c:v>36.2</c:v>
                </c:pt>
                <c:pt idx="383">
                  <c:v>36.3</c:v>
                </c:pt>
                <c:pt idx="384">
                  <c:v>36.3</c:v>
                </c:pt>
                <c:pt idx="385">
                  <c:v>36.3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36.37</c:v>
                </c:pt>
                <c:pt idx="391">
                  <c:v>36.37</c:v>
                </c:pt>
                <c:pt idx="392">
                  <c:v>36.37</c:v>
                </c:pt>
                <c:pt idx="393">
                  <c:v>36.37</c:v>
                </c:pt>
                <c:pt idx="394">
                  <c:v>36.37</c:v>
                </c:pt>
                <c:pt idx="395">
                  <c:v>36.37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</c:v>
                </c:pt>
                <c:pt idx="410">
                  <c:v>36.63</c:v>
                </c:pt>
                <c:pt idx="411">
                  <c:v>36.63</c:v>
                </c:pt>
                <c:pt idx="412">
                  <c:v>36.66</c:v>
                </c:pt>
                <c:pt idx="413">
                  <c:v>36.73</c:v>
                </c:pt>
                <c:pt idx="414">
                  <c:v>36.73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</c:v>
                </c:pt>
                <c:pt idx="434">
                  <c:v>37.02</c:v>
                </c:pt>
                <c:pt idx="435">
                  <c:v>37.02</c:v>
                </c:pt>
                <c:pt idx="436">
                  <c:v>37.02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</c:v>
                </c:pt>
                <c:pt idx="441">
                  <c:v>37.09</c:v>
                </c:pt>
                <c:pt idx="442">
                  <c:v>37.09</c:v>
                </c:pt>
                <c:pt idx="443">
                  <c:v>37.09</c:v>
                </c:pt>
                <c:pt idx="444">
                  <c:v>37.09</c:v>
                </c:pt>
                <c:pt idx="445">
                  <c:v>37.12</c:v>
                </c:pt>
                <c:pt idx="446">
                  <c:v>37.12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</c:v>
                </c:pt>
                <c:pt idx="462">
                  <c:v>37.45</c:v>
                </c:pt>
                <c:pt idx="463">
                  <c:v>37.45</c:v>
                </c:pt>
                <c:pt idx="464">
                  <c:v>37.45</c:v>
                </c:pt>
                <c:pt idx="465">
                  <c:v>37.45</c:v>
                </c:pt>
                <c:pt idx="466">
                  <c:v>37.45</c:v>
                </c:pt>
                <c:pt idx="467">
                  <c:v>37.45</c:v>
                </c:pt>
                <c:pt idx="468">
                  <c:v>37.48</c:v>
                </c:pt>
                <c:pt idx="469">
                  <c:v>37.48</c:v>
                </c:pt>
                <c:pt idx="470">
                  <c:v>37.48</c:v>
                </c:pt>
                <c:pt idx="471">
                  <c:v>37.48</c:v>
                </c:pt>
                <c:pt idx="472">
                  <c:v>37.48</c:v>
                </c:pt>
                <c:pt idx="473">
                  <c:v>37.48</c:v>
                </c:pt>
                <c:pt idx="474">
                  <c:v>37.52</c:v>
                </c:pt>
                <c:pt idx="475">
                  <c:v>37.52</c:v>
                </c:pt>
                <c:pt idx="476">
                  <c:v>37.52</c:v>
                </c:pt>
                <c:pt idx="477">
                  <c:v>37.52</c:v>
                </c:pt>
                <c:pt idx="478">
                  <c:v>37.55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37.98</c:v>
                </c:pt>
                <c:pt idx="506">
                  <c:v>37.98</c:v>
                </c:pt>
                <c:pt idx="507">
                  <c:v>37.98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</c:v>
                </c:pt>
                <c:pt idx="531">
                  <c:v>38.27</c:v>
                </c:pt>
                <c:pt idx="532">
                  <c:v>38.27</c:v>
                </c:pt>
                <c:pt idx="533">
                  <c:v>38.27</c:v>
                </c:pt>
                <c:pt idx="534">
                  <c:v>38.34</c:v>
                </c:pt>
                <c:pt idx="535">
                  <c:v>38.34</c:v>
                </c:pt>
                <c:pt idx="536">
                  <c:v>38.34</c:v>
                </c:pt>
                <c:pt idx="537">
                  <c:v>38.34</c:v>
                </c:pt>
                <c:pt idx="538">
                  <c:v>38.37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</c:v>
                </c:pt>
                <c:pt idx="557">
                  <c:v>38.7</c:v>
                </c:pt>
                <c:pt idx="558">
                  <c:v>38.7</c:v>
                </c:pt>
                <c:pt idx="559">
                  <c:v>38.7</c:v>
                </c:pt>
                <c:pt idx="560">
                  <c:v>38.73</c:v>
                </c:pt>
                <c:pt idx="561">
                  <c:v>38.73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38.8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</c:v>
                </c:pt>
                <c:pt idx="578">
                  <c:v>39.09</c:v>
                </c:pt>
                <c:pt idx="579">
                  <c:v>39.09</c:v>
                </c:pt>
                <c:pt idx="580">
                  <c:v>39.13</c:v>
                </c:pt>
                <c:pt idx="581">
                  <c:v>39.13</c:v>
                </c:pt>
                <c:pt idx="582">
                  <c:v>39.13</c:v>
                </c:pt>
                <c:pt idx="583">
                  <c:v>39.13</c:v>
                </c:pt>
                <c:pt idx="584">
                  <c:v>39.13</c:v>
                </c:pt>
                <c:pt idx="585">
                  <c:v>39.16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39.62</c:v>
                </c:pt>
                <c:pt idx="596">
                  <c:v>39.65</c:v>
                </c:pt>
                <c:pt idx="597">
                  <c:v>39.65</c:v>
                </c:pt>
                <c:pt idx="598">
                  <c:v>39.88</c:v>
                </c:pt>
                <c:pt idx="599">
                  <c:v>39.98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40.05</c:v>
                </c:pt>
                <c:pt idx="605">
                  <c:v>40.05</c:v>
                </c:pt>
                <c:pt idx="606">
                  <c:v>40.05</c:v>
                </c:pt>
                <c:pt idx="607">
                  <c:v>40.05</c:v>
                </c:pt>
                <c:pt idx="608">
                  <c:v>40.05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40.37</c:v>
                </c:pt>
                <c:pt idx="619">
                  <c:v>40.37</c:v>
                </c:pt>
                <c:pt idx="620">
                  <c:v>40.37</c:v>
                </c:pt>
                <c:pt idx="621">
                  <c:v>40.37</c:v>
                </c:pt>
                <c:pt idx="622">
                  <c:v>40.37</c:v>
                </c:pt>
                <c:pt idx="623">
                  <c:v>40.37</c:v>
                </c:pt>
                <c:pt idx="624">
                  <c:v>40.41</c:v>
                </c:pt>
                <c:pt idx="625">
                  <c:v>40.41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64.32</c:v>
                </c:pt>
                <c:pt idx="1234">
                  <c:v>64.32</c:v>
                </c:pt>
                <c:pt idx="1235">
                  <c:v>64.32</c:v>
                </c:pt>
                <c:pt idx="1236">
                  <c:v>64.32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65.21</c:v>
                </c:pt>
                <c:pt idx="1252">
                  <c:v>65.21</c:v>
                </c:pt>
                <c:pt idx="1253">
                  <c:v>65.24</c:v>
                </c:pt>
                <c:pt idx="1254">
                  <c:v>65.24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</c:v>
                </c:pt>
                <c:pt idx="1271">
                  <c:v>66.43</c:v>
                </c:pt>
                <c:pt idx="1272">
                  <c:v>66.56</c:v>
                </c:pt>
                <c:pt idx="1273">
                  <c:v>66.56</c:v>
                </c:pt>
                <c:pt idx="1274">
                  <c:v>67.18</c:v>
                </c:pt>
                <c:pt idx="1275">
                  <c:v>67.18</c:v>
                </c:pt>
                <c:pt idx="1276">
                  <c:v>67.18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</c:v>
                </c:pt>
                <c:pt idx="1282">
                  <c:v>67.9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</c:v>
                </c:pt>
                <c:pt idx="1309">
                  <c:v>70.43</c:v>
                </c:pt>
                <c:pt idx="1310">
                  <c:v>70.43</c:v>
                </c:pt>
                <c:pt idx="1311">
                  <c:v>70.43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</c:v>
                </c:pt>
                <c:pt idx="1318">
                  <c:v>70.76</c:v>
                </c:pt>
                <c:pt idx="1319">
                  <c:v>70.76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</c:v>
                </c:pt>
                <c:pt idx="1344">
                  <c:v>72.9</c:v>
                </c:pt>
                <c:pt idx="1345">
                  <c:v>72.9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</c:v>
                </c:pt>
                <c:pt idx="1364">
                  <c:v>73.65</c:v>
                </c:pt>
                <c:pt idx="1365">
                  <c:v>74.24</c:v>
                </c:pt>
                <c:pt idx="1366">
                  <c:v>74.24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</c:v>
                </c:pt>
                <c:pt idx="1379">
                  <c:v>76.15</c:v>
                </c:pt>
                <c:pt idx="1380">
                  <c:v>76.15</c:v>
                </c:pt>
                <c:pt idx="1381">
                  <c:v>76.51</c:v>
                </c:pt>
                <c:pt idx="1382">
                  <c:v>76.51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</c:v>
                </c:pt>
                <c:pt idx="1404">
                  <c:v>81.18</c:v>
                </c:pt>
                <c:pt idx="1405">
                  <c:v>81.18</c:v>
                </c:pt>
                <c:pt idx="1406">
                  <c:v>81.57</c:v>
                </c:pt>
                <c:pt idx="1407">
                  <c:v>81.57</c:v>
                </c:pt>
                <c:pt idx="1408">
                  <c:v>81.57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curva_media!$K$2:$K$1432</c:f>
              <c:numCache>
                <c:formatCode>General</c:formatCode>
                <c:ptCount val="1431"/>
                <c:pt idx="0">
                  <c:v>6.05092817251881</c:v>
                </c:pt>
                <c:pt idx="1">
                  <c:v>6.27613282088976</c:v>
                </c:pt>
                <c:pt idx="2">
                  <c:v>6.33983977978395</c:v>
                </c:pt>
                <c:pt idx="3">
                  <c:v>6.4309211011747</c:v>
                </c:pt>
                <c:pt idx="4">
                  <c:v>6.47033854203456</c:v>
                </c:pt>
                <c:pt idx="5">
                  <c:v>6.47033854203456</c:v>
                </c:pt>
                <c:pt idx="6">
                  <c:v>6.47033854203456</c:v>
                </c:pt>
                <c:pt idx="7">
                  <c:v>6.87752121560608</c:v>
                </c:pt>
                <c:pt idx="8">
                  <c:v>6.87752121560608</c:v>
                </c:pt>
                <c:pt idx="9">
                  <c:v>6.87752121560608</c:v>
                </c:pt>
                <c:pt idx="10">
                  <c:v>6.9384958296992</c:v>
                </c:pt>
                <c:pt idx="11">
                  <c:v>6.9384958296992</c:v>
                </c:pt>
                <c:pt idx="12">
                  <c:v>6.9384958296992</c:v>
                </c:pt>
                <c:pt idx="13">
                  <c:v>6.97646144615177</c:v>
                </c:pt>
                <c:pt idx="14">
                  <c:v>6.97646144615177</c:v>
                </c:pt>
                <c:pt idx="15">
                  <c:v>6.97646144615177</c:v>
                </c:pt>
                <c:pt idx="16">
                  <c:v>7.04075002963471</c:v>
                </c:pt>
                <c:pt idx="17">
                  <c:v>7.18703528703901</c:v>
                </c:pt>
                <c:pt idx="18">
                  <c:v>7.36847188320369</c:v>
                </c:pt>
                <c:pt idx="19">
                  <c:v>7.36847188320369</c:v>
                </c:pt>
                <c:pt idx="20">
                  <c:v>7.46733241670834</c:v>
                </c:pt>
                <c:pt idx="21">
                  <c:v>7.50011085479539</c:v>
                </c:pt>
                <c:pt idx="22">
                  <c:v>7.50011085479539</c:v>
                </c:pt>
                <c:pt idx="23">
                  <c:v>7.50011085479539</c:v>
                </c:pt>
                <c:pt idx="24">
                  <c:v>7.50011085479539</c:v>
                </c:pt>
                <c:pt idx="25">
                  <c:v>7.50011085479539</c:v>
                </c:pt>
                <c:pt idx="26">
                  <c:v>7.55092613048524</c:v>
                </c:pt>
                <c:pt idx="27">
                  <c:v>7.58348186836073</c:v>
                </c:pt>
                <c:pt idx="28">
                  <c:v>7.58348186836073</c:v>
                </c:pt>
                <c:pt idx="29">
                  <c:v>7.60874294771036</c:v>
                </c:pt>
                <c:pt idx="30">
                  <c:v>7.60874294771036</c:v>
                </c:pt>
                <c:pt idx="31">
                  <c:v>7.60874294771036</c:v>
                </c:pt>
                <c:pt idx="32">
                  <c:v>7.73783030445987</c:v>
                </c:pt>
                <c:pt idx="33">
                  <c:v>7.74852531654606</c:v>
                </c:pt>
                <c:pt idx="34">
                  <c:v>7.76277048142026</c:v>
                </c:pt>
                <c:pt idx="35">
                  <c:v>7.76277048142026</c:v>
                </c:pt>
                <c:pt idx="36">
                  <c:v>7.77344322560843</c:v>
                </c:pt>
                <c:pt idx="37">
                  <c:v>7.79830923926361</c:v>
                </c:pt>
                <c:pt idx="38">
                  <c:v>7.79830923926361</c:v>
                </c:pt>
                <c:pt idx="39">
                  <c:v>7.81958172818679</c:v>
                </c:pt>
                <c:pt idx="40">
                  <c:v>7.83020371711658</c:v>
                </c:pt>
                <c:pt idx="41">
                  <c:v>7.87964758020612</c:v>
                </c:pt>
                <c:pt idx="42">
                  <c:v>7.89021586368353</c:v>
                </c:pt>
                <c:pt idx="43">
                  <c:v>7.90077469387136</c:v>
                </c:pt>
                <c:pt idx="44">
                  <c:v>7.90077469387136</c:v>
                </c:pt>
                <c:pt idx="45">
                  <c:v>7.91132407808607</c:v>
                </c:pt>
                <c:pt idx="46">
                  <c:v>7.93590261488797</c:v>
                </c:pt>
                <c:pt idx="47">
                  <c:v>7.93590261488797</c:v>
                </c:pt>
                <c:pt idx="48">
                  <c:v>7.96042985753836</c:v>
                </c:pt>
                <c:pt idx="49">
                  <c:v>7.96042985753836</c:v>
                </c:pt>
                <c:pt idx="50">
                  <c:v>7.96042985753836</c:v>
                </c:pt>
                <c:pt idx="51">
                  <c:v>7.96042985753836</c:v>
                </c:pt>
                <c:pt idx="52">
                  <c:v>7.96042985753836</c:v>
                </c:pt>
                <c:pt idx="53">
                  <c:v>7.96042985753836</c:v>
                </c:pt>
                <c:pt idx="54">
                  <c:v>7.97092585410366</c:v>
                </c:pt>
                <c:pt idx="55">
                  <c:v>7.98141245417116</c:v>
                </c:pt>
                <c:pt idx="56">
                  <c:v>7.98141245417116</c:v>
                </c:pt>
                <c:pt idx="57">
                  <c:v>8.00584468802933</c:v>
                </c:pt>
                <c:pt idx="58">
                  <c:v>8.00584468802933</c:v>
                </c:pt>
                <c:pt idx="59">
                  <c:v>8.00584468802933</c:v>
                </c:pt>
                <c:pt idx="60">
                  <c:v>8.01630002090848</c:v>
                </c:pt>
                <c:pt idx="61">
                  <c:v>8.01630002090848</c:v>
                </c:pt>
                <c:pt idx="62">
                  <c:v>8.02674599006897</c:v>
                </c:pt>
                <c:pt idx="63">
                  <c:v>8.02674599006897</c:v>
                </c:pt>
                <c:pt idx="64">
                  <c:v>8.05108354655559</c:v>
                </c:pt>
                <c:pt idx="65">
                  <c:v>8.0857633147425</c:v>
                </c:pt>
                <c:pt idx="66">
                  <c:v>8.10652149114675</c:v>
                </c:pt>
                <c:pt idx="67">
                  <c:v>8.10652149114675</c:v>
                </c:pt>
                <c:pt idx="68">
                  <c:v>8.10652149114675</c:v>
                </c:pt>
                <c:pt idx="69">
                  <c:v>8.10652149114675</c:v>
                </c:pt>
                <c:pt idx="70">
                  <c:v>8.13069236749451</c:v>
                </c:pt>
                <c:pt idx="71">
                  <c:v>8.151370050864</c:v>
                </c:pt>
                <c:pt idx="72">
                  <c:v>8.151370050864</c:v>
                </c:pt>
                <c:pt idx="73">
                  <c:v>8.1651345853593</c:v>
                </c:pt>
                <c:pt idx="74">
                  <c:v>8.1651345853593</c:v>
                </c:pt>
                <c:pt idx="75">
                  <c:v>8.1651345853593</c:v>
                </c:pt>
                <c:pt idx="76">
                  <c:v>8.1651345853593</c:v>
                </c:pt>
                <c:pt idx="77">
                  <c:v>8.1651345853593</c:v>
                </c:pt>
                <c:pt idx="78">
                  <c:v>8.17544719100477</c:v>
                </c:pt>
                <c:pt idx="79">
                  <c:v>8.20975582410955</c:v>
                </c:pt>
                <c:pt idx="80">
                  <c:v>8.20975582410955</c:v>
                </c:pt>
                <c:pt idx="81">
                  <c:v>8.22002842910033</c:v>
                </c:pt>
                <c:pt idx="82">
                  <c:v>8.2302918245295</c:v>
                </c:pt>
                <c:pt idx="83">
                  <c:v>8.24396203969897</c:v>
                </c:pt>
                <c:pt idx="84">
                  <c:v>8.27806613600287</c:v>
                </c:pt>
                <c:pt idx="85">
                  <c:v>8.27806613600287</c:v>
                </c:pt>
                <c:pt idx="86">
                  <c:v>8.29847970143082</c:v>
                </c:pt>
                <c:pt idx="87">
                  <c:v>8.308672758975</c:v>
                </c:pt>
                <c:pt idx="88">
                  <c:v>8.308672758975</c:v>
                </c:pt>
                <c:pt idx="89">
                  <c:v>8.308672758975</c:v>
                </c:pt>
                <c:pt idx="90">
                  <c:v>8.32224928724061</c:v>
                </c:pt>
                <c:pt idx="91">
                  <c:v>8.32224928724061</c:v>
                </c:pt>
                <c:pt idx="92">
                  <c:v>8.32224928724061</c:v>
                </c:pt>
                <c:pt idx="93">
                  <c:v>8.3324210327288</c:v>
                </c:pt>
                <c:pt idx="94">
                  <c:v>8.3561196529278</c:v>
                </c:pt>
                <c:pt idx="95">
                  <c:v>8.36626103032496</c:v>
                </c:pt>
                <c:pt idx="96">
                  <c:v>8.36626103032496</c:v>
                </c:pt>
                <c:pt idx="97">
                  <c:v>8.37639331519648</c:v>
                </c:pt>
                <c:pt idx="98">
                  <c:v>8.38651651583179</c:v>
                </c:pt>
                <c:pt idx="99">
                  <c:v>8.38651651583179</c:v>
                </c:pt>
                <c:pt idx="100">
                  <c:v>8.38651651583179</c:v>
                </c:pt>
                <c:pt idx="101">
                  <c:v>8.4</c:v>
                </c:pt>
                <c:pt idx="102">
                  <c:v>8.4</c:v>
                </c:pt>
                <c:pt idx="103">
                  <c:v>8.41010203640398</c:v>
                </c:pt>
                <c:pt idx="104">
                  <c:v>8.41010203640398</c:v>
                </c:pt>
                <c:pt idx="105">
                  <c:v>8.42019501630937</c:v>
                </c:pt>
                <c:pt idx="106">
                  <c:v>8.43363824940118</c:v>
                </c:pt>
                <c:pt idx="107">
                  <c:v>8.43363824940118</c:v>
                </c:pt>
                <c:pt idx="108">
                  <c:v>8.44371012998148</c:v>
                </c:pt>
                <c:pt idx="109">
                  <c:v>8.44371012998148</c:v>
                </c:pt>
                <c:pt idx="110">
                  <c:v>8.44371012998148</c:v>
                </c:pt>
                <c:pt idx="111">
                  <c:v>8.44371012998148</c:v>
                </c:pt>
                <c:pt idx="112">
                  <c:v>8.44371012998148</c:v>
                </c:pt>
                <c:pt idx="113">
                  <c:v>8.4638268137275</c:v>
                </c:pt>
                <c:pt idx="114">
                  <c:v>8.4638268137275</c:v>
                </c:pt>
                <c:pt idx="115">
                  <c:v>8.4638268137275</c:v>
                </c:pt>
                <c:pt idx="116">
                  <c:v>8.48725072321374</c:v>
                </c:pt>
                <c:pt idx="117">
                  <c:v>8.48725072321374</c:v>
                </c:pt>
                <c:pt idx="118">
                  <c:v>8.48725072321374</c:v>
                </c:pt>
                <c:pt idx="119">
                  <c:v>8.51062567562607</c:v>
                </c:pt>
                <c:pt idx="120">
                  <c:v>8.52062855213936</c:v>
                </c:pt>
                <c:pt idx="121">
                  <c:v>8.52062855213936</c:v>
                </c:pt>
                <c:pt idx="122">
                  <c:v>8.53062246475685</c:v>
                </c:pt>
                <c:pt idx="123">
                  <c:v>8.53062246475685</c:v>
                </c:pt>
                <c:pt idx="124">
                  <c:v>8.53062246475685</c:v>
                </c:pt>
                <c:pt idx="125">
                  <c:v>8.54060742197171</c:v>
                </c:pt>
                <c:pt idx="126">
                  <c:v>8.55390678233292</c:v>
                </c:pt>
                <c:pt idx="127">
                  <c:v>8.55390678233292</c:v>
                </c:pt>
                <c:pt idx="128">
                  <c:v>8.55390678233292</c:v>
                </c:pt>
                <c:pt idx="129">
                  <c:v>8.58708572884369</c:v>
                </c:pt>
                <c:pt idx="130">
                  <c:v>8.58708572884369</c:v>
                </c:pt>
                <c:pt idx="131">
                  <c:v>8.58708572884369</c:v>
                </c:pt>
                <c:pt idx="132">
                  <c:v>8.58708572884369</c:v>
                </c:pt>
                <c:pt idx="133">
                  <c:v>8.58708572884369</c:v>
                </c:pt>
                <c:pt idx="134">
                  <c:v>8.58708572884369</c:v>
                </c:pt>
                <c:pt idx="135">
                  <c:v>8.58708572884369</c:v>
                </c:pt>
                <c:pt idx="136">
                  <c:v>8.59702009974871</c:v>
                </c:pt>
                <c:pt idx="137">
                  <c:v>8.59702009974871</c:v>
                </c:pt>
                <c:pt idx="138">
                  <c:v>8.59702009974871</c:v>
                </c:pt>
                <c:pt idx="139">
                  <c:v>8.60694557215734</c:v>
                </c:pt>
                <c:pt idx="140">
                  <c:v>8.61686215464612</c:v>
                </c:pt>
                <c:pt idx="141">
                  <c:v>8.61686215464612</c:v>
                </c:pt>
                <c:pt idx="142">
                  <c:v>8.61686215464612</c:v>
                </c:pt>
                <c:pt idx="143">
                  <c:v>8.63007045070939</c:v>
                </c:pt>
                <c:pt idx="144">
                  <c:v>8.63007045070939</c:v>
                </c:pt>
                <c:pt idx="145">
                  <c:v>8.63996632346112</c:v>
                </c:pt>
                <c:pt idx="146">
                  <c:v>8.64985333495291</c:v>
                </c:pt>
                <c:pt idx="147">
                  <c:v>8.66302224765766</c:v>
                </c:pt>
                <c:pt idx="148">
                  <c:v>8.66302224765766</c:v>
                </c:pt>
                <c:pt idx="149">
                  <c:v>8.68274615266538</c:v>
                </c:pt>
                <c:pt idx="150">
                  <c:v>8.68274615266538</c:v>
                </c:pt>
                <c:pt idx="151">
                  <c:v>8.68274615266538</c:v>
                </c:pt>
                <c:pt idx="152">
                  <c:v>8.68274615266538</c:v>
                </c:pt>
                <c:pt idx="153">
                  <c:v>8.69259486507478</c:v>
                </c:pt>
                <c:pt idx="154">
                  <c:v>8.70571277060134</c:v>
                </c:pt>
                <c:pt idx="155">
                  <c:v>8.71554092771702</c:v>
                </c:pt>
                <c:pt idx="156">
                  <c:v>8.72536028987629</c:v>
                </c:pt>
                <c:pt idx="157">
                  <c:v>8.72536028987629</c:v>
                </c:pt>
                <c:pt idx="158">
                  <c:v>8.72536028987629</c:v>
                </c:pt>
                <c:pt idx="159">
                  <c:v>8.72536028987629</c:v>
                </c:pt>
                <c:pt idx="160">
                  <c:v>8.73843910672399</c:v>
                </c:pt>
                <c:pt idx="161">
                  <c:v>8.73843910672399</c:v>
                </c:pt>
                <c:pt idx="162">
                  <c:v>8.7482379811062</c:v>
                </c:pt>
                <c:pt idx="163">
                  <c:v>8.7580280895117</c:v>
                </c:pt>
                <c:pt idx="164">
                  <c:v>8.7580280895117</c:v>
                </c:pt>
                <c:pt idx="165">
                  <c:v>8.7580280895117</c:v>
                </c:pt>
                <c:pt idx="166">
                  <c:v>8.7580280895117</c:v>
                </c:pt>
                <c:pt idx="167">
                  <c:v>8.7580280895117</c:v>
                </c:pt>
                <c:pt idx="168">
                  <c:v>8.76780944065085</c:v>
                </c:pt>
                <c:pt idx="169">
                  <c:v>8.78083763482404</c:v>
                </c:pt>
                <c:pt idx="170">
                  <c:v>8.78083763482404</c:v>
                </c:pt>
                <c:pt idx="171">
                  <c:v>8.78083763482404</c:v>
                </c:pt>
                <c:pt idx="172">
                  <c:v>8.79059858625612</c:v>
                </c:pt>
                <c:pt idx="173">
                  <c:v>8.80035080950826</c:v>
                </c:pt>
                <c:pt idx="174">
                  <c:v>8.82307210328665</c:v>
                </c:pt>
                <c:pt idx="175">
                  <c:v>8.83279529577063</c:v>
                </c:pt>
                <c:pt idx="176">
                  <c:v>8.83279529577063</c:v>
                </c:pt>
                <c:pt idx="177">
                  <c:v>8.83279529577063</c:v>
                </c:pt>
                <c:pt idx="178">
                  <c:v>8.84250979799834</c:v>
                </c:pt>
                <c:pt idx="179">
                  <c:v>8.84250979799834</c:v>
                </c:pt>
                <c:pt idx="180">
                  <c:v>8.85544896461477</c:v>
                </c:pt>
                <c:pt idx="181">
                  <c:v>8.85544896461477</c:v>
                </c:pt>
                <c:pt idx="182">
                  <c:v>8.86514322368689</c:v>
                </c:pt>
                <c:pt idx="183">
                  <c:v>8.86514322368689</c:v>
                </c:pt>
                <c:pt idx="184">
                  <c:v>8.86514322368689</c:v>
                </c:pt>
                <c:pt idx="185">
                  <c:v>8.87482882175305</c:v>
                </c:pt>
                <c:pt idx="186">
                  <c:v>8.87482882175305</c:v>
                </c:pt>
                <c:pt idx="187">
                  <c:v>8.88772949502084</c:v>
                </c:pt>
                <c:pt idx="188">
                  <c:v>8.88772949502084</c:v>
                </c:pt>
                <c:pt idx="189">
                  <c:v>8.88772949502084</c:v>
                </c:pt>
                <c:pt idx="190">
                  <c:v>8.89739491825559</c:v>
                </c:pt>
                <c:pt idx="191">
                  <c:v>8.89739491825559</c:v>
                </c:pt>
                <c:pt idx="192">
                  <c:v>8.89739491825559</c:v>
                </c:pt>
                <c:pt idx="193">
                  <c:v>8.89739491825559</c:v>
                </c:pt>
                <c:pt idx="194">
                  <c:v>8.90705170979643</c:v>
                </c:pt>
                <c:pt idx="195">
                  <c:v>8.91669987844822</c:v>
                </c:pt>
                <c:pt idx="196">
                  <c:v>8.92955070516172</c:v>
                </c:pt>
                <c:pt idx="197">
                  <c:v>8.96161091071552</c:v>
                </c:pt>
                <c:pt idx="198">
                  <c:v>8.98080129095731</c:v>
                </c:pt>
                <c:pt idx="199">
                  <c:v>8.98080129095731</c:v>
                </c:pt>
                <c:pt idx="200">
                  <c:v>8.99038364380997</c:v>
                </c:pt>
                <c:pt idx="201">
                  <c:v>8.99038364380997</c:v>
                </c:pt>
                <c:pt idx="202">
                  <c:v>9.00314682142496</c:v>
                </c:pt>
                <c:pt idx="203">
                  <c:v>9.00314682142496</c:v>
                </c:pt>
                <c:pt idx="204">
                  <c:v>9.0222631457588</c:v>
                </c:pt>
                <c:pt idx="205">
                  <c:v>9.0222631457588</c:v>
                </c:pt>
                <c:pt idx="206">
                  <c:v>9.03498843119138</c:v>
                </c:pt>
                <c:pt idx="207">
                  <c:v>9.03498843119138</c:v>
                </c:pt>
                <c:pt idx="208">
                  <c:v>9.03498843119138</c:v>
                </c:pt>
                <c:pt idx="209">
                  <c:v>9.05404801564902</c:v>
                </c:pt>
                <c:pt idx="210">
                  <c:v>9.05404801564902</c:v>
                </c:pt>
                <c:pt idx="211">
                  <c:v>9.06356507242038</c:v>
                </c:pt>
                <c:pt idx="212">
                  <c:v>9.07624129423182</c:v>
                </c:pt>
                <c:pt idx="213">
                  <c:v>9.15827078803431</c:v>
                </c:pt>
                <c:pt idx="214">
                  <c:v>9.15827078803431</c:v>
                </c:pt>
                <c:pt idx="215">
                  <c:v>9.1896524838897</c:v>
                </c:pt>
                <c:pt idx="216">
                  <c:v>9.23030986830951</c:v>
                </c:pt>
                <c:pt idx="217">
                  <c:v>9.23030986830951</c:v>
                </c:pt>
                <c:pt idx="218">
                  <c:v>9.23967012465377</c:v>
                </c:pt>
                <c:pt idx="219">
                  <c:v>9.25213753729815</c:v>
                </c:pt>
                <c:pt idx="220">
                  <c:v>9.27081099379673</c:v>
                </c:pt>
                <c:pt idx="221">
                  <c:v>9.27081099379673</c:v>
                </c:pt>
                <c:pt idx="222">
                  <c:v>9.31115658449148</c:v>
                </c:pt>
                <c:pt idx="223">
                  <c:v>9.31115658449148</c:v>
                </c:pt>
                <c:pt idx="224">
                  <c:v>9.31115658449148</c:v>
                </c:pt>
                <c:pt idx="225">
                  <c:v>9.34208627187263</c:v>
                </c:pt>
                <c:pt idx="226">
                  <c:v>9.35134736460641</c:v>
                </c:pt>
                <c:pt idx="227">
                  <c:v>9.35134736460641</c:v>
                </c:pt>
                <c:pt idx="228">
                  <c:v>9.363682725233</c:v>
                </c:pt>
                <c:pt idx="229">
                  <c:v>9.363682725233</c:v>
                </c:pt>
                <c:pt idx="230">
                  <c:v>9.37292468497326</c:v>
                </c:pt>
                <c:pt idx="231">
                  <c:v>9.38215845968783</c:v>
                </c:pt>
                <c:pt idx="232">
                  <c:v>9.39445744242074</c:v>
                </c:pt>
                <c:pt idx="233">
                  <c:v>9.4036721533359</c:v>
                </c:pt>
                <c:pt idx="234">
                  <c:v>9.4036721533359</c:v>
                </c:pt>
                <c:pt idx="235">
                  <c:v>9.4036721533359</c:v>
                </c:pt>
                <c:pt idx="236">
                  <c:v>9.4036721533359</c:v>
                </c:pt>
                <c:pt idx="237">
                  <c:v>9.41287870887479</c:v>
                </c:pt>
                <c:pt idx="238">
                  <c:v>9.42207711792984</c:v>
                </c:pt>
                <c:pt idx="239">
                  <c:v>9.47404798699082</c:v>
                </c:pt>
                <c:pt idx="240">
                  <c:v>9.50449767420609</c:v>
                </c:pt>
                <c:pt idx="241">
                  <c:v>9.50449767420609</c:v>
                </c:pt>
                <c:pt idx="242">
                  <c:v>9.52272449139255</c:v>
                </c:pt>
                <c:pt idx="243">
                  <c:v>9.53485783202819</c:v>
                </c:pt>
                <c:pt idx="244">
                  <c:v>9.54394847027005</c:v>
                </c:pt>
                <c:pt idx="245">
                  <c:v>9.54394847027005</c:v>
                </c:pt>
                <c:pt idx="246">
                  <c:v>9.54394847027005</c:v>
                </c:pt>
                <c:pt idx="247">
                  <c:v>9.55303108930493</c:v>
                </c:pt>
                <c:pt idx="248">
                  <c:v>9.57419273103288</c:v>
                </c:pt>
                <c:pt idx="249">
                  <c:v>9.57419273103288</c:v>
                </c:pt>
                <c:pt idx="250">
                  <c:v>9.61337760168633</c:v>
                </c:pt>
                <c:pt idx="251">
                  <c:v>9.61337760168633</c:v>
                </c:pt>
                <c:pt idx="252">
                  <c:v>9.62239903440916</c:v>
                </c:pt>
                <c:pt idx="253">
                  <c:v>9.62239903440916</c:v>
                </c:pt>
                <c:pt idx="254">
                  <c:v>9.65241316411939</c:v>
                </c:pt>
                <c:pt idx="255">
                  <c:v>9.67337072154157</c:v>
                </c:pt>
                <c:pt idx="256">
                  <c:v>9.68233937127372</c:v>
                </c:pt>
                <c:pt idx="257">
                  <c:v>9.68233937127372</c:v>
                </c:pt>
                <c:pt idx="258">
                  <c:v>9.69130013739289</c:v>
                </c:pt>
                <c:pt idx="259">
                  <c:v>9.74192932476456</c:v>
                </c:pt>
                <c:pt idx="260">
                  <c:v>9.76863118671005</c:v>
                </c:pt>
                <c:pt idx="261">
                  <c:v>9.79821761449777</c:v>
                </c:pt>
                <c:pt idx="262">
                  <c:v>9.81887673091414</c:v>
                </c:pt>
                <c:pt idx="263">
                  <c:v>9.81887673091414</c:v>
                </c:pt>
                <c:pt idx="264">
                  <c:v>9.84831659826917</c:v>
                </c:pt>
                <c:pt idx="265">
                  <c:v>9.85713181773635</c:v>
                </c:pt>
                <c:pt idx="266">
                  <c:v>9.88646024144498</c:v>
                </c:pt>
                <c:pt idx="267">
                  <c:v>9.88646024144498</c:v>
                </c:pt>
                <c:pt idx="268">
                  <c:v>9.88646024144498</c:v>
                </c:pt>
                <c:pt idx="269">
                  <c:v>9.91570331108591</c:v>
                </c:pt>
                <c:pt idx="270">
                  <c:v>9.9332083171649</c:v>
                </c:pt>
                <c:pt idx="271">
                  <c:v>9.95359222780212</c:v>
                </c:pt>
                <c:pt idx="272">
                  <c:v>9.95359222780212</c:v>
                </c:pt>
                <c:pt idx="273">
                  <c:v>9.95359222780212</c:v>
                </c:pt>
                <c:pt idx="274">
                  <c:v>9.97103114799555</c:v>
                </c:pt>
                <c:pt idx="275">
                  <c:v>9.99133814860255</c:v>
                </c:pt>
                <c:pt idx="276">
                  <c:v>10.0000285131227</c:v>
                </c:pt>
                <c:pt idx="277">
                  <c:v>10.0000285131227</c:v>
                </c:pt>
                <c:pt idx="278">
                  <c:v>10.0000285131227</c:v>
                </c:pt>
                <c:pt idx="279">
                  <c:v>10.0202766105124</c:v>
                </c:pt>
                <c:pt idx="280">
                  <c:v>10.0202766105124</c:v>
                </c:pt>
                <c:pt idx="281">
                  <c:v>10.0577712652461</c:v>
                </c:pt>
                <c:pt idx="282">
                  <c:v>10.0577712652461</c:v>
                </c:pt>
                <c:pt idx="283">
                  <c:v>10.14090595016</c:v>
                </c:pt>
                <c:pt idx="284">
                  <c:v>10.1523181536339</c:v>
                </c:pt>
                <c:pt idx="285">
                  <c:v>10.1608686519435</c:v>
                </c:pt>
                <c:pt idx="286">
                  <c:v>10.180791018679</c:v>
                </c:pt>
                <c:pt idx="287">
                  <c:v>10.180791018679</c:v>
                </c:pt>
                <c:pt idx="288">
                  <c:v>10.180791018679</c:v>
                </c:pt>
                <c:pt idx="289">
                  <c:v>10.1978353117792</c:v>
                </c:pt>
                <c:pt idx="290">
                  <c:v>10.1978353117792</c:v>
                </c:pt>
                <c:pt idx="291">
                  <c:v>10.1978353117792</c:v>
                </c:pt>
                <c:pt idx="292">
                  <c:v>10.2063463967717</c:v>
                </c:pt>
                <c:pt idx="293">
                  <c:v>10.2176830579687</c:v>
                </c:pt>
                <c:pt idx="294">
                  <c:v>10.2261769757903</c:v>
                </c:pt>
                <c:pt idx="295">
                  <c:v>10.2261769757903</c:v>
                </c:pt>
                <c:pt idx="296">
                  <c:v>10.2459675751508</c:v>
                </c:pt>
                <c:pt idx="297">
                  <c:v>10.2544370486272</c:v>
                </c:pt>
                <c:pt idx="298">
                  <c:v>10.2544370486272</c:v>
                </c:pt>
                <c:pt idx="299">
                  <c:v>10.2628992071631</c:v>
                </c:pt>
                <c:pt idx="300">
                  <c:v>10.4389297121164</c:v>
                </c:pt>
                <c:pt idx="301">
                  <c:v>10.4389297121164</c:v>
                </c:pt>
                <c:pt idx="302">
                  <c:v>10.5271329233423</c:v>
                </c:pt>
                <c:pt idx="303">
                  <c:v>10.5818524128927</c:v>
                </c:pt>
                <c:pt idx="304">
                  <c:v>10.6172533943084</c:v>
                </c:pt>
                <c:pt idx="305">
                  <c:v>10.6633501110976</c:v>
                </c:pt>
                <c:pt idx="306">
                  <c:v>10.6903621408142</c:v>
                </c:pt>
                <c:pt idx="307">
                  <c:v>10.6903621408142</c:v>
                </c:pt>
                <c:pt idx="308">
                  <c:v>10.6903621408142</c:v>
                </c:pt>
                <c:pt idx="309">
                  <c:v>10.6903621408142</c:v>
                </c:pt>
                <c:pt idx="310">
                  <c:v>10.6903621408142</c:v>
                </c:pt>
                <c:pt idx="311">
                  <c:v>10.7522002291757</c:v>
                </c:pt>
                <c:pt idx="312">
                  <c:v>10.7522002291757</c:v>
                </c:pt>
                <c:pt idx="313">
                  <c:v>10.7869747051037</c:v>
                </c:pt>
                <c:pt idx="314">
                  <c:v>10.9169082901017</c:v>
                </c:pt>
                <c:pt idx="315">
                  <c:v>10.9353245269102</c:v>
                </c:pt>
                <c:pt idx="316">
                  <c:v>10.9353245269102</c:v>
                </c:pt>
                <c:pt idx="317">
                  <c:v>10.9353245269102</c:v>
                </c:pt>
                <c:pt idx="318">
                  <c:v>10.9353245269102</c:v>
                </c:pt>
                <c:pt idx="319">
                  <c:v>10.9510811151829</c:v>
                </c:pt>
                <c:pt idx="320">
                  <c:v>10.9510811151829</c:v>
                </c:pt>
                <c:pt idx="321">
                  <c:v>10.9510811151829</c:v>
                </c:pt>
                <c:pt idx="322">
                  <c:v>10.9510811151829</c:v>
                </c:pt>
                <c:pt idx="323">
                  <c:v>10.9510811151829</c:v>
                </c:pt>
                <c:pt idx="324">
                  <c:v>10.9510811151829</c:v>
                </c:pt>
                <c:pt idx="325">
                  <c:v>10.9510811151829</c:v>
                </c:pt>
                <c:pt idx="326">
                  <c:v>11.0294681085504</c:v>
                </c:pt>
                <c:pt idx="327">
                  <c:v>11.1381125013522</c:v>
                </c:pt>
                <c:pt idx="328">
                  <c:v>11.1381125013522</c:v>
                </c:pt>
                <c:pt idx="329">
                  <c:v>11.1381125013522</c:v>
                </c:pt>
                <c:pt idx="330">
                  <c:v>11.1970724247228</c:v>
                </c:pt>
                <c:pt idx="331">
                  <c:v>11.1970724247228</c:v>
                </c:pt>
                <c:pt idx="332">
                  <c:v>11.2149421920753</c:v>
                </c:pt>
                <c:pt idx="333">
                  <c:v>11.2149421920753</c:v>
                </c:pt>
                <c:pt idx="334">
                  <c:v>11.2149421920753</c:v>
                </c:pt>
                <c:pt idx="335">
                  <c:v>11.2480371131945</c:v>
                </c:pt>
                <c:pt idx="336">
                  <c:v>11.2480371131945</c:v>
                </c:pt>
                <c:pt idx="337">
                  <c:v>11.298720590357</c:v>
                </c:pt>
                <c:pt idx="338">
                  <c:v>11.298720590357</c:v>
                </c:pt>
                <c:pt idx="339">
                  <c:v>11.298720590357</c:v>
                </c:pt>
                <c:pt idx="340">
                  <c:v>11.298720590357</c:v>
                </c:pt>
                <c:pt idx="341">
                  <c:v>11.3062989939133</c:v>
                </c:pt>
                <c:pt idx="342">
                  <c:v>11.3062989939133</c:v>
                </c:pt>
                <c:pt idx="343">
                  <c:v>11.3138711272396</c:v>
                </c:pt>
                <c:pt idx="344">
                  <c:v>11.3138711272396</c:v>
                </c:pt>
                <c:pt idx="345">
                  <c:v>11.3138711272396</c:v>
                </c:pt>
                <c:pt idx="346">
                  <c:v>11.3239575640983</c:v>
                </c:pt>
                <c:pt idx="347">
                  <c:v>11.3967528675356</c:v>
                </c:pt>
                <c:pt idx="348">
                  <c:v>11.3967528675356</c:v>
                </c:pt>
                <c:pt idx="349">
                  <c:v>11.3967528675356</c:v>
                </c:pt>
                <c:pt idx="350">
                  <c:v>11.3967528675356</c:v>
                </c:pt>
                <c:pt idx="351">
                  <c:v>11.3967528675356</c:v>
                </c:pt>
                <c:pt idx="352">
                  <c:v>11.3967528675356</c:v>
                </c:pt>
                <c:pt idx="353">
                  <c:v>11.4142373483972</c:v>
                </c:pt>
                <c:pt idx="354">
                  <c:v>11.4142373483972</c:v>
                </c:pt>
                <c:pt idx="355">
                  <c:v>11.4640083704904</c:v>
                </c:pt>
                <c:pt idx="356">
                  <c:v>11.4640083704904</c:v>
                </c:pt>
                <c:pt idx="357">
                  <c:v>11.4640083704904</c:v>
                </c:pt>
                <c:pt idx="358">
                  <c:v>11.4863165090618</c:v>
                </c:pt>
                <c:pt idx="359">
                  <c:v>11.4863165090618</c:v>
                </c:pt>
                <c:pt idx="360">
                  <c:v>11.4962136175145</c:v>
                </c:pt>
                <c:pt idx="361">
                  <c:v>11.4962136175145</c:v>
                </c:pt>
                <c:pt idx="362">
                  <c:v>11.5036293480716</c:v>
                </c:pt>
                <c:pt idx="363">
                  <c:v>11.5036293480716</c:v>
                </c:pt>
                <c:pt idx="364">
                  <c:v>11.5036293480716</c:v>
                </c:pt>
                <c:pt idx="365">
                  <c:v>11.5036293480716</c:v>
                </c:pt>
                <c:pt idx="366">
                  <c:v>11.5283045904899</c:v>
                </c:pt>
                <c:pt idx="367">
                  <c:v>11.5283045904899</c:v>
                </c:pt>
                <c:pt idx="368">
                  <c:v>11.5356940329371</c:v>
                </c:pt>
                <c:pt idx="369">
                  <c:v>11.5356940329371</c:v>
                </c:pt>
                <c:pt idx="370">
                  <c:v>11.5356940329371</c:v>
                </c:pt>
                <c:pt idx="371">
                  <c:v>11.5356940329371</c:v>
                </c:pt>
                <c:pt idx="372">
                  <c:v>11.5529125598203</c:v>
                </c:pt>
                <c:pt idx="373">
                  <c:v>11.5529125598203</c:v>
                </c:pt>
                <c:pt idx="374">
                  <c:v>11.5529125598203</c:v>
                </c:pt>
                <c:pt idx="375">
                  <c:v>11.5994833082829</c:v>
                </c:pt>
                <c:pt idx="376">
                  <c:v>11.5994833082829</c:v>
                </c:pt>
                <c:pt idx="377">
                  <c:v>11.6555373437446</c:v>
                </c:pt>
                <c:pt idx="378">
                  <c:v>11.6725279137761</c:v>
                </c:pt>
                <c:pt idx="379">
                  <c:v>11.6725279137761</c:v>
                </c:pt>
                <c:pt idx="380">
                  <c:v>11.6725279137761</c:v>
                </c:pt>
                <c:pt idx="381">
                  <c:v>11.6797997216787</c:v>
                </c:pt>
                <c:pt idx="382">
                  <c:v>11.6797997216787</c:v>
                </c:pt>
                <c:pt idx="383">
                  <c:v>11.7039964448428</c:v>
                </c:pt>
                <c:pt idx="384">
                  <c:v>11.7039964448428</c:v>
                </c:pt>
                <c:pt idx="385">
                  <c:v>11.7039964448428</c:v>
                </c:pt>
                <c:pt idx="386">
                  <c:v>11.7112426975779</c:v>
                </c:pt>
                <c:pt idx="387">
                  <c:v>11.7112426975779</c:v>
                </c:pt>
                <c:pt idx="388">
                  <c:v>11.7112426975779</c:v>
                </c:pt>
                <c:pt idx="389">
                  <c:v>11.7112426975779</c:v>
                </c:pt>
                <c:pt idx="390">
                  <c:v>11.7208952241946</c:v>
                </c:pt>
                <c:pt idx="391">
                  <c:v>11.7208952241946</c:v>
                </c:pt>
                <c:pt idx="392">
                  <c:v>11.7208952241946</c:v>
                </c:pt>
                <c:pt idx="393">
                  <c:v>11.7208952241946</c:v>
                </c:pt>
                <c:pt idx="394">
                  <c:v>11.7208952241946</c:v>
                </c:pt>
                <c:pt idx="395">
                  <c:v>11.7208952241946</c:v>
                </c:pt>
                <c:pt idx="396">
                  <c:v>11.7353544537562</c:v>
                </c:pt>
                <c:pt idx="397">
                  <c:v>11.7449809237334</c:v>
                </c:pt>
                <c:pt idx="398">
                  <c:v>11.7449809237334</c:v>
                </c:pt>
                <c:pt idx="399">
                  <c:v>11.7521939542114</c:v>
                </c:pt>
                <c:pt idx="400">
                  <c:v>11.7521939542114</c:v>
                </c:pt>
                <c:pt idx="401">
                  <c:v>11.7594011448942</c:v>
                </c:pt>
                <c:pt idx="402">
                  <c:v>11.7594011448942</c:v>
                </c:pt>
                <c:pt idx="403">
                  <c:v>11.7594011448942</c:v>
                </c:pt>
                <c:pt idx="404">
                  <c:v>11.7594011448942</c:v>
                </c:pt>
                <c:pt idx="405">
                  <c:v>11.7594011448942</c:v>
                </c:pt>
                <c:pt idx="406">
                  <c:v>11.7594011448942</c:v>
                </c:pt>
                <c:pt idx="407">
                  <c:v>11.7594011448942</c:v>
                </c:pt>
                <c:pt idx="408">
                  <c:v>11.7594011448942</c:v>
                </c:pt>
                <c:pt idx="409">
                  <c:v>11.7833830256101</c:v>
                </c:pt>
                <c:pt idx="410">
                  <c:v>11.7833830256101</c:v>
                </c:pt>
                <c:pt idx="411">
                  <c:v>11.7833830256101</c:v>
                </c:pt>
                <c:pt idx="412">
                  <c:v>11.7905649897246</c:v>
                </c:pt>
                <c:pt idx="413">
                  <c:v>11.807300349441</c:v>
                </c:pt>
                <c:pt idx="414">
                  <c:v>11.807300349441</c:v>
                </c:pt>
                <c:pt idx="415">
                  <c:v>11.8144629957685</c:v>
                </c:pt>
                <c:pt idx="416">
                  <c:v>11.8144629957685</c:v>
                </c:pt>
                <c:pt idx="417">
                  <c:v>11.8216198615024</c:v>
                </c:pt>
                <c:pt idx="418">
                  <c:v>11.8216198615024</c:v>
                </c:pt>
                <c:pt idx="419">
                  <c:v>11.8216198615024</c:v>
                </c:pt>
                <c:pt idx="420">
                  <c:v>11.8216198615024</c:v>
                </c:pt>
                <c:pt idx="421">
                  <c:v>11.8216198615024</c:v>
                </c:pt>
                <c:pt idx="422">
                  <c:v>11.8216198615024</c:v>
                </c:pt>
                <c:pt idx="423">
                  <c:v>11.8311533688455</c:v>
                </c:pt>
                <c:pt idx="424">
                  <c:v>11.8311533688455</c:v>
                </c:pt>
                <c:pt idx="425">
                  <c:v>11.8311533688455</c:v>
                </c:pt>
                <c:pt idx="426">
                  <c:v>11.8311533688455</c:v>
                </c:pt>
                <c:pt idx="427">
                  <c:v>11.8311533688455</c:v>
                </c:pt>
                <c:pt idx="428">
                  <c:v>11.8382967729132</c:v>
                </c:pt>
                <c:pt idx="429">
                  <c:v>11.8454344189825</c:v>
                </c:pt>
                <c:pt idx="430">
                  <c:v>11.854942335204</c:v>
                </c:pt>
                <c:pt idx="431">
                  <c:v>11.8620665722163</c:v>
                </c:pt>
                <c:pt idx="432">
                  <c:v>11.8620665722163</c:v>
                </c:pt>
                <c:pt idx="433">
                  <c:v>11.8762978464715</c:v>
                </c:pt>
                <c:pt idx="434">
                  <c:v>11.8762978464715</c:v>
                </c:pt>
                <c:pt idx="435">
                  <c:v>11.8762978464715</c:v>
                </c:pt>
                <c:pt idx="436">
                  <c:v>11.8762978464715</c:v>
                </c:pt>
                <c:pt idx="437">
                  <c:v>11.88577264366</c:v>
                </c:pt>
                <c:pt idx="438">
                  <c:v>11.88577264366</c:v>
                </c:pt>
                <c:pt idx="439">
                  <c:v>11.88577264366</c:v>
                </c:pt>
                <c:pt idx="440">
                  <c:v>11.8928720754005</c:v>
                </c:pt>
                <c:pt idx="441">
                  <c:v>11.8928720754005</c:v>
                </c:pt>
                <c:pt idx="442">
                  <c:v>11.8928720754005</c:v>
                </c:pt>
                <c:pt idx="443">
                  <c:v>11.8928720754005</c:v>
                </c:pt>
                <c:pt idx="444">
                  <c:v>11.8928720754005</c:v>
                </c:pt>
                <c:pt idx="445">
                  <c:v>11.8999658007445</c:v>
                </c:pt>
                <c:pt idx="446">
                  <c:v>11.8999658007445</c:v>
                </c:pt>
                <c:pt idx="447">
                  <c:v>11.9235704248974</c:v>
                </c:pt>
                <c:pt idx="448">
                  <c:v>11.9306394997535</c:v>
                </c:pt>
                <c:pt idx="449">
                  <c:v>11.9400561127988</c:v>
                </c:pt>
                <c:pt idx="450">
                  <c:v>11.9400561127988</c:v>
                </c:pt>
                <c:pt idx="451">
                  <c:v>11.9400561127988</c:v>
                </c:pt>
                <c:pt idx="452">
                  <c:v>11.9400561127988</c:v>
                </c:pt>
                <c:pt idx="453">
                  <c:v>11.9400561127988</c:v>
                </c:pt>
                <c:pt idx="454">
                  <c:v>11.9400561127988</c:v>
                </c:pt>
                <c:pt idx="455">
                  <c:v>11.9705906705537</c:v>
                </c:pt>
                <c:pt idx="456">
                  <c:v>11.9705906705537</c:v>
                </c:pt>
                <c:pt idx="457">
                  <c:v>11.9705906705537</c:v>
                </c:pt>
                <c:pt idx="458">
                  <c:v>11.9705906705537</c:v>
                </c:pt>
                <c:pt idx="459">
                  <c:v>11.9705906705537</c:v>
                </c:pt>
                <c:pt idx="460">
                  <c:v>11.9705906705537</c:v>
                </c:pt>
                <c:pt idx="461">
                  <c:v>11.9776220653708</c:v>
                </c:pt>
                <c:pt idx="462">
                  <c:v>11.9776220653708</c:v>
                </c:pt>
                <c:pt idx="463">
                  <c:v>11.9776220653708</c:v>
                </c:pt>
                <c:pt idx="464">
                  <c:v>11.9776220653708</c:v>
                </c:pt>
                <c:pt idx="465">
                  <c:v>11.9776220653708</c:v>
                </c:pt>
                <c:pt idx="466">
                  <c:v>11.9776220653708</c:v>
                </c:pt>
                <c:pt idx="467">
                  <c:v>11.9776220653708</c:v>
                </c:pt>
                <c:pt idx="468">
                  <c:v>11.9846478335364</c:v>
                </c:pt>
                <c:pt idx="469">
                  <c:v>11.9846478335364</c:v>
                </c:pt>
                <c:pt idx="470">
                  <c:v>11.9846478335364</c:v>
                </c:pt>
                <c:pt idx="471">
                  <c:v>11.9846478335364</c:v>
                </c:pt>
                <c:pt idx="472">
                  <c:v>11.9846478335364</c:v>
                </c:pt>
                <c:pt idx="473">
                  <c:v>11.9846478335364</c:v>
                </c:pt>
                <c:pt idx="474">
                  <c:v>11.9940067832428</c:v>
                </c:pt>
                <c:pt idx="475">
                  <c:v>11.9940067832428</c:v>
                </c:pt>
                <c:pt idx="476">
                  <c:v>11.9940067832428</c:v>
                </c:pt>
                <c:pt idx="477">
                  <c:v>11.9940067832428</c:v>
                </c:pt>
                <c:pt idx="478">
                  <c:v>12.0010194481655</c:v>
                </c:pt>
                <c:pt idx="479">
                  <c:v>12.0080265083676</c:v>
                </c:pt>
                <c:pt idx="480">
                  <c:v>12.0080265083676</c:v>
                </c:pt>
                <c:pt idx="481">
                  <c:v>12.0080265083676</c:v>
                </c:pt>
                <c:pt idx="482">
                  <c:v>12.0080265083676</c:v>
                </c:pt>
                <c:pt idx="483">
                  <c:v>12.0080265083676</c:v>
                </c:pt>
                <c:pt idx="484">
                  <c:v>12.0080265083676</c:v>
                </c:pt>
                <c:pt idx="485">
                  <c:v>12.0150279704098</c:v>
                </c:pt>
                <c:pt idx="486">
                  <c:v>12.0243545562073</c:v>
                </c:pt>
                <c:pt idx="487">
                  <c:v>12.0243545562073</c:v>
                </c:pt>
                <c:pt idx="488">
                  <c:v>12.0243545562073</c:v>
                </c:pt>
                <c:pt idx="489">
                  <c:v>12.0243545562073</c:v>
                </c:pt>
                <c:pt idx="490">
                  <c:v>12.0243545562073</c:v>
                </c:pt>
                <c:pt idx="491">
                  <c:v>12.0243545562073</c:v>
                </c:pt>
                <c:pt idx="492">
                  <c:v>12.0313429813418</c:v>
                </c:pt>
                <c:pt idx="493">
                  <c:v>12.0313429813418</c:v>
                </c:pt>
                <c:pt idx="494">
                  <c:v>12.0313429813418</c:v>
                </c:pt>
                <c:pt idx="495">
                  <c:v>12.0313429813418</c:v>
                </c:pt>
                <c:pt idx="496">
                  <c:v>12.0313429813418</c:v>
                </c:pt>
                <c:pt idx="497">
                  <c:v>12.0476276321113</c:v>
                </c:pt>
                <c:pt idx="498">
                  <c:v>12.0476276321113</c:v>
                </c:pt>
                <c:pt idx="499">
                  <c:v>12.0476276321113</c:v>
                </c:pt>
                <c:pt idx="500">
                  <c:v>12.0476276321113</c:v>
                </c:pt>
                <c:pt idx="501">
                  <c:v>12.0476276321113</c:v>
                </c:pt>
                <c:pt idx="502">
                  <c:v>12.0615618027587</c:v>
                </c:pt>
                <c:pt idx="503">
                  <c:v>12.0615618027587</c:v>
                </c:pt>
                <c:pt idx="504">
                  <c:v>12.0916764420696</c:v>
                </c:pt>
                <c:pt idx="505">
                  <c:v>12.1009216068022</c:v>
                </c:pt>
                <c:pt idx="506">
                  <c:v>12.1009216068022</c:v>
                </c:pt>
                <c:pt idx="507">
                  <c:v>12.1009216068022</c:v>
                </c:pt>
                <c:pt idx="508">
                  <c:v>12.1078490494286</c:v>
                </c:pt>
                <c:pt idx="509">
                  <c:v>12.1078490494286</c:v>
                </c:pt>
                <c:pt idx="510">
                  <c:v>12.1078490494286</c:v>
                </c:pt>
                <c:pt idx="511">
                  <c:v>12.1078490494286</c:v>
                </c:pt>
                <c:pt idx="512">
                  <c:v>12.1147709869893</c:v>
                </c:pt>
                <c:pt idx="513">
                  <c:v>12.1147709869893</c:v>
                </c:pt>
                <c:pt idx="514">
                  <c:v>12.1216874259138</c:v>
                </c:pt>
                <c:pt idx="515">
                  <c:v>12.1216874259138</c:v>
                </c:pt>
                <c:pt idx="516">
                  <c:v>12.1309008021427</c:v>
                </c:pt>
                <c:pt idx="517">
                  <c:v>12.1309008021427</c:v>
                </c:pt>
                <c:pt idx="518">
                  <c:v>12.1309008021427</c:v>
                </c:pt>
                <c:pt idx="519">
                  <c:v>12.1309008021427</c:v>
                </c:pt>
                <c:pt idx="520">
                  <c:v>12.1378044358721</c:v>
                </c:pt>
                <c:pt idx="521">
                  <c:v>12.1378044358721</c:v>
                </c:pt>
                <c:pt idx="522">
                  <c:v>12.1378044358721</c:v>
                </c:pt>
                <c:pt idx="523">
                  <c:v>12.1378044358721</c:v>
                </c:pt>
                <c:pt idx="524">
                  <c:v>12.1378044358721</c:v>
                </c:pt>
                <c:pt idx="525">
                  <c:v>12.1378044358721</c:v>
                </c:pt>
                <c:pt idx="526">
                  <c:v>12.1378044358721</c:v>
                </c:pt>
                <c:pt idx="527">
                  <c:v>12.1378044358721</c:v>
                </c:pt>
                <c:pt idx="528">
                  <c:v>12.1447025923358</c:v>
                </c:pt>
                <c:pt idx="529">
                  <c:v>12.1538916251441</c:v>
                </c:pt>
                <c:pt idx="530">
                  <c:v>12.1676569712001</c:v>
                </c:pt>
                <c:pt idx="531">
                  <c:v>12.1676569712001</c:v>
                </c:pt>
                <c:pt idx="532">
                  <c:v>12.1676569712001</c:v>
                </c:pt>
                <c:pt idx="533">
                  <c:v>12.1676569712001</c:v>
                </c:pt>
                <c:pt idx="534">
                  <c:v>12.1836889942758</c:v>
                </c:pt>
                <c:pt idx="535">
                  <c:v>12.1836889942758</c:v>
                </c:pt>
                <c:pt idx="536">
                  <c:v>12.1836889942758</c:v>
                </c:pt>
                <c:pt idx="537">
                  <c:v>12.1836889942758</c:v>
                </c:pt>
                <c:pt idx="538">
                  <c:v>12.1905507985956</c:v>
                </c:pt>
                <c:pt idx="539">
                  <c:v>12.1974071744443</c:v>
                </c:pt>
                <c:pt idx="540">
                  <c:v>12.1974071744443</c:v>
                </c:pt>
                <c:pt idx="541">
                  <c:v>12.1974071744443</c:v>
                </c:pt>
                <c:pt idx="542">
                  <c:v>12.1974071744443</c:v>
                </c:pt>
                <c:pt idx="543">
                  <c:v>12.1974071744443</c:v>
                </c:pt>
                <c:pt idx="544">
                  <c:v>12.1974071744443</c:v>
                </c:pt>
                <c:pt idx="545">
                  <c:v>12.1974071744443</c:v>
                </c:pt>
                <c:pt idx="546">
                  <c:v>12.2133843095676</c:v>
                </c:pt>
                <c:pt idx="547">
                  <c:v>12.2133843095676</c:v>
                </c:pt>
                <c:pt idx="548">
                  <c:v>12.2270555616568</c:v>
                </c:pt>
                <c:pt idx="549">
                  <c:v>12.2361577381212</c:v>
                </c:pt>
                <c:pt idx="550">
                  <c:v>12.2361577381212</c:v>
                </c:pt>
                <c:pt idx="551">
                  <c:v>12.2429780854714</c:v>
                </c:pt>
                <c:pt idx="552">
                  <c:v>12.258871317224</c:v>
                </c:pt>
                <c:pt idx="553">
                  <c:v>12.258871317224</c:v>
                </c:pt>
                <c:pt idx="554">
                  <c:v>12.258871317224</c:v>
                </c:pt>
                <c:pt idx="555">
                  <c:v>12.258871317224</c:v>
                </c:pt>
                <c:pt idx="556">
                  <c:v>12.2656737550129</c:v>
                </c:pt>
                <c:pt idx="557">
                  <c:v>12.2656737550129</c:v>
                </c:pt>
                <c:pt idx="558">
                  <c:v>12.2656737550129</c:v>
                </c:pt>
                <c:pt idx="559">
                  <c:v>12.2656737550129</c:v>
                </c:pt>
                <c:pt idx="560">
                  <c:v>12.2724708334763</c:v>
                </c:pt>
                <c:pt idx="561">
                  <c:v>12.2724708334763</c:v>
                </c:pt>
                <c:pt idx="562">
                  <c:v>12.2792625588499</c:v>
                </c:pt>
                <c:pt idx="563">
                  <c:v>12.2792625588499</c:v>
                </c:pt>
                <c:pt idx="564">
                  <c:v>12.2792625588499</c:v>
                </c:pt>
                <c:pt idx="565">
                  <c:v>12.2792625588499</c:v>
                </c:pt>
                <c:pt idx="566">
                  <c:v>12.2792625588499</c:v>
                </c:pt>
                <c:pt idx="567">
                  <c:v>12.288309876415</c:v>
                </c:pt>
                <c:pt idx="568">
                  <c:v>12.2950891354489</c:v>
                </c:pt>
                <c:pt idx="569">
                  <c:v>12.2950891354489</c:v>
                </c:pt>
                <c:pt idx="570">
                  <c:v>12.2950891354489</c:v>
                </c:pt>
                <c:pt idx="571">
                  <c:v>12.2950891354489</c:v>
                </c:pt>
                <c:pt idx="572">
                  <c:v>12.3018630621184</c:v>
                </c:pt>
                <c:pt idx="573">
                  <c:v>12.3176481888512</c:v>
                </c:pt>
                <c:pt idx="574">
                  <c:v>12.3244043857014</c:v>
                </c:pt>
                <c:pt idx="575">
                  <c:v>12.3401482229401</c:v>
                </c:pt>
                <c:pt idx="576">
                  <c:v>12.3401482229401</c:v>
                </c:pt>
                <c:pt idx="577">
                  <c:v>12.3536200091102</c:v>
                </c:pt>
                <c:pt idx="578">
                  <c:v>12.3536200091102</c:v>
                </c:pt>
                <c:pt idx="579">
                  <c:v>12.3536200091102</c:v>
                </c:pt>
                <c:pt idx="580">
                  <c:v>12.3625894659481</c:v>
                </c:pt>
                <c:pt idx="581">
                  <c:v>12.3625894659481</c:v>
                </c:pt>
                <c:pt idx="582">
                  <c:v>12.3625894659481</c:v>
                </c:pt>
                <c:pt idx="583">
                  <c:v>12.3625894659481</c:v>
                </c:pt>
                <c:pt idx="584">
                  <c:v>12.3625894659481</c:v>
                </c:pt>
                <c:pt idx="585">
                  <c:v>12.3693104085846</c:v>
                </c:pt>
                <c:pt idx="586">
                  <c:v>12.382736506093</c:v>
                </c:pt>
                <c:pt idx="587">
                  <c:v>12.382736506093</c:v>
                </c:pt>
                <c:pt idx="588">
                  <c:v>12.382736506093</c:v>
                </c:pt>
                <c:pt idx="589">
                  <c:v>12.382736506093</c:v>
                </c:pt>
                <c:pt idx="590">
                  <c:v>12.413982446836</c:v>
                </c:pt>
                <c:pt idx="591">
                  <c:v>12.413982446836</c:v>
                </c:pt>
                <c:pt idx="592">
                  <c:v>12.413982446836</c:v>
                </c:pt>
                <c:pt idx="593">
                  <c:v>12.413982446836</c:v>
                </c:pt>
                <c:pt idx="594">
                  <c:v>12.413982446836</c:v>
                </c:pt>
                <c:pt idx="595">
                  <c:v>12.4717092526922</c:v>
                </c:pt>
                <c:pt idx="596">
                  <c:v>12.4783449664907</c:v>
                </c:pt>
                <c:pt idx="597">
                  <c:v>12.4783449664907</c:v>
                </c:pt>
                <c:pt idx="598">
                  <c:v>12.529047590688</c:v>
                </c:pt>
                <c:pt idx="599">
                  <c:v>12.5509981810089</c:v>
                </c:pt>
                <c:pt idx="600">
                  <c:v>12.5575722968835</c:v>
                </c:pt>
                <c:pt idx="601">
                  <c:v>12.5575722968835</c:v>
                </c:pt>
                <c:pt idx="602">
                  <c:v>12.5575722968835</c:v>
                </c:pt>
                <c:pt idx="603">
                  <c:v>12.5575722968835</c:v>
                </c:pt>
                <c:pt idx="604">
                  <c:v>12.5663298606346</c:v>
                </c:pt>
                <c:pt idx="605">
                  <c:v>12.5663298606346</c:v>
                </c:pt>
                <c:pt idx="606">
                  <c:v>12.5663298606346</c:v>
                </c:pt>
                <c:pt idx="607">
                  <c:v>12.5663298606346</c:v>
                </c:pt>
                <c:pt idx="608">
                  <c:v>12.5663298606346</c:v>
                </c:pt>
                <c:pt idx="609">
                  <c:v>12.5794492543745</c:v>
                </c:pt>
                <c:pt idx="610">
                  <c:v>12.5794492543745</c:v>
                </c:pt>
                <c:pt idx="611">
                  <c:v>12.5860013356021</c:v>
                </c:pt>
                <c:pt idx="612">
                  <c:v>12.5860013356021</c:v>
                </c:pt>
                <c:pt idx="613">
                  <c:v>12.5947295593544</c:v>
                </c:pt>
                <c:pt idx="614">
                  <c:v>12.5947295593544</c:v>
                </c:pt>
                <c:pt idx="615">
                  <c:v>12.5947295593544</c:v>
                </c:pt>
                <c:pt idx="616">
                  <c:v>12.6165107817473</c:v>
                </c:pt>
                <c:pt idx="617">
                  <c:v>12.6165107817473</c:v>
                </c:pt>
                <c:pt idx="618">
                  <c:v>12.6360659758973</c:v>
                </c:pt>
                <c:pt idx="619">
                  <c:v>12.6360659758973</c:v>
                </c:pt>
                <c:pt idx="620">
                  <c:v>12.6360659758973</c:v>
                </c:pt>
                <c:pt idx="621">
                  <c:v>12.6360659758973</c:v>
                </c:pt>
                <c:pt idx="622">
                  <c:v>12.6360659758973</c:v>
                </c:pt>
                <c:pt idx="623">
                  <c:v>12.6360659758973</c:v>
                </c:pt>
                <c:pt idx="624">
                  <c:v>12.6447426482315</c:v>
                </c:pt>
                <c:pt idx="625">
                  <c:v>12.6447426482315</c:v>
                </c:pt>
                <c:pt idx="626">
                  <c:v>12.6512442985905</c:v>
                </c:pt>
                <c:pt idx="627">
                  <c:v>12.6512442985905</c:v>
                </c:pt>
                <c:pt idx="628">
                  <c:v>12.6577409377429</c:v>
                </c:pt>
                <c:pt idx="629">
                  <c:v>12.6577409377429</c:v>
                </c:pt>
                <c:pt idx="630">
                  <c:v>12.6663953380318</c:v>
                </c:pt>
                <c:pt idx="631">
                  <c:v>12.6663953380318</c:v>
                </c:pt>
                <c:pt idx="632">
                  <c:v>12.6663953380318</c:v>
                </c:pt>
                <c:pt idx="633">
                  <c:v>12.6858352739326</c:v>
                </c:pt>
                <c:pt idx="634">
                  <c:v>12.6858352739326</c:v>
                </c:pt>
                <c:pt idx="635">
                  <c:v>12.7159861344139</c:v>
                </c:pt>
                <c:pt idx="636">
                  <c:v>12.765285748657</c:v>
                </c:pt>
                <c:pt idx="637">
                  <c:v>12.765285748657</c:v>
                </c:pt>
                <c:pt idx="638">
                  <c:v>12.765285748657</c:v>
                </c:pt>
                <c:pt idx="639">
                  <c:v>12.765285748657</c:v>
                </c:pt>
                <c:pt idx="640">
                  <c:v>12.765285748657</c:v>
                </c:pt>
                <c:pt idx="641">
                  <c:v>12.7716947998622</c:v>
                </c:pt>
                <c:pt idx="642">
                  <c:v>12.7716947998622</c:v>
                </c:pt>
                <c:pt idx="643">
                  <c:v>12.7716947998622</c:v>
                </c:pt>
                <c:pt idx="644">
                  <c:v>12.7994107484781</c:v>
                </c:pt>
                <c:pt idx="645">
                  <c:v>12.7994107484781</c:v>
                </c:pt>
                <c:pt idx="646">
                  <c:v>12.7994107484781</c:v>
                </c:pt>
                <c:pt idx="647">
                  <c:v>12.8142967315942</c:v>
                </c:pt>
                <c:pt idx="648">
                  <c:v>12.8142967315942</c:v>
                </c:pt>
                <c:pt idx="649">
                  <c:v>12.8270350501934</c:v>
                </c:pt>
                <c:pt idx="650">
                  <c:v>12.8270350501934</c:v>
                </c:pt>
                <c:pt idx="651">
                  <c:v>12.8270350501934</c:v>
                </c:pt>
                <c:pt idx="652">
                  <c:v>12.8270350501934</c:v>
                </c:pt>
                <c:pt idx="653">
                  <c:v>12.8270350501934</c:v>
                </c:pt>
                <c:pt idx="654">
                  <c:v>12.8333969220492</c:v>
                </c:pt>
                <c:pt idx="655">
                  <c:v>12.841871872987</c:v>
                </c:pt>
                <c:pt idx="656">
                  <c:v>12.841871872987</c:v>
                </c:pt>
                <c:pt idx="657">
                  <c:v>12.841871872987</c:v>
                </c:pt>
                <c:pt idx="658">
                  <c:v>12.8630216073643</c:v>
                </c:pt>
                <c:pt idx="659">
                  <c:v>12.8630216073643</c:v>
                </c:pt>
                <c:pt idx="660">
                  <c:v>12.8630216073643</c:v>
                </c:pt>
                <c:pt idx="661">
                  <c:v>12.8820105241923</c:v>
                </c:pt>
                <c:pt idx="662">
                  <c:v>12.8904361425312</c:v>
                </c:pt>
                <c:pt idx="663">
                  <c:v>12.8904361425312</c:v>
                </c:pt>
                <c:pt idx="664">
                  <c:v>12.8904361425312</c:v>
                </c:pt>
                <c:pt idx="665">
                  <c:v>12.8904361425312</c:v>
                </c:pt>
                <c:pt idx="666">
                  <c:v>12.8904361425312</c:v>
                </c:pt>
                <c:pt idx="667">
                  <c:v>12.8904361425312</c:v>
                </c:pt>
                <c:pt idx="668">
                  <c:v>12.8904361425312</c:v>
                </c:pt>
                <c:pt idx="669">
                  <c:v>12.9114628736488</c:v>
                </c:pt>
                <c:pt idx="670">
                  <c:v>12.9240533898678</c:v>
                </c:pt>
                <c:pt idx="671">
                  <c:v>12.9240533898678</c:v>
                </c:pt>
                <c:pt idx="672">
                  <c:v>12.9387182027108</c:v>
                </c:pt>
                <c:pt idx="673">
                  <c:v>12.9387182027108</c:v>
                </c:pt>
                <c:pt idx="674">
                  <c:v>12.9387182027108</c:v>
                </c:pt>
                <c:pt idx="675">
                  <c:v>12.9387182027108</c:v>
                </c:pt>
                <c:pt idx="676">
                  <c:v>12.9658841594786</c:v>
                </c:pt>
                <c:pt idx="677">
                  <c:v>12.9658841594786</c:v>
                </c:pt>
                <c:pt idx="678">
                  <c:v>12.9658841594786</c:v>
                </c:pt>
                <c:pt idx="679">
                  <c:v>12.9658841594786</c:v>
                </c:pt>
                <c:pt idx="680">
                  <c:v>12.9867205102794</c:v>
                </c:pt>
                <c:pt idx="681">
                  <c:v>12.9867205102794</c:v>
                </c:pt>
                <c:pt idx="682">
                  <c:v>12.9867205102794</c:v>
                </c:pt>
                <c:pt idx="683">
                  <c:v>12.9929611839105</c:v>
                </c:pt>
                <c:pt idx="684">
                  <c:v>12.9929611839105</c:v>
                </c:pt>
                <c:pt idx="685">
                  <c:v>12.999197144801</c:v>
                </c:pt>
                <c:pt idx="686">
                  <c:v>12.999197144801</c:v>
                </c:pt>
                <c:pt idx="687">
                  <c:v>12.999197144801</c:v>
                </c:pt>
                <c:pt idx="688">
                  <c:v>13.0137294229538</c:v>
                </c:pt>
                <c:pt idx="689">
                  <c:v>13.0199497133417</c:v>
                </c:pt>
                <c:pt idx="690">
                  <c:v>13.0199497133417</c:v>
                </c:pt>
                <c:pt idx="691">
                  <c:v>13.0736630235133</c:v>
                </c:pt>
                <c:pt idx="692">
                  <c:v>13.0818955656551</c:v>
                </c:pt>
                <c:pt idx="693">
                  <c:v>13.0880645621084</c:v>
                </c:pt>
                <c:pt idx="694">
                  <c:v>13.0942289271214</c:v>
                </c:pt>
                <c:pt idx="695">
                  <c:v>13.120887784391</c:v>
                </c:pt>
                <c:pt idx="696">
                  <c:v>13.1290730987602</c:v>
                </c:pt>
                <c:pt idx="697">
                  <c:v>13.1352067211321</c:v>
                </c:pt>
                <c:pt idx="698">
                  <c:v>13.1556189978208</c:v>
                </c:pt>
                <c:pt idx="699">
                  <c:v>13.1556189978208</c:v>
                </c:pt>
                <c:pt idx="700">
                  <c:v>13.1962912696219</c:v>
                </c:pt>
                <c:pt idx="701">
                  <c:v>13.1962912696219</c:v>
                </c:pt>
                <c:pt idx="702">
                  <c:v>13.2084535363311</c:v>
                </c:pt>
                <c:pt idx="703">
                  <c:v>13.2084535363311</c:v>
                </c:pt>
                <c:pt idx="704">
                  <c:v>13.2084535363311</c:v>
                </c:pt>
                <c:pt idx="705">
                  <c:v>13.2084535363311</c:v>
                </c:pt>
                <c:pt idx="706">
                  <c:v>13.2347430116285</c:v>
                </c:pt>
                <c:pt idx="707">
                  <c:v>13.2347430116285</c:v>
                </c:pt>
                <c:pt idx="708">
                  <c:v>13.2890742450996</c:v>
                </c:pt>
                <c:pt idx="709">
                  <c:v>13.2890742450996</c:v>
                </c:pt>
                <c:pt idx="710">
                  <c:v>13.2890742450996</c:v>
                </c:pt>
                <c:pt idx="711">
                  <c:v>13.2890742450996</c:v>
                </c:pt>
                <c:pt idx="712">
                  <c:v>13.3270904520926</c:v>
                </c:pt>
                <c:pt idx="713">
                  <c:v>13.3270904520926</c:v>
                </c:pt>
                <c:pt idx="714">
                  <c:v>13.3350711763432</c:v>
                </c:pt>
                <c:pt idx="715">
                  <c:v>13.3410515575657</c:v>
                </c:pt>
                <c:pt idx="716">
                  <c:v>13.3470275197529</c:v>
                </c:pt>
                <c:pt idx="717">
                  <c:v>13.3986348186335</c:v>
                </c:pt>
                <c:pt idx="718">
                  <c:v>13.4715106319457</c:v>
                </c:pt>
                <c:pt idx="719">
                  <c:v>13.4715106319457</c:v>
                </c:pt>
                <c:pt idx="720">
                  <c:v>13.4773906152688</c:v>
                </c:pt>
                <c:pt idx="721">
                  <c:v>13.4773906152688</c:v>
                </c:pt>
                <c:pt idx="722">
                  <c:v>13.4773906152688</c:v>
                </c:pt>
                <c:pt idx="723">
                  <c:v>13.483266291654</c:v>
                </c:pt>
                <c:pt idx="724">
                  <c:v>13.483266291654</c:v>
                </c:pt>
                <c:pt idx="725">
                  <c:v>13.567013889673</c:v>
                </c:pt>
                <c:pt idx="726">
                  <c:v>13.567013889673</c:v>
                </c:pt>
                <c:pt idx="727">
                  <c:v>13.567013889673</c:v>
                </c:pt>
                <c:pt idx="728">
                  <c:v>13.567013889673</c:v>
                </c:pt>
                <c:pt idx="729">
                  <c:v>13.5863648928787</c:v>
                </c:pt>
                <c:pt idx="730">
                  <c:v>13.5863648928787</c:v>
                </c:pt>
                <c:pt idx="731">
                  <c:v>13.5863648928787</c:v>
                </c:pt>
                <c:pt idx="732">
                  <c:v>13.6114511479429</c:v>
                </c:pt>
                <c:pt idx="733">
                  <c:v>13.6114511479429</c:v>
                </c:pt>
                <c:pt idx="734">
                  <c:v>13.6114511479429</c:v>
                </c:pt>
                <c:pt idx="735">
                  <c:v>13.6422183539937</c:v>
                </c:pt>
                <c:pt idx="736">
                  <c:v>13.6938691737357</c:v>
                </c:pt>
                <c:pt idx="737">
                  <c:v>13.6938691737357</c:v>
                </c:pt>
                <c:pt idx="738">
                  <c:v>13.6938691737357</c:v>
                </c:pt>
                <c:pt idx="739">
                  <c:v>13.7053015597056</c:v>
                </c:pt>
                <c:pt idx="740">
                  <c:v>13.7053015597056</c:v>
                </c:pt>
                <c:pt idx="741">
                  <c:v>13.7053015597056</c:v>
                </c:pt>
                <c:pt idx="742">
                  <c:v>13.7053015597056</c:v>
                </c:pt>
                <c:pt idx="743">
                  <c:v>13.7300151964354</c:v>
                </c:pt>
                <c:pt idx="744">
                  <c:v>13.7300151964354</c:v>
                </c:pt>
                <c:pt idx="745">
                  <c:v>13.7376038723744</c:v>
                </c:pt>
                <c:pt idx="746">
                  <c:v>13.7376038723744</c:v>
                </c:pt>
                <c:pt idx="747">
                  <c:v>13.7489732306389</c:v>
                </c:pt>
                <c:pt idx="748">
                  <c:v>13.7678858348593</c:v>
                </c:pt>
                <c:pt idx="749">
                  <c:v>13.7678858348593</c:v>
                </c:pt>
                <c:pt idx="750">
                  <c:v>13.7678858348593</c:v>
                </c:pt>
                <c:pt idx="751">
                  <c:v>13.7678858348593</c:v>
                </c:pt>
                <c:pt idx="752">
                  <c:v>13.7792116601117</c:v>
                </c:pt>
                <c:pt idx="753">
                  <c:v>13.7867531751547</c:v>
                </c:pt>
                <c:pt idx="754">
                  <c:v>13.7867531751547</c:v>
                </c:pt>
                <c:pt idx="755">
                  <c:v>13.7924045755091</c:v>
                </c:pt>
                <c:pt idx="756">
                  <c:v>13.7924045755091</c:v>
                </c:pt>
                <c:pt idx="757">
                  <c:v>13.8355976087142</c:v>
                </c:pt>
                <c:pt idx="758">
                  <c:v>13.8355976087142</c:v>
                </c:pt>
                <c:pt idx="759">
                  <c:v>13.8355976087142</c:v>
                </c:pt>
                <c:pt idx="760">
                  <c:v>13.848696316971</c:v>
                </c:pt>
                <c:pt idx="761">
                  <c:v>13.848696316971</c:v>
                </c:pt>
                <c:pt idx="762">
                  <c:v>13.9027304182804</c:v>
                </c:pt>
                <c:pt idx="763">
                  <c:v>13.9027304182804</c:v>
                </c:pt>
                <c:pt idx="764">
                  <c:v>13.9027304182804</c:v>
                </c:pt>
                <c:pt idx="765">
                  <c:v>13.9027304182804</c:v>
                </c:pt>
                <c:pt idx="766">
                  <c:v>13.9027304182804</c:v>
                </c:pt>
                <c:pt idx="767">
                  <c:v>13.9157174296219</c:v>
                </c:pt>
                <c:pt idx="768">
                  <c:v>13.9212766916385</c:v>
                </c:pt>
                <c:pt idx="769">
                  <c:v>13.9212766916385</c:v>
                </c:pt>
                <c:pt idx="770">
                  <c:v>13.9268319998917</c:v>
                </c:pt>
                <c:pt idx="771">
                  <c:v>13.9268319998917</c:v>
                </c:pt>
                <c:pt idx="772">
                  <c:v>13.9453211943317</c:v>
                </c:pt>
                <c:pt idx="773">
                  <c:v>13.9637666647789</c:v>
                </c:pt>
                <c:pt idx="774">
                  <c:v>13.9637666647789</c:v>
                </c:pt>
                <c:pt idx="775">
                  <c:v>13.9637666647789</c:v>
                </c:pt>
                <c:pt idx="776">
                  <c:v>13.9637666647789</c:v>
                </c:pt>
                <c:pt idx="777">
                  <c:v>13.9692918034061</c:v>
                </c:pt>
                <c:pt idx="778">
                  <c:v>13.9692918034061</c:v>
                </c:pt>
                <c:pt idx="779">
                  <c:v>13.9692918034061</c:v>
                </c:pt>
                <c:pt idx="780">
                  <c:v>13.9766525630678</c:v>
                </c:pt>
                <c:pt idx="781">
                  <c:v>13.9766525630678</c:v>
                </c:pt>
                <c:pt idx="782">
                  <c:v>13.9766525630678</c:v>
                </c:pt>
                <c:pt idx="783">
                  <c:v>14.0188423106532</c:v>
                </c:pt>
                <c:pt idx="784">
                  <c:v>14.0188423106532</c:v>
                </c:pt>
                <c:pt idx="785">
                  <c:v>14.0188423106532</c:v>
                </c:pt>
                <c:pt idx="786">
                  <c:v>14.0188423106532</c:v>
                </c:pt>
                <c:pt idx="787">
                  <c:v>14.0188423106532</c:v>
                </c:pt>
                <c:pt idx="788">
                  <c:v>14.0243284734027</c:v>
                </c:pt>
                <c:pt idx="789">
                  <c:v>14.0243284734027</c:v>
                </c:pt>
                <c:pt idx="790">
                  <c:v>14.0243284734027</c:v>
                </c:pt>
                <c:pt idx="791">
                  <c:v>14.0425877244248</c:v>
                </c:pt>
                <c:pt idx="792">
                  <c:v>14.0425877244248</c:v>
                </c:pt>
                <c:pt idx="793">
                  <c:v>14.0717133714187</c:v>
                </c:pt>
                <c:pt idx="794">
                  <c:v>14.0717133714187</c:v>
                </c:pt>
                <c:pt idx="795">
                  <c:v>14.0717133714187</c:v>
                </c:pt>
                <c:pt idx="796">
                  <c:v>14.0717133714187</c:v>
                </c:pt>
                <c:pt idx="797">
                  <c:v>14.0717133714187</c:v>
                </c:pt>
                <c:pt idx="798">
                  <c:v>14.102539760596</c:v>
                </c:pt>
                <c:pt idx="799">
                  <c:v>14.107966974205</c:v>
                </c:pt>
                <c:pt idx="800">
                  <c:v>14.1133903771145</c:v>
                </c:pt>
                <c:pt idx="801">
                  <c:v>14.1133903771145</c:v>
                </c:pt>
                <c:pt idx="802">
                  <c:v>14.1133903771145</c:v>
                </c:pt>
                <c:pt idx="803">
                  <c:v>14.1188099734318</c:v>
                </c:pt>
                <c:pt idx="804">
                  <c:v>14.1260301875773</c:v>
                </c:pt>
                <c:pt idx="805">
                  <c:v>14.1260301875773</c:v>
                </c:pt>
                <c:pt idx="806">
                  <c:v>14.1260301875773</c:v>
                </c:pt>
                <c:pt idx="807">
                  <c:v>14.1368478550526</c:v>
                </c:pt>
                <c:pt idx="808">
                  <c:v>14.1368478550526</c:v>
                </c:pt>
                <c:pt idx="809">
                  <c:v>14.1548436381767</c:v>
                </c:pt>
                <c:pt idx="810">
                  <c:v>14.1548436381767</c:v>
                </c:pt>
                <c:pt idx="811">
                  <c:v>14.172797473565</c:v>
                </c:pt>
                <c:pt idx="812">
                  <c:v>14.172797473565</c:v>
                </c:pt>
                <c:pt idx="813">
                  <c:v>14.172797473565</c:v>
                </c:pt>
                <c:pt idx="814">
                  <c:v>14.1781754668267</c:v>
                </c:pt>
                <c:pt idx="815">
                  <c:v>14.1781754668267</c:v>
                </c:pt>
                <c:pt idx="816">
                  <c:v>14.185340279825</c:v>
                </c:pt>
                <c:pt idx="817">
                  <c:v>14.196074994413</c:v>
                </c:pt>
                <c:pt idx="818">
                  <c:v>14.196074994413</c:v>
                </c:pt>
                <c:pt idx="819">
                  <c:v>14.196074994413</c:v>
                </c:pt>
                <c:pt idx="820">
                  <c:v>14.196074994413</c:v>
                </c:pt>
                <c:pt idx="821">
                  <c:v>14.196074994413</c:v>
                </c:pt>
                <c:pt idx="822">
                  <c:v>14.2014367332178</c:v>
                </c:pt>
                <c:pt idx="823">
                  <c:v>14.2014367332178</c:v>
                </c:pt>
                <c:pt idx="824">
                  <c:v>14.2014367332178</c:v>
                </c:pt>
                <c:pt idx="825">
                  <c:v>14.2085799007349</c:v>
                </c:pt>
                <c:pt idx="826">
                  <c:v>14.2085799007349</c:v>
                </c:pt>
                <c:pt idx="827">
                  <c:v>14.2085799007349</c:v>
                </c:pt>
                <c:pt idx="828">
                  <c:v>14.2085799007349</c:v>
                </c:pt>
                <c:pt idx="829">
                  <c:v>14.2192822051173</c:v>
                </c:pt>
                <c:pt idx="830">
                  <c:v>14.2370862663368</c:v>
                </c:pt>
                <c:pt idx="831">
                  <c:v>14.2370862663368</c:v>
                </c:pt>
                <c:pt idx="832">
                  <c:v>14.2424194317065</c:v>
                </c:pt>
                <c:pt idx="833">
                  <c:v>14.2424194317065</c:v>
                </c:pt>
                <c:pt idx="834">
                  <c:v>14.2424194317065</c:v>
                </c:pt>
                <c:pt idx="835">
                  <c:v>14.254849064494</c:v>
                </c:pt>
                <c:pt idx="836">
                  <c:v>14.254849064494</c:v>
                </c:pt>
                <c:pt idx="837">
                  <c:v>14.254849064494</c:v>
                </c:pt>
                <c:pt idx="838">
                  <c:v>14.254849064494</c:v>
                </c:pt>
                <c:pt idx="839">
                  <c:v>14.2601698796298</c:v>
                </c:pt>
                <c:pt idx="840">
                  <c:v>14.2601698796298</c:v>
                </c:pt>
                <c:pt idx="841">
                  <c:v>14.2601698796298</c:v>
                </c:pt>
                <c:pt idx="842">
                  <c:v>14.2601698796298</c:v>
                </c:pt>
                <c:pt idx="843">
                  <c:v>14.2601698796298</c:v>
                </c:pt>
                <c:pt idx="844">
                  <c:v>14.2672585503976</c:v>
                </c:pt>
                <c:pt idx="845">
                  <c:v>14.2672585503976</c:v>
                </c:pt>
                <c:pt idx="846">
                  <c:v>14.2672585503976</c:v>
                </c:pt>
                <c:pt idx="847">
                  <c:v>14.2672585503976</c:v>
                </c:pt>
                <c:pt idx="848">
                  <c:v>14.2725707465332</c:v>
                </c:pt>
                <c:pt idx="849">
                  <c:v>14.2725707465332</c:v>
                </c:pt>
                <c:pt idx="850">
                  <c:v>14.2725707465332</c:v>
                </c:pt>
                <c:pt idx="851">
                  <c:v>14.2725707465332</c:v>
                </c:pt>
                <c:pt idx="852">
                  <c:v>14.2725707465332</c:v>
                </c:pt>
                <c:pt idx="853">
                  <c:v>14.2778792553874</c:v>
                </c:pt>
                <c:pt idx="854">
                  <c:v>14.2778792553874</c:v>
                </c:pt>
                <c:pt idx="855">
                  <c:v>14.2778792553874</c:v>
                </c:pt>
                <c:pt idx="856">
                  <c:v>14.2778792553874</c:v>
                </c:pt>
                <c:pt idx="857">
                  <c:v>14.2778792553874</c:v>
                </c:pt>
                <c:pt idx="858">
                  <c:v>14.2831840808978</c:v>
                </c:pt>
                <c:pt idx="859">
                  <c:v>14.2831840808978</c:v>
                </c:pt>
                <c:pt idx="860">
                  <c:v>14.2902514587282</c:v>
                </c:pt>
                <c:pt idx="861">
                  <c:v>14.2902514587282</c:v>
                </c:pt>
                <c:pt idx="862">
                  <c:v>14.2902514587282</c:v>
                </c:pt>
                <c:pt idx="863">
                  <c:v>14.2902514587282</c:v>
                </c:pt>
                <c:pt idx="864">
                  <c:v>14.2902514587282</c:v>
                </c:pt>
                <c:pt idx="865">
                  <c:v>14.2902514587282</c:v>
                </c:pt>
                <c:pt idx="866">
                  <c:v>14.2902514587282</c:v>
                </c:pt>
                <c:pt idx="867">
                  <c:v>14.2902514587282</c:v>
                </c:pt>
                <c:pt idx="868">
                  <c:v>14.2902514587282</c:v>
                </c:pt>
                <c:pt idx="869">
                  <c:v>14.30084028112</c:v>
                </c:pt>
                <c:pt idx="870">
                  <c:v>14.3078913466857</c:v>
                </c:pt>
                <c:pt idx="871">
                  <c:v>14.3078913466857</c:v>
                </c:pt>
                <c:pt idx="872">
                  <c:v>14.3078913466857</c:v>
                </c:pt>
                <c:pt idx="873">
                  <c:v>14.3078913466857</c:v>
                </c:pt>
                <c:pt idx="874">
                  <c:v>14.313175374033</c:v>
                </c:pt>
                <c:pt idx="875">
                  <c:v>14.313175374033</c:v>
                </c:pt>
                <c:pt idx="876">
                  <c:v>14.313175374033</c:v>
                </c:pt>
                <c:pt idx="877">
                  <c:v>14.3184557441501</c:v>
                </c:pt>
                <c:pt idx="878">
                  <c:v>14.3237324609337</c:v>
                </c:pt>
                <c:pt idx="879">
                  <c:v>14.3237324609337</c:v>
                </c:pt>
                <c:pt idx="880">
                  <c:v>14.3307624070731</c:v>
                </c:pt>
                <c:pt idx="881">
                  <c:v>14.3412951816127</c:v>
                </c:pt>
                <c:pt idx="882">
                  <c:v>14.3412951816127</c:v>
                </c:pt>
                <c:pt idx="883">
                  <c:v>14.3483089482584</c:v>
                </c:pt>
                <c:pt idx="884">
                  <c:v>14.3483089482584</c:v>
                </c:pt>
                <c:pt idx="885">
                  <c:v>14.3483089482584</c:v>
                </c:pt>
                <c:pt idx="886">
                  <c:v>14.3483089482584</c:v>
                </c:pt>
                <c:pt idx="887">
                  <c:v>14.3588174965731</c:v>
                </c:pt>
                <c:pt idx="888">
                  <c:v>14.3588174965731</c:v>
                </c:pt>
                <c:pt idx="889">
                  <c:v>14.3588174965731</c:v>
                </c:pt>
                <c:pt idx="890">
                  <c:v>14.3640663333472</c:v>
                </c:pt>
                <c:pt idx="891">
                  <c:v>14.3640663333472</c:v>
                </c:pt>
                <c:pt idx="892">
                  <c:v>14.3640663333472</c:v>
                </c:pt>
                <c:pt idx="893">
                  <c:v>14.3937414808374</c:v>
                </c:pt>
                <c:pt idx="894">
                  <c:v>14.3937414808374</c:v>
                </c:pt>
                <c:pt idx="895">
                  <c:v>14.4111434342675</c:v>
                </c:pt>
                <c:pt idx="896">
                  <c:v>14.4111434342675</c:v>
                </c:pt>
                <c:pt idx="897">
                  <c:v>14.4111434342675</c:v>
                </c:pt>
                <c:pt idx="898">
                  <c:v>14.4163562455889</c:v>
                </c:pt>
                <c:pt idx="899">
                  <c:v>14.4163562455889</c:v>
                </c:pt>
                <c:pt idx="900">
                  <c:v>14.4215654753417</c:v>
                </c:pt>
                <c:pt idx="901">
                  <c:v>14.4215654753417</c:v>
                </c:pt>
                <c:pt idx="902">
                  <c:v>14.4285055502382</c:v>
                </c:pt>
                <c:pt idx="903">
                  <c:v>14.4285055502382</c:v>
                </c:pt>
                <c:pt idx="904">
                  <c:v>14.4285055502382</c:v>
                </c:pt>
                <c:pt idx="905">
                  <c:v>14.4285055502382</c:v>
                </c:pt>
                <c:pt idx="906">
                  <c:v>14.4285055502382</c:v>
                </c:pt>
                <c:pt idx="907">
                  <c:v>14.4285055502382</c:v>
                </c:pt>
                <c:pt idx="908">
                  <c:v>14.4285055502382</c:v>
                </c:pt>
                <c:pt idx="909">
                  <c:v>14.4337064377395</c:v>
                </c:pt>
                <c:pt idx="910">
                  <c:v>14.4389037562957</c:v>
                </c:pt>
                <c:pt idx="911">
                  <c:v>14.4389037562957</c:v>
                </c:pt>
                <c:pt idx="912">
                  <c:v>14.4562024242111</c:v>
                </c:pt>
                <c:pt idx="913">
                  <c:v>14.4613843209055</c:v>
                </c:pt>
                <c:pt idx="914">
                  <c:v>14.4682879966874</c:v>
                </c:pt>
                <c:pt idx="915">
                  <c:v>14.4682879966874</c:v>
                </c:pt>
                <c:pt idx="916">
                  <c:v>14.4958397862793</c:v>
                </c:pt>
                <c:pt idx="917">
                  <c:v>14.4958397862793</c:v>
                </c:pt>
                <c:pt idx="918">
                  <c:v>14.4958397862793</c:v>
                </c:pt>
                <c:pt idx="919">
                  <c:v>14.4958397862793</c:v>
                </c:pt>
                <c:pt idx="920">
                  <c:v>14.4958397862793</c:v>
                </c:pt>
                <c:pt idx="921">
                  <c:v>14.4958397862793</c:v>
                </c:pt>
                <c:pt idx="922">
                  <c:v>14.5009945705488</c:v>
                </c:pt>
                <c:pt idx="923">
                  <c:v>14.5181517815257</c:v>
                </c:pt>
                <c:pt idx="924">
                  <c:v>14.5181517815257</c:v>
                </c:pt>
                <c:pt idx="925">
                  <c:v>14.5232913381085</c:v>
                </c:pt>
                <c:pt idx="926">
                  <c:v>14.5232913381085</c:v>
                </c:pt>
                <c:pt idx="927">
                  <c:v>14.5301386298488</c:v>
                </c:pt>
                <c:pt idx="928">
                  <c:v>14.5352700156558</c:v>
                </c:pt>
                <c:pt idx="929">
                  <c:v>14.5472296614721</c:v>
                </c:pt>
                <c:pt idx="930">
                  <c:v>14.5472296614721</c:v>
                </c:pt>
                <c:pt idx="931">
                  <c:v>14.5472296614721</c:v>
                </c:pt>
                <c:pt idx="932">
                  <c:v>14.5472296614721</c:v>
                </c:pt>
                <c:pt idx="933">
                  <c:v>14.5472296614721</c:v>
                </c:pt>
                <c:pt idx="934">
                  <c:v>14.5472296614721</c:v>
                </c:pt>
                <c:pt idx="935">
                  <c:v>14.5795959908847</c:v>
                </c:pt>
                <c:pt idx="936">
                  <c:v>14.5795959908847</c:v>
                </c:pt>
                <c:pt idx="937">
                  <c:v>14.5795959908847</c:v>
                </c:pt>
                <c:pt idx="938">
                  <c:v>14.5795959908847</c:v>
                </c:pt>
                <c:pt idx="939">
                  <c:v>14.5914853547368</c:v>
                </c:pt>
                <c:pt idx="940">
                  <c:v>14.6016612626318</c:v>
                </c:pt>
                <c:pt idx="941">
                  <c:v>14.6016612626318</c:v>
                </c:pt>
                <c:pt idx="942">
                  <c:v>14.6084375367289</c:v>
                </c:pt>
                <c:pt idx="943">
                  <c:v>14.6084375367289</c:v>
                </c:pt>
                <c:pt idx="944">
                  <c:v>14.6084375367289</c:v>
                </c:pt>
                <c:pt idx="945">
                  <c:v>14.6253514586063</c:v>
                </c:pt>
                <c:pt idx="946">
                  <c:v>14.6253514586063</c:v>
                </c:pt>
                <c:pt idx="947">
                  <c:v>14.6253514586063</c:v>
                </c:pt>
                <c:pt idx="948">
                  <c:v>14.6253514586063</c:v>
                </c:pt>
                <c:pt idx="949">
                  <c:v>14.6253514586063</c:v>
                </c:pt>
                <c:pt idx="950">
                  <c:v>14.6253514586063</c:v>
                </c:pt>
                <c:pt idx="951">
                  <c:v>14.6253514586063</c:v>
                </c:pt>
                <c:pt idx="952">
                  <c:v>14.6253514586063</c:v>
                </c:pt>
                <c:pt idx="953">
                  <c:v>14.6304181943935</c:v>
                </c:pt>
                <c:pt idx="954">
                  <c:v>14.6304181943935</c:v>
                </c:pt>
                <c:pt idx="955">
                  <c:v>14.640541386095</c:v>
                </c:pt>
                <c:pt idx="956">
                  <c:v>14.640541386095</c:v>
                </c:pt>
                <c:pt idx="957">
                  <c:v>14.640541386095</c:v>
                </c:pt>
                <c:pt idx="958">
                  <c:v>14.7126922326564</c:v>
                </c:pt>
                <c:pt idx="959">
                  <c:v>14.7293718942713</c:v>
                </c:pt>
                <c:pt idx="960">
                  <c:v>14.7293718942713</c:v>
                </c:pt>
                <c:pt idx="961">
                  <c:v>14.7343685107304</c:v>
                </c:pt>
                <c:pt idx="962">
                  <c:v>14.7343685107304</c:v>
                </c:pt>
                <c:pt idx="963">
                  <c:v>14.7343685107304</c:v>
                </c:pt>
                <c:pt idx="964">
                  <c:v>14.7343685107304</c:v>
                </c:pt>
                <c:pt idx="965">
                  <c:v>14.7460142423362</c:v>
                </c:pt>
                <c:pt idx="966">
                  <c:v>14.7509996899222</c:v>
                </c:pt>
                <c:pt idx="967">
                  <c:v>14.7509996899222</c:v>
                </c:pt>
                <c:pt idx="968">
                  <c:v>14.7509996899222</c:v>
                </c:pt>
                <c:pt idx="969">
                  <c:v>14.7509996899222</c:v>
                </c:pt>
                <c:pt idx="970">
                  <c:v>14.7559817943816</c:v>
                </c:pt>
                <c:pt idx="971">
                  <c:v>14.7559817943816</c:v>
                </c:pt>
                <c:pt idx="972">
                  <c:v>14.7559817943816</c:v>
                </c:pt>
                <c:pt idx="973">
                  <c:v>14.7791875134516</c:v>
                </c:pt>
                <c:pt idx="974">
                  <c:v>14.7791875134516</c:v>
                </c:pt>
                <c:pt idx="975">
                  <c:v>14.7791875134516</c:v>
                </c:pt>
                <c:pt idx="976">
                  <c:v>14.8105652860541</c:v>
                </c:pt>
                <c:pt idx="977">
                  <c:v>14.9234086856387</c:v>
                </c:pt>
                <c:pt idx="978">
                  <c:v>14.9234086856387</c:v>
                </c:pt>
                <c:pt idx="979">
                  <c:v>14.9298976335121</c:v>
                </c:pt>
                <c:pt idx="980">
                  <c:v>14.9298976335121</c:v>
                </c:pt>
                <c:pt idx="981">
                  <c:v>14.9396203243812</c:v>
                </c:pt>
                <c:pt idx="982">
                  <c:v>14.9396203243812</c:v>
                </c:pt>
                <c:pt idx="983">
                  <c:v>14.9396203243812</c:v>
                </c:pt>
                <c:pt idx="984">
                  <c:v>14.9444768480473</c:v>
                </c:pt>
                <c:pt idx="985">
                  <c:v>14.9444768480473</c:v>
                </c:pt>
                <c:pt idx="986">
                  <c:v>14.9509472199889</c:v>
                </c:pt>
                <c:pt idx="987">
                  <c:v>14.9509472199889</c:v>
                </c:pt>
                <c:pt idx="988">
                  <c:v>14.9670982334088</c:v>
                </c:pt>
                <c:pt idx="989">
                  <c:v>14.9719366098528</c:v>
                </c:pt>
                <c:pt idx="990">
                  <c:v>14.9928660698112</c:v>
                </c:pt>
                <c:pt idx="991">
                  <c:v>14.9976874624627</c:v>
                </c:pt>
                <c:pt idx="992">
                  <c:v>15.0041110489786</c:v>
                </c:pt>
                <c:pt idx="993">
                  <c:v>15.0041110489786</c:v>
                </c:pt>
                <c:pt idx="994">
                  <c:v>15.0137358650299</c:v>
                </c:pt>
                <c:pt idx="995">
                  <c:v>15.0137358650299</c:v>
                </c:pt>
                <c:pt idx="996">
                  <c:v>15.0137358650299</c:v>
                </c:pt>
                <c:pt idx="997">
                  <c:v>15.0137358650299</c:v>
                </c:pt>
                <c:pt idx="998">
                  <c:v>15.0137358650299</c:v>
                </c:pt>
                <c:pt idx="999">
                  <c:v>15.0137358650299</c:v>
                </c:pt>
                <c:pt idx="1000">
                  <c:v>15.0249488263248</c:v>
                </c:pt>
                <c:pt idx="1001">
                  <c:v>15.0249488263248</c:v>
                </c:pt>
                <c:pt idx="1002">
                  <c:v>15.0249488263248</c:v>
                </c:pt>
                <c:pt idx="1003">
                  <c:v>15.040937547419</c:v>
                </c:pt>
                <c:pt idx="1004">
                  <c:v>15.0505139984421</c:v>
                </c:pt>
                <c:pt idx="1005">
                  <c:v>15.0505139984421</c:v>
                </c:pt>
                <c:pt idx="1006">
                  <c:v>15.0616706584281</c:v>
                </c:pt>
                <c:pt idx="1007">
                  <c:v>15.0616706584281</c:v>
                </c:pt>
                <c:pt idx="1008">
                  <c:v>15.0616706584281</c:v>
                </c:pt>
                <c:pt idx="1009">
                  <c:v>15.0616706584281</c:v>
                </c:pt>
                <c:pt idx="1010">
                  <c:v>15.0664468629815</c:v>
                </c:pt>
                <c:pt idx="1011">
                  <c:v>15.0871076433845</c:v>
                </c:pt>
                <c:pt idx="1012">
                  <c:v>15.2269972072268</c:v>
                </c:pt>
                <c:pt idx="1013">
                  <c:v>15.2269972072268</c:v>
                </c:pt>
                <c:pt idx="1014">
                  <c:v>15.2565140075424</c:v>
                </c:pt>
                <c:pt idx="1015">
                  <c:v>15.2565140075424</c:v>
                </c:pt>
                <c:pt idx="1016">
                  <c:v>15.2565140075424</c:v>
                </c:pt>
                <c:pt idx="1017">
                  <c:v>15.2565140075424</c:v>
                </c:pt>
                <c:pt idx="1018">
                  <c:v>15.3336161889685</c:v>
                </c:pt>
                <c:pt idx="1019">
                  <c:v>15.3336161889685</c:v>
                </c:pt>
                <c:pt idx="1020">
                  <c:v>15.3428130511852</c:v>
                </c:pt>
                <c:pt idx="1021">
                  <c:v>15.3428130511852</c:v>
                </c:pt>
                <c:pt idx="1022">
                  <c:v>15.3428130511852</c:v>
                </c:pt>
                <c:pt idx="1023">
                  <c:v>15.3581149671702</c:v>
                </c:pt>
                <c:pt idx="1024">
                  <c:v>15.384053372721</c:v>
                </c:pt>
                <c:pt idx="1025">
                  <c:v>15.384053372721</c:v>
                </c:pt>
                <c:pt idx="1026">
                  <c:v>15.4038253057615</c:v>
                </c:pt>
                <c:pt idx="1027">
                  <c:v>15.4038253057615</c:v>
                </c:pt>
                <c:pt idx="1028">
                  <c:v>15.4189973083894</c:v>
                </c:pt>
                <c:pt idx="1029">
                  <c:v>15.4326245682944</c:v>
                </c:pt>
                <c:pt idx="1030">
                  <c:v>15.4326245682944</c:v>
                </c:pt>
                <c:pt idx="1031">
                  <c:v>15.4326245682944</c:v>
                </c:pt>
                <c:pt idx="1032">
                  <c:v>15.4326245682944</c:v>
                </c:pt>
                <c:pt idx="1033">
                  <c:v>15.4326245682944</c:v>
                </c:pt>
                <c:pt idx="1034">
                  <c:v>15.4326245682944</c:v>
                </c:pt>
                <c:pt idx="1035">
                  <c:v>15.4326245682944</c:v>
                </c:pt>
                <c:pt idx="1036">
                  <c:v>15.5018704153919</c:v>
                </c:pt>
                <c:pt idx="1037">
                  <c:v>15.5018704153919</c:v>
                </c:pt>
                <c:pt idx="1038">
                  <c:v>15.5078600168481</c:v>
                </c:pt>
                <c:pt idx="1039">
                  <c:v>15.5078600168481</c:v>
                </c:pt>
                <c:pt idx="1040">
                  <c:v>15.5078600168481</c:v>
                </c:pt>
                <c:pt idx="1041">
                  <c:v>15.512348900799</c:v>
                </c:pt>
                <c:pt idx="1042">
                  <c:v>15.512348900799</c:v>
                </c:pt>
                <c:pt idx="1043">
                  <c:v>15.5168349446041</c:v>
                </c:pt>
                <c:pt idx="1044">
                  <c:v>15.5763788333617</c:v>
                </c:pt>
                <c:pt idx="1045">
                  <c:v>15.5763788333617</c:v>
                </c:pt>
                <c:pt idx="1046">
                  <c:v>15.6148149844096</c:v>
                </c:pt>
                <c:pt idx="1047">
                  <c:v>15.6148149844096</c:v>
                </c:pt>
                <c:pt idx="1048">
                  <c:v>15.6676903416738</c:v>
                </c:pt>
                <c:pt idx="1049">
                  <c:v>15.6676903416738</c:v>
                </c:pt>
                <c:pt idx="1050">
                  <c:v>15.6676903416738</c:v>
                </c:pt>
                <c:pt idx="1051">
                  <c:v>15.6676903416738</c:v>
                </c:pt>
                <c:pt idx="1052">
                  <c:v>15.7114510764219</c:v>
                </c:pt>
                <c:pt idx="1053">
                  <c:v>15.7114510764219</c:v>
                </c:pt>
                <c:pt idx="1054">
                  <c:v>15.7114510764219</c:v>
                </c:pt>
                <c:pt idx="1055">
                  <c:v>15.7114510764219</c:v>
                </c:pt>
                <c:pt idx="1056">
                  <c:v>15.7722601363115</c:v>
                </c:pt>
                <c:pt idx="1057">
                  <c:v>15.7722601363115</c:v>
                </c:pt>
                <c:pt idx="1058">
                  <c:v>15.7967235380661</c:v>
                </c:pt>
                <c:pt idx="1059">
                  <c:v>15.7967235380661</c:v>
                </c:pt>
                <c:pt idx="1060">
                  <c:v>15.7967235380661</c:v>
                </c:pt>
                <c:pt idx="1061">
                  <c:v>15.7967235380661</c:v>
                </c:pt>
                <c:pt idx="1062">
                  <c:v>15.8110737509861</c:v>
                </c:pt>
                <c:pt idx="1063">
                  <c:v>15.8110737509861</c:v>
                </c:pt>
                <c:pt idx="1064">
                  <c:v>15.8153730523182</c:v>
                </c:pt>
                <c:pt idx="1065">
                  <c:v>15.8153730523182</c:v>
                </c:pt>
                <c:pt idx="1066">
                  <c:v>15.829684895647</c:v>
                </c:pt>
                <c:pt idx="1067">
                  <c:v>15.829684895647</c:v>
                </c:pt>
                <c:pt idx="1068">
                  <c:v>15.829684895647</c:v>
                </c:pt>
                <c:pt idx="1069">
                  <c:v>15.8582204586441</c:v>
                </c:pt>
                <c:pt idx="1070">
                  <c:v>15.8582204586441</c:v>
                </c:pt>
                <c:pt idx="1071">
                  <c:v>15.8582204586441</c:v>
                </c:pt>
                <c:pt idx="1072">
                  <c:v>15.9135293368711</c:v>
                </c:pt>
                <c:pt idx="1073">
                  <c:v>15.9135293368711</c:v>
                </c:pt>
                <c:pt idx="1074">
                  <c:v>15.9135293368711</c:v>
                </c:pt>
                <c:pt idx="1075">
                  <c:v>15.9557756892556</c:v>
                </c:pt>
                <c:pt idx="1076">
                  <c:v>15.9557756892556</c:v>
                </c:pt>
                <c:pt idx="1077">
                  <c:v>15.9557756892556</c:v>
                </c:pt>
                <c:pt idx="1078">
                  <c:v>15.9599861367388</c:v>
                </c:pt>
                <c:pt idx="1079">
                  <c:v>15.9599861367388</c:v>
                </c:pt>
                <c:pt idx="1080">
                  <c:v>15.9641940144881</c:v>
                </c:pt>
                <c:pt idx="1081">
                  <c:v>15.9641940144881</c:v>
                </c:pt>
                <c:pt idx="1082">
                  <c:v>15.9963693004832</c:v>
                </c:pt>
                <c:pt idx="1083">
                  <c:v>15.9963693004832</c:v>
                </c:pt>
                <c:pt idx="1084">
                  <c:v>15.9963693004832</c:v>
                </c:pt>
                <c:pt idx="1085">
                  <c:v>16.0005550096844</c:v>
                </c:pt>
                <c:pt idx="1086">
                  <c:v>16.0005550096844</c:v>
                </c:pt>
                <c:pt idx="1087">
                  <c:v>16.0005550096844</c:v>
                </c:pt>
                <c:pt idx="1088">
                  <c:v>16.0005550096844</c:v>
                </c:pt>
                <c:pt idx="1089">
                  <c:v>16.0061319950455</c:v>
                </c:pt>
                <c:pt idx="1090">
                  <c:v>16.0061319950455</c:v>
                </c:pt>
                <c:pt idx="1091">
                  <c:v>16.0325610371915</c:v>
                </c:pt>
                <c:pt idx="1092">
                  <c:v>16.0325610371915</c:v>
                </c:pt>
                <c:pt idx="1093">
                  <c:v>16.0325610371915</c:v>
                </c:pt>
                <c:pt idx="1094">
                  <c:v>16.0325610371915</c:v>
                </c:pt>
                <c:pt idx="1095">
                  <c:v>16.0422724631145</c:v>
                </c:pt>
                <c:pt idx="1096">
                  <c:v>16.0422724631145</c:v>
                </c:pt>
                <c:pt idx="1097">
                  <c:v>16.0422724631145</c:v>
                </c:pt>
                <c:pt idx="1098">
                  <c:v>16.0561221170566</c:v>
                </c:pt>
                <c:pt idx="1099">
                  <c:v>16.0602715620782</c:v>
                </c:pt>
                <c:pt idx="1100">
                  <c:v>16.0602715620782</c:v>
                </c:pt>
                <c:pt idx="1101">
                  <c:v>16.0644184954205</c:v>
                </c:pt>
                <c:pt idx="1102">
                  <c:v>16.0644184954205</c:v>
                </c:pt>
                <c:pt idx="1103">
                  <c:v>16.0699438369349</c:v>
                </c:pt>
                <c:pt idx="1104">
                  <c:v>16.0699438369349</c:v>
                </c:pt>
                <c:pt idx="1105">
                  <c:v>16.074084918946</c:v>
                </c:pt>
                <c:pt idx="1106">
                  <c:v>16.074084918946</c:v>
                </c:pt>
                <c:pt idx="1107">
                  <c:v>16.074084918946</c:v>
                </c:pt>
                <c:pt idx="1108">
                  <c:v>16.0782234972025</c:v>
                </c:pt>
                <c:pt idx="1109">
                  <c:v>16.0782234972025</c:v>
                </c:pt>
                <c:pt idx="1110">
                  <c:v>16.101628261792</c:v>
                </c:pt>
                <c:pt idx="1111">
                  <c:v>16.1331664464118</c:v>
                </c:pt>
                <c:pt idx="1112">
                  <c:v>16.1372693966023</c:v>
                </c:pt>
                <c:pt idx="1113">
                  <c:v>16.1372693966023</c:v>
                </c:pt>
                <c:pt idx="1114">
                  <c:v>16.1372693966023</c:v>
                </c:pt>
                <c:pt idx="1115">
                  <c:v>16.1372693966023</c:v>
                </c:pt>
                <c:pt idx="1116">
                  <c:v>16.1372693966023</c:v>
                </c:pt>
                <c:pt idx="1117">
                  <c:v>16.1550203613106</c:v>
                </c:pt>
                <c:pt idx="1118">
                  <c:v>16.1550203613106</c:v>
                </c:pt>
                <c:pt idx="1119">
                  <c:v>16.1591101771273</c:v>
                </c:pt>
                <c:pt idx="1120">
                  <c:v>16.1781635562913</c:v>
                </c:pt>
                <c:pt idx="1121">
                  <c:v>16.1781635562913</c:v>
                </c:pt>
                <c:pt idx="1122">
                  <c:v>16.1903840295362</c:v>
                </c:pt>
                <c:pt idx="1123">
                  <c:v>16.1903840295362</c:v>
                </c:pt>
                <c:pt idx="1124">
                  <c:v>16.1958083049961</c:v>
                </c:pt>
                <c:pt idx="1125">
                  <c:v>16.1958083049961</c:v>
                </c:pt>
                <c:pt idx="1126">
                  <c:v>16.1998736708455</c:v>
                </c:pt>
                <c:pt idx="1127">
                  <c:v>16.1998736708455</c:v>
                </c:pt>
                <c:pt idx="1128">
                  <c:v>16.1998736708455</c:v>
                </c:pt>
                <c:pt idx="1129">
                  <c:v>16.1998736708455</c:v>
                </c:pt>
                <c:pt idx="1130">
                  <c:v>16.1998736708455</c:v>
                </c:pt>
                <c:pt idx="1131">
                  <c:v>16.2134073359174</c:v>
                </c:pt>
                <c:pt idx="1132">
                  <c:v>16.2134073359174</c:v>
                </c:pt>
                <c:pt idx="1133">
                  <c:v>16.2215145973326</c:v>
                </c:pt>
                <c:pt idx="1134">
                  <c:v>16.2215145973326</c:v>
                </c:pt>
                <c:pt idx="1135">
                  <c:v>16.2215145973326</c:v>
                </c:pt>
                <c:pt idx="1136">
                  <c:v>16.2215145973326</c:v>
                </c:pt>
                <c:pt idx="1137">
                  <c:v>16.2215145973326</c:v>
                </c:pt>
                <c:pt idx="1138">
                  <c:v>16.2215145973326</c:v>
                </c:pt>
                <c:pt idx="1139">
                  <c:v>16.2215145973326</c:v>
                </c:pt>
                <c:pt idx="1140">
                  <c:v>16.240393923562</c:v>
                </c:pt>
                <c:pt idx="1141">
                  <c:v>16.240393923562</c:v>
                </c:pt>
                <c:pt idx="1142">
                  <c:v>16.2444326581634</c:v>
                </c:pt>
                <c:pt idx="1143">
                  <c:v>16.2444326581634</c:v>
                </c:pt>
                <c:pt idx="1144">
                  <c:v>16.2444326581634</c:v>
                </c:pt>
                <c:pt idx="1145">
                  <c:v>16.2619060509054</c:v>
                </c:pt>
                <c:pt idx="1146">
                  <c:v>16.2619060509054</c:v>
                </c:pt>
                <c:pt idx="1147">
                  <c:v>16.2793344197605</c:v>
                </c:pt>
                <c:pt idx="1148">
                  <c:v>16.2793344197605</c:v>
                </c:pt>
                <c:pt idx="1149">
                  <c:v>16.2793344197605</c:v>
                </c:pt>
                <c:pt idx="1150">
                  <c:v>16.2887003408533</c:v>
                </c:pt>
                <c:pt idx="1151">
                  <c:v>16.2887003408533</c:v>
                </c:pt>
                <c:pt idx="1152">
                  <c:v>16.2927103339733</c:v>
                </c:pt>
                <c:pt idx="1153">
                  <c:v>16.2927103339733</c:v>
                </c:pt>
                <c:pt idx="1154">
                  <c:v>16.2927103339733</c:v>
                </c:pt>
                <c:pt idx="1155">
                  <c:v>16.2927103339733</c:v>
                </c:pt>
                <c:pt idx="1156">
                  <c:v>16.2927103339733</c:v>
                </c:pt>
                <c:pt idx="1157">
                  <c:v>16.2967179464629</c:v>
                </c:pt>
                <c:pt idx="1158">
                  <c:v>16.3140568117689</c:v>
                </c:pt>
                <c:pt idx="1159">
                  <c:v>16.3193828899635</c:v>
                </c:pt>
                <c:pt idx="1160">
                  <c:v>16.3233746881033</c:v>
                </c:pt>
                <c:pt idx="1161">
                  <c:v>16.3233746881033</c:v>
                </c:pt>
                <c:pt idx="1162">
                  <c:v>16.327364122538</c:v>
                </c:pt>
                <c:pt idx="1163">
                  <c:v>16.327364122538</c:v>
                </c:pt>
                <c:pt idx="1164">
                  <c:v>16.327364122538</c:v>
                </c:pt>
                <c:pt idx="1165">
                  <c:v>16.3326796953712</c:v>
                </c:pt>
                <c:pt idx="1166">
                  <c:v>16.3366636230286</c:v>
                </c:pt>
                <c:pt idx="1167">
                  <c:v>16.3366636230286</c:v>
                </c:pt>
                <c:pt idx="1168">
                  <c:v>16.3366636230286</c:v>
                </c:pt>
                <c:pt idx="1169">
                  <c:v>16.3406451942896</c:v>
                </c:pt>
                <c:pt idx="1170">
                  <c:v>16.3406451942896</c:v>
                </c:pt>
                <c:pt idx="1171">
                  <c:v>16.3578714935745</c:v>
                </c:pt>
                <c:pt idx="1172">
                  <c:v>16.3578714935745</c:v>
                </c:pt>
                <c:pt idx="1173">
                  <c:v>16.3631630271295</c:v>
                </c:pt>
                <c:pt idx="1174">
                  <c:v>16.3631630271295</c:v>
                </c:pt>
                <c:pt idx="1175">
                  <c:v>16.3671289448335</c:v>
                </c:pt>
                <c:pt idx="1176">
                  <c:v>16.3671289448335</c:v>
                </c:pt>
                <c:pt idx="1177">
                  <c:v>16.3671289448335</c:v>
                </c:pt>
                <c:pt idx="1178">
                  <c:v>16.3750537633057</c:v>
                </c:pt>
                <c:pt idx="1179">
                  <c:v>16.3750537633057</c:v>
                </c:pt>
                <c:pt idx="1180">
                  <c:v>16.3750537633057</c:v>
                </c:pt>
                <c:pt idx="1181">
                  <c:v>16.3750537633057</c:v>
                </c:pt>
                <c:pt idx="1182">
                  <c:v>16.380331784838</c:v>
                </c:pt>
                <c:pt idx="1183">
                  <c:v>16.380331784838</c:v>
                </c:pt>
                <c:pt idx="1184">
                  <c:v>16.380331784838</c:v>
                </c:pt>
                <c:pt idx="1185">
                  <c:v>16.380331784838</c:v>
                </c:pt>
                <c:pt idx="1186">
                  <c:v>16.380331784838</c:v>
                </c:pt>
                <c:pt idx="1187">
                  <c:v>16.3842875794681</c:v>
                </c:pt>
                <c:pt idx="1188">
                  <c:v>16.3842875794681</c:v>
                </c:pt>
                <c:pt idx="1189">
                  <c:v>16.3882410437644</c:v>
                </c:pt>
                <c:pt idx="1190">
                  <c:v>16.3921921798815</c:v>
                </c:pt>
                <c:pt idx="1191">
                  <c:v>16.3921921798815</c:v>
                </c:pt>
                <c:pt idx="1192">
                  <c:v>16.3921921798815</c:v>
                </c:pt>
                <c:pt idx="1193">
                  <c:v>16.3921921798815</c:v>
                </c:pt>
                <c:pt idx="1194">
                  <c:v>16.3974567434775</c:v>
                </c:pt>
                <c:pt idx="1195">
                  <c:v>16.4106000945457</c:v>
                </c:pt>
                <c:pt idx="1196">
                  <c:v>16.4106000945457</c:v>
                </c:pt>
                <c:pt idx="1197">
                  <c:v>16.4106000945457</c:v>
                </c:pt>
                <c:pt idx="1198">
                  <c:v>16.4407322729555</c:v>
                </c:pt>
                <c:pt idx="1199">
                  <c:v>16.4407322729555</c:v>
                </c:pt>
                <c:pt idx="1200">
                  <c:v>16.4446525712607</c:v>
                </c:pt>
                <c:pt idx="1201">
                  <c:v>16.4485705719769</c:v>
                </c:pt>
                <c:pt idx="1202">
                  <c:v>16.4524862772183</c:v>
                </c:pt>
                <c:pt idx="1203">
                  <c:v>16.4577036504505</c:v>
                </c:pt>
                <c:pt idx="1204">
                  <c:v>16.4616140077907</c:v>
                </c:pt>
                <c:pt idx="1205">
                  <c:v>16.4655220766843</c:v>
                </c:pt>
                <c:pt idx="1206">
                  <c:v>16.4655220766843</c:v>
                </c:pt>
                <c:pt idx="1207">
                  <c:v>16.4655220766843</c:v>
                </c:pt>
                <c:pt idx="1208">
                  <c:v>16.4746320163955</c:v>
                </c:pt>
                <c:pt idx="1209">
                  <c:v>16.4746320163955</c:v>
                </c:pt>
                <c:pt idx="1210">
                  <c:v>16.4746320163955</c:v>
                </c:pt>
                <c:pt idx="1211">
                  <c:v>16.4746320163955</c:v>
                </c:pt>
                <c:pt idx="1212">
                  <c:v>16.4746320163955</c:v>
                </c:pt>
                <c:pt idx="1213">
                  <c:v>16.5044773624092</c:v>
                </c:pt>
                <c:pt idx="1214">
                  <c:v>16.5044773624092</c:v>
                </c:pt>
                <c:pt idx="1215">
                  <c:v>16.5083603966122</c:v>
                </c:pt>
                <c:pt idx="1216">
                  <c:v>16.5174120112926</c:v>
                </c:pt>
                <c:pt idx="1217">
                  <c:v>16.5547808540674</c:v>
                </c:pt>
                <c:pt idx="1218">
                  <c:v>16.5547808540674</c:v>
                </c:pt>
                <c:pt idx="1219">
                  <c:v>16.5599187184534</c:v>
                </c:pt>
                <c:pt idx="1220">
                  <c:v>16.5599187184534</c:v>
                </c:pt>
                <c:pt idx="1221">
                  <c:v>16.5599187184534</c:v>
                </c:pt>
                <c:pt idx="1222">
                  <c:v>16.5637695078568</c:v>
                </c:pt>
                <c:pt idx="1223">
                  <c:v>16.5637695078568</c:v>
                </c:pt>
                <c:pt idx="1224">
                  <c:v>16.5676180633374</c:v>
                </c:pt>
                <c:pt idx="1225">
                  <c:v>16.5676180633374</c:v>
                </c:pt>
                <c:pt idx="1226">
                  <c:v>16.5932181607962</c:v>
                </c:pt>
                <c:pt idx="1227">
                  <c:v>16.5932181607962</c:v>
                </c:pt>
                <c:pt idx="1228">
                  <c:v>16.5932181607962</c:v>
                </c:pt>
                <c:pt idx="1229">
                  <c:v>16.5932181607962</c:v>
                </c:pt>
                <c:pt idx="1230">
                  <c:v>16.5970496569959</c:v>
                </c:pt>
                <c:pt idx="1231">
                  <c:v>16.5970496569959</c:v>
                </c:pt>
                <c:pt idx="1232">
                  <c:v>16.5970496569959</c:v>
                </c:pt>
                <c:pt idx="1233">
                  <c:v>16.6136272217852</c:v>
                </c:pt>
                <c:pt idx="1234">
                  <c:v>16.6136272217852</c:v>
                </c:pt>
                <c:pt idx="1235">
                  <c:v>16.6136272217852</c:v>
                </c:pt>
                <c:pt idx="1236">
                  <c:v>16.6136272217852</c:v>
                </c:pt>
                <c:pt idx="1237">
                  <c:v>16.6187196633678</c:v>
                </c:pt>
                <c:pt idx="1238">
                  <c:v>16.6225364218245</c:v>
                </c:pt>
                <c:pt idx="1239">
                  <c:v>16.6390502775232</c:v>
                </c:pt>
                <c:pt idx="1240">
                  <c:v>16.6428553098472</c:v>
                </c:pt>
                <c:pt idx="1241">
                  <c:v>16.6719545361303</c:v>
                </c:pt>
                <c:pt idx="1242">
                  <c:v>16.6719545361303</c:v>
                </c:pt>
                <c:pt idx="1243">
                  <c:v>16.693380360845</c:v>
                </c:pt>
                <c:pt idx="1244">
                  <c:v>16.693380360845</c:v>
                </c:pt>
                <c:pt idx="1245">
                  <c:v>16.693380360845</c:v>
                </c:pt>
                <c:pt idx="1246">
                  <c:v>16.693380360845</c:v>
                </c:pt>
                <c:pt idx="1247">
                  <c:v>16.7059512732591</c:v>
                </c:pt>
                <c:pt idx="1248">
                  <c:v>16.7059512732591</c:v>
                </c:pt>
                <c:pt idx="1249">
                  <c:v>16.7172445764967</c:v>
                </c:pt>
                <c:pt idx="1250">
                  <c:v>16.7172445764967</c:v>
                </c:pt>
                <c:pt idx="1251">
                  <c:v>16.72601485309</c:v>
                </c:pt>
                <c:pt idx="1252">
                  <c:v>16.72601485309</c:v>
                </c:pt>
                <c:pt idx="1253">
                  <c:v>16.7297699596012</c:v>
                </c:pt>
                <c:pt idx="1254">
                  <c:v>16.7297699596012</c:v>
                </c:pt>
                <c:pt idx="1255">
                  <c:v>16.738523527595</c:v>
                </c:pt>
                <c:pt idx="1256">
                  <c:v>16.7796336177941</c:v>
                </c:pt>
                <c:pt idx="1257">
                  <c:v>16.7796336177941</c:v>
                </c:pt>
                <c:pt idx="1258">
                  <c:v>16.7796336177941</c:v>
                </c:pt>
                <c:pt idx="1259">
                  <c:v>16.7796336177941</c:v>
                </c:pt>
                <c:pt idx="1260">
                  <c:v>16.8241882748911</c:v>
                </c:pt>
                <c:pt idx="1261">
                  <c:v>16.8241882748911</c:v>
                </c:pt>
                <c:pt idx="1262">
                  <c:v>16.8315845762781</c:v>
                </c:pt>
                <c:pt idx="1263">
                  <c:v>16.8315845762781</c:v>
                </c:pt>
                <c:pt idx="1264">
                  <c:v>16.8315845762781</c:v>
                </c:pt>
                <c:pt idx="1265">
                  <c:v>16.864764429098</c:v>
                </c:pt>
                <c:pt idx="1266">
                  <c:v>16.864764429098</c:v>
                </c:pt>
                <c:pt idx="1267">
                  <c:v>16.864764429098</c:v>
                </c:pt>
                <c:pt idx="1268">
                  <c:v>16.864764429098</c:v>
                </c:pt>
                <c:pt idx="1269">
                  <c:v>16.8684406617239</c:v>
                </c:pt>
                <c:pt idx="1270">
                  <c:v>16.8770104648179</c:v>
                </c:pt>
                <c:pt idx="1271">
                  <c:v>16.8770104648179</c:v>
                </c:pt>
                <c:pt idx="1272">
                  <c:v>16.8928958959021</c:v>
                </c:pt>
                <c:pt idx="1273">
                  <c:v>16.8928958959021</c:v>
                </c:pt>
                <c:pt idx="1274">
                  <c:v>16.9681264207919</c:v>
                </c:pt>
                <c:pt idx="1275">
                  <c:v>16.9681264207919</c:v>
                </c:pt>
                <c:pt idx="1276">
                  <c:v>16.9681264207919</c:v>
                </c:pt>
                <c:pt idx="1277">
                  <c:v>16.9837902331871</c:v>
                </c:pt>
                <c:pt idx="1278">
                  <c:v>16.9837902331871</c:v>
                </c:pt>
                <c:pt idx="1279">
                  <c:v>17.0436835556314</c:v>
                </c:pt>
                <c:pt idx="1280">
                  <c:v>17.0436835556314</c:v>
                </c:pt>
                <c:pt idx="1281">
                  <c:v>17.0544054139346</c:v>
                </c:pt>
                <c:pt idx="1282">
                  <c:v>17.0544054139346</c:v>
                </c:pt>
                <c:pt idx="1283">
                  <c:v>17.1018426499905</c:v>
                </c:pt>
                <c:pt idx="1284">
                  <c:v>17.1018426499905</c:v>
                </c:pt>
                <c:pt idx="1285">
                  <c:v>17.1018426499905</c:v>
                </c:pt>
                <c:pt idx="1286">
                  <c:v>17.1018426499905</c:v>
                </c:pt>
                <c:pt idx="1287">
                  <c:v>17.128960877845</c:v>
                </c:pt>
                <c:pt idx="1288">
                  <c:v>17.128960877845</c:v>
                </c:pt>
                <c:pt idx="1289">
                  <c:v>17.128960877845</c:v>
                </c:pt>
                <c:pt idx="1290">
                  <c:v>17.128960877845</c:v>
                </c:pt>
                <c:pt idx="1291">
                  <c:v>17.128960877845</c:v>
                </c:pt>
                <c:pt idx="1292">
                  <c:v>17.128960877845</c:v>
                </c:pt>
                <c:pt idx="1293">
                  <c:v>17.2131156999785</c:v>
                </c:pt>
                <c:pt idx="1294">
                  <c:v>17.2131156999785</c:v>
                </c:pt>
                <c:pt idx="1295">
                  <c:v>17.2281924881542</c:v>
                </c:pt>
                <c:pt idx="1296">
                  <c:v>17.2281924881542</c:v>
                </c:pt>
                <c:pt idx="1297">
                  <c:v>17.2281924881542</c:v>
                </c:pt>
                <c:pt idx="1298">
                  <c:v>17.2281924881542</c:v>
                </c:pt>
                <c:pt idx="1299">
                  <c:v>17.2812553330034</c:v>
                </c:pt>
                <c:pt idx="1300">
                  <c:v>17.2812553330034</c:v>
                </c:pt>
                <c:pt idx="1301">
                  <c:v>17.2812553330034</c:v>
                </c:pt>
                <c:pt idx="1302">
                  <c:v>17.2812553330034</c:v>
                </c:pt>
                <c:pt idx="1303">
                  <c:v>17.2812553330034</c:v>
                </c:pt>
                <c:pt idx="1304">
                  <c:v>17.341846314292</c:v>
                </c:pt>
                <c:pt idx="1305">
                  <c:v>17.341846314292</c:v>
                </c:pt>
                <c:pt idx="1306">
                  <c:v>17.341846314292</c:v>
                </c:pt>
                <c:pt idx="1307">
                  <c:v>17.341846314292</c:v>
                </c:pt>
                <c:pt idx="1308">
                  <c:v>17.3452586593227</c:v>
                </c:pt>
                <c:pt idx="1309">
                  <c:v>17.3486691576264</c:v>
                </c:pt>
                <c:pt idx="1310">
                  <c:v>17.3486691576264</c:v>
                </c:pt>
                <c:pt idx="1311">
                  <c:v>17.3486691576264</c:v>
                </c:pt>
                <c:pt idx="1312">
                  <c:v>17.374755127348</c:v>
                </c:pt>
                <c:pt idx="1313">
                  <c:v>17.374755127348</c:v>
                </c:pt>
                <c:pt idx="1314">
                  <c:v>17.374755127348</c:v>
                </c:pt>
                <c:pt idx="1315">
                  <c:v>17.374755127348</c:v>
                </c:pt>
                <c:pt idx="1316">
                  <c:v>17.374755127348</c:v>
                </c:pt>
                <c:pt idx="1317">
                  <c:v>17.3860632045591</c:v>
                </c:pt>
                <c:pt idx="1318">
                  <c:v>17.3860632045591</c:v>
                </c:pt>
                <c:pt idx="1319">
                  <c:v>17.3860632045591</c:v>
                </c:pt>
                <c:pt idx="1320">
                  <c:v>17.4007333495907</c:v>
                </c:pt>
                <c:pt idx="1321">
                  <c:v>17.437819649348</c:v>
                </c:pt>
                <c:pt idx="1322">
                  <c:v>17.437819649348</c:v>
                </c:pt>
                <c:pt idx="1323">
                  <c:v>17.4411802747845</c:v>
                </c:pt>
                <c:pt idx="1324">
                  <c:v>17.4411802747845</c:v>
                </c:pt>
                <c:pt idx="1325">
                  <c:v>17.489151879472</c:v>
                </c:pt>
                <c:pt idx="1326">
                  <c:v>17.4969264616953</c:v>
                </c:pt>
                <c:pt idx="1327">
                  <c:v>17.4969264616953</c:v>
                </c:pt>
                <c:pt idx="1328">
                  <c:v>17.4969264616953</c:v>
                </c:pt>
                <c:pt idx="1329">
                  <c:v>17.4969264616953</c:v>
                </c:pt>
                <c:pt idx="1330">
                  <c:v>17.4969264616953</c:v>
                </c:pt>
                <c:pt idx="1331">
                  <c:v>17.5334480266321</c:v>
                </c:pt>
                <c:pt idx="1332">
                  <c:v>17.5334480266321</c:v>
                </c:pt>
                <c:pt idx="1333">
                  <c:v>17.5653667469112</c:v>
                </c:pt>
                <c:pt idx="1334">
                  <c:v>17.5653667469112</c:v>
                </c:pt>
                <c:pt idx="1335">
                  <c:v>17.5653667469112</c:v>
                </c:pt>
                <c:pt idx="1336">
                  <c:v>17.5653667469112</c:v>
                </c:pt>
                <c:pt idx="1337">
                  <c:v>17.6014895522912</c:v>
                </c:pt>
                <c:pt idx="1338">
                  <c:v>17.6014895522912</c:v>
                </c:pt>
                <c:pt idx="1339">
                  <c:v>17.6156621353779</c:v>
                </c:pt>
                <c:pt idx="1340">
                  <c:v>17.6189281280149</c:v>
                </c:pt>
                <c:pt idx="1341">
                  <c:v>17.6189281280149</c:v>
                </c:pt>
                <c:pt idx="1342">
                  <c:v>17.6189281280149</c:v>
                </c:pt>
                <c:pt idx="1343">
                  <c:v>17.623280104486</c:v>
                </c:pt>
                <c:pt idx="1344">
                  <c:v>17.623280104486</c:v>
                </c:pt>
                <c:pt idx="1345">
                  <c:v>17.623280104486</c:v>
                </c:pt>
                <c:pt idx="1346">
                  <c:v>17.6406574426198</c:v>
                </c:pt>
                <c:pt idx="1347">
                  <c:v>17.6439102602148</c:v>
                </c:pt>
                <c:pt idx="1348">
                  <c:v>17.6482446870214</c:v>
                </c:pt>
                <c:pt idx="1349">
                  <c:v>17.6482446870214</c:v>
                </c:pt>
                <c:pt idx="1350">
                  <c:v>17.6482446870214</c:v>
                </c:pt>
                <c:pt idx="1351">
                  <c:v>17.6482446870214</c:v>
                </c:pt>
                <c:pt idx="1352">
                  <c:v>17.6547406269678</c:v>
                </c:pt>
                <c:pt idx="1353">
                  <c:v>17.6547406269678</c:v>
                </c:pt>
                <c:pt idx="1354">
                  <c:v>17.6547406269678</c:v>
                </c:pt>
                <c:pt idx="1355">
                  <c:v>17.6547406269678</c:v>
                </c:pt>
                <c:pt idx="1356">
                  <c:v>17.6590674583338</c:v>
                </c:pt>
                <c:pt idx="1357">
                  <c:v>17.6590674583338</c:v>
                </c:pt>
                <c:pt idx="1358">
                  <c:v>17.6590674583338</c:v>
                </c:pt>
                <c:pt idx="1359">
                  <c:v>17.6731087358964</c:v>
                </c:pt>
                <c:pt idx="1360">
                  <c:v>17.6731087358964</c:v>
                </c:pt>
                <c:pt idx="1361">
                  <c:v>17.6731087358964</c:v>
                </c:pt>
                <c:pt idx="1362">
                  <c:v>17.6903465100072</c:v>
                </c:pt>
                <c:pt idx="1363">
                  <c:v>17.7043167527814</c:v>
                </c:pt>
                <c:pt idx="1364">
                  <c:v>17.7043167527814</c:v>
                </c:pt>
                <c:pt idx="1365">
                  <c:v>17.7673239434787</c:v>
                </c:pt>
                <c:pt idx="1366">
                  <c:v>17.7673239434787</c:v>
                </c:pt>
                <c:pt idx="1367">
                  <c:v>17.7715722761579</c:v>
                </c:pt>
                <c:pt idx="1368">
                  <c:v>17.7715722761579</c:v>
                </c:pt>
                <c:pt idx="1369">
                  <c:v>17.8338947165157</c:v>
                </c:pt>
                <c:pt idx="1370">
                  <c:v>17.8338947165157</c:v>
                </c:pt>
                <c:pt idx="1371">
                  <c:v>17.8475416360266</c:v>
                </c:pt>
                <c:pt idx="1372">
                  <c:v>17.8475416360266</c:v>
                </c:pt>
                <c:pt idx="1373">
                  <c:v>17.8475416360266</c:v>
                </c:pt>
                <c:pt idx="1374">
                  <c:v>17.9267165428597</c:v>
                </c:pt>
                <c:pt idx="1375">
                  <c:v>17.9463498403395</c:v>
                </c:pt>
                <c:pt idx="1376">
                  <c:v>17.9463498403395</c:v>
                </c:pt>
                <c:pt idx="1377">
                  <c:v>17.9463498403395</c:v>
                </c:pt>
                <c:pt idx="1378">
                  <c:v>17.9669478581218</c:v>
                </c:pt>
                <c:pt idx="1379">
                  <c:v>17.9669478581218</c:v>
                </c:pt>
                <c:pt idx="1380">
                  <c:v>17.9669478581218</c:v>
                </c:pt>
                <c:pt idx="1381">
                  <c:v>18.0038481464135</c:v>
                </c:pt>
                <c:pt idx="1382">
                  <c:v>18.0038481464135</c:v>
                </c:pt>
                <c:pt idx="1383">
                  <c:v>18.0709168607858</c:v>
                </c:pt>
                <c:pt idx="1384">
                  <c:v>18.0709168607858</c:v>
                </c:pt>
                <c:pt idx="1385">
                  <c:v>18.110198883099</c:v>
                </c:pt>
                <c:pt idx="1386">
                  <c:v>18.110198883099</c:v>
                </c:pt>
                <c:pt idx="1387">
                  <c:v>18.110198883099</c:v>
                </c:pt>
                <c:pt idx="1388">
                  <c:v>18.110198883099</c:v>
                </c:pt>
                <c:pt idx="1389">
                  <c:v>18.1402412642055</c:v>
                </c:pt>
                <c:pt idx="1390">
                  <c:v>18.1402412642055</c:v>
                </c:pt>
                <c:pt idx="1391">
                  <c:v>18.1402412642055</c:v>
                </c:pt>
                <c:pt idx="1392">
                  <c:v>18.1402412642055</c:v>
                </c:pt>
                <c:pt idx="1393">
                  <c:v>18.2471564661139</c:v>
                </c:pt>
                <c:pt idx="1394">
                  <c:v>18.2471564661139</c:v>
                </c:pt>
                <c:pt idx="1395">
                  <c:v>18.2471564661139</c:v>
                </c:pt>
                <c:pt idx="1396">
                  <c:v>18.2471564661139</c:v>
                </c:pt>
                <c:pt idx="1397">
                  <c:v>18.282371004038</c:v>
                </c:pt>
                <c:pt idx="1398">
                  <c:v>18.282371004038</c:v>
                </c:pt>
                <c:pt idx="1399">
                  <c:v>18.3018443672078</c:v>
                </c:pt>
                <c:pt idx="1400">
                  <c:v>18.3018443672078</c:v>
                </c:pt>
                <c:pt idx="1401">
                  <c:v>18.4439783715317</c:v>
                </c:pt>
                <c:pt idx="1402">
                  <c:v>18.4439783715317</c:v>
                </c:pt>
                <c:pt idx="1403">
                  <c:v>18.4629238885999</c:v>
                </c:pt>
                <c:pt idx="1404">
                  <c:v>18.4629238885999</c:v>
                </c:pt>
                <c:pt idx="1405">
                  <c:v>18.4629238885999</c:v>
                </c:pt>
                <c:pt idx="1406">
                  <c:v>18.499691540663</c:v>
                </c:pt>
                <c:pt idx="1407">
                  <c:v>18.499691540663</c:v>
                </c:pt>
                <c:pt idx="1408">
                  <c:v>18.499691540663</c:v>
                </c:pt>
                <c:pt idx="1409">
                  <c:v>18.5576683405751</c:v>
                </c:pt>
                <c:pt idx="1410">
                  <c:v>18.5576683405751</c:v>
                </c:pt>
                <c:pt idx="1411">
                  <c:v>18.5576683405751</c:v>
                </c:pt>
                <c:pt idx="1412">
                  <c:v>18.5576683405751</c:v>
                </c:pt>
                <c:pt idx="1413">
                  <c:v>18.5919931686626</c:v>
                </c:pt>
                <c:pt idx="1414">
                  <c:v>18.5919931686626</c:v>
                </c:pt>
                <c:pt idx="1415">
                  <c:v>18.5919931686626</c:v>
                </c:pt>
                <c:pt idx="1416">
                  <c:v>18.7119056704542</c:v>
                </c:pt>
                <c:pt idx="1417">
                  <c:v>18.7119056704542</c:v>
                </c:pt>
                <c:pt idx="1418">
                  <c:v>18.8124742597648</c:v>
                </c:pt>
                <c:pt idx="1419">
                  <c:v>18.8124742597648</c:v>
                </c:pt>
                <c:pt idx="1420">
                  <c:v>18.8735589321645</c:v>
                </c:pt>
                <c:pt idx="1421">
                  <c:v>18.8761999211795</c:v>
                </c:pt>
                <c:pt idx="1422">
                  <c:v>18.8788396789691</c:v>
                </c:pt>
                <c:pt idx="1423">
                  <c:v>18.8788396789691</c:v>
                </c:pt>
                <c:pt idx="1424">
                  <c:v>18.8788396789691</c:v>
                </c:pt>
                <c:pt idx="1425">
                  <c:v>18.8788396789691</c:v>
                </c:pt>
                <c:pt idx="1426">
                  <c:v>18.9139192421257</c:v>
                </c:pt>
                <c:pt idx="1427">
                  <c:v>18.9479132698679</c:v>
                </c:pt>
                <c:pt idx="1428">
                  <c:v>18.9479132698679</c:v>
                </c:pt>
                <c:pt idx="1429">
                  <c:v>18.9479132698679</c:v>
                </c:pt>
                <c:pt idx="1430">
                  <c:v>18.9479132698679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curva_media!$L$1</c:f>
              <c:strCache>
                <c:ptCount val="1"/>
                <c:pt idx="0">
                  <c:v>LSCL5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curva_media!$E$2:$E$1432</c:f>
              <c:numCache>
                <c:formatCode>General</c:formatCode>
                <c:ptCount val="1431"/>
                <c:pt idx="0">
                  <c:v>18.4</c:v>
                </c:pt>
                <c:pt idx="1">
                  <c:v>18.96</c:v>
                </c:pt>
                <c:pt idx="2">
                  <c:v>19.12</c:v>
                </c:pt>
                <c:pt idx="3">
                  <c:v>19.35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32.23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34.66</c:v>
                </c:pt>
                <c:pt idx="338">
                  <c:v>34.66</c:v>
                </c:pt>
                <c:pt idx="339">
                  <c:v>34.66</c:v>
                </c:pt>
                <c:pt idx="340">
                  <c:v>34.66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35.05</c:v>
                </c:pt>
                <c:pt idx="348">
                  <c:v>35.05</c:v>
                </c:pt>
                <c:pt idx="349">
                  <c:v>35.05</c:v>
                </c:pt>
                <c:pt idx="350">
                  <c:v>35.05</c:v>
                </c:pt>
                <c:pt idx="351">
                  <c:v>35.05</c:v>
                </c:pt>
                <c:pt idx="352">
                  <c:v>35.05</c:v>
                </c:pt>
                <c:pt idx="353">
                  <c:v>35.12</c:v>
                </c:pt>
                <c:pt idx="354">
                  <c:v>35.12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35.41</c:v>
                </c:pt>
                <c:pt idx="359">
                  <c:v>35.41</c:v>
                </c:pt>
                <c:pt idx="360">
                  <c:v>35.45</c:v>
                </c:pt>
                <c:pt idx="361">
                  <c:v>35.45</c:v>
                </c:pt>
                <c:pt idx="362">
                  <c:v>35.48</c:v>
                </c:pt>
                <c:pt idx="363">
                  <c:v>35.48</c:v>
                </c:pt>
                <c:pt idx="364">
                  <c:v>35.48</c:v>
                </c:pt>
                <c:pt idx="365">
                  <c:v>35.48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35.87</c:v>
                </c:pt>
                <c:pt idx="376">
                  <c:v>35.87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</c:v>
                </c:pt>
                <c:pt idx="382">
                  <c:v>36.2</c:v>
                </c:pt>
                <c:pt idx="383">
                  <c:v>36.3</c:v>
                </c:pt>
                <c:pt idx="384">
                  <c:v>36.3</c:v>
                </c:pt>
                <c:pt idx="385">
                  <c:v>36.3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36.37</c:v>
                </c:pt>
                <c:pt idx="391">
                  <c:v>36.37</c:v>
                </c:pt>
                <c:pt idx="392">
                  <c:v>36.37</c:v>
                </c:pt>
                <c:pt idx="393">
                  <c:v>36.37</c:v>
                </c:pt>
                <c:pt idx="394">
                  <c:v>36.37</c:v>
                </c:pt>
                <c:pt idx="395">
                  <c:v>36.37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</c:v>
                </c:pt>
                <c:pt idx="410">
                  <c:v>36.63</c:v>
                </c:pt>
                <c:pt idx="411">
                  <c:v>36.63</c:v>
                </c:pt>
                <c:pt idx="412">
                  <c:v>36.66</c:v>
                </c:pt>
                <c:pt idx="413">
                  <c:v>36.73</c:v>
                </c:pt>
                <c:pt idx="414">
                  <c:v>36.73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</c:v>
                </c:pt>
                <c:pt idx="434">
                  <c:v>37.02</c:v>
                </c:pt>
                <c:pt idx="435">
                  <c:v>37.02</c:v>
                </c:pt>
                <c:pt idx="436">
                  <c:v>37.02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</c:v>
                </c:pt>
                <c:pt idx="441">
                  <c:v>37.09</c:v>
                </c:pt>
                <c:pt idx="442">
                  <c:v>37.09</c:v>
                </c:pt>
                <c:pt idx="443">
                  <c:v>37.09</c:v>
                </c:pt>
                <c:pt idx="444">
                  <c:v>37.09</c:v>
                </c:pt>
                <c:pt idx="445">
                  <c:v>37.12</c:v>
                </c:pt>
                <c:pt idx="446">
                  <c:v>37.12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</c:v>
                </c:pt>
                <c:pt idx="462">
                  <c:v>37.45</c:v>
                </c:pt>
                <c:pt idx="463">
                  <c:v>37.45</c:v>
                </c:pt>
                <c:pt idx="464">
                  <c:v>37.45</c:v>
                </c:pt>
                <c:pt idx="465">
                  <c:v>37.45</c:v>
                </c:pt>
                <c:pt idx="466">
                  <c:v>37.45</c:v>
                </c:pt>
                <c:pt idx="467">
                  <c:v>37.45</c:v>
                </c:pt>
                <c:pt idx="468">
                  <c:v>37.48</c:v>
                </c:pt>
                <c:pt idx="469">
                  <c:v>37.48</c:v>
                </c:pt>
                <c:pt idx="470">
                  <c:v>37.48</c:v>
                </c:pt>
                <c:pt idx="471">
                  <c:v>37.48</c:v>
                </c:pt>
                <c:pt idx="472">
                  <c:v>37.48</c:v>
                </c:pt>
                <c:pt idx="473">
                  <c:v>37.48</c:v>
                </c:pt>
                <c:pt idx="474">
                  <c:v>37.52</c:v>
                </c:pt>
                <c:pt idx="475">
                  <c:v>37.52</c:v>
                </c:pt>
                <c:pt idx="476">
                  <c:v>37.52</c:v>
                </c:pt>
                <c:pt idx="477">
                  <c:v>37.52</c:v>
                </c:pt>
                <c:pt idx="478">
                  <c:v>37.55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37.98</c:v>
                </c:pt>
                <c:pt idx="506">
                  <c:v>37.98</c:v>
                </c:pt>
                <c:pt idx="507">
                  <c:v>37.98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</c:v>
                </c:pt>
                <c:pt idx="531">
                  <c:v>38.27</c:v>
                </c:pt>
                <c:pt idx="532">
                  <c:v>38.27</c:v>
                </c:pt>
                <c:pt idx="533">
                  <c:v>38.27</c:v>
                </c:pt>
                <c:pt idx="534">
                  <c:v>38.34</c:v>
                </c:pt>
                <c:pt idx="535">
                  <c:v>38.34</c:v>
                </c:pt>
                <c:pt idx="536">
                  <c:v>38.34</c:v>
                </c:pt>
                <c:pt idx="537">
                  <c:v>38.34</c:v>
                </c:pt>
                <c:pt idx="538">
                  <c:v>38.37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</c:v>
                </c:pt>
                <c:pt idx="557">
                  <c:v>38.7</c:v>
                </c:pt>
                <c:pt idx="558">
                  <c:v>38.7</c:v>
                </c:pt>
                <c:pt idx="559">
                  <c:v>38.7</c:v>
                </c:pt>
                <c:pt idx="560">
                  <c:v>38.73</c:v>
                </c:pt>
                <c:pt idx="561">
                  <c:v>38.73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38.8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</c:v>
                </c:pt>
                <c:pt idx="578">
                  <c:v>39.09</c:v>
                </c:pt>
                <c:pt idx="579">
                  <c:v>39.09</c:v>
                </c:pt>
                <c:pt idx="580">
                  <c:v>39.13</c:v>
                </c:pt>
                <c:pt idx="581">
                  <c:v>39.13</c:v>
                </c:pt>
                <c:pt idx="582">
                  <c:v>39.13</c:v>
                </c:pt>
                <c:pt idx="583">
                  <c:v>39.13</c:v>
                </c:pt>
                <c:pt idx="584">
                  <c:v>39.13</c:v>
                </c:pt>
                <c:pt idx="585">
                  <c:v>39.16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39.62</c:v>
                </c:pt>
                <c:pt idx="596">
                  <c:v>39.65</c:v>
                </c:pt>
                <c:pt idx="597">
                  <c:v>39.65</c:v>
                </c:pt>
                <c:pt idx="598">
                  <c:v>39.88</c:v>
                </c:pt>
                <c:pt idx="599">
                  <c:v>39.98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40.05</c:v>
                </c:pt>
                <c:pt idx="605">
                  <c:v>40.05</c:v>
                </c:pt>
                <c:pt idx="606">
                  <c:v>40.05</c:v>
                </c:pt>
                <c:pt idx="607">
                  <c:v>40.05</c:v>
                </c:pt>
                <c:pt idx="608">
                  <c:v>40.05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40.37</c:v>
                </c:pt>
                <c:pt idx="619">
                  <c:v>40.37</c:v>
                </c:pt>
                <c:pt idx="620">
                  <c:v>40.37</c:v>
                </c:pt>
                <c:pt idx="621">
                  <c:v>40.37</c:v>
                </c:pt>
                <c:pt idx="622">
                  <c:v>40.37</c:v>
                </c:pt>
                <c:pt idx="623">
                  <c:v>40.37</c:v>
                </c:pt>
                <c:pt idx="624">
                  <c:v>40.41</c:v>
                </c:pt>
                <c:pt idx="625">
                  <c:v>40.41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64.32</c:v>
                </c:pt>
                <c:pt idx="1234">
                  <c:v>64.32</c:v>
                </c:pt>
                <c:pt idx="1235">
                  <c:v>64.32</c:v>
                </c:pt>
                <c:pt idx="1236">
                  <c:v>64.32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65.21</c:v>
                </c:pt>
                <c:pt idx="1252">
                  <c:v>65.21</c:v>
                </c:pt>
                <c:pt idx="1253">
                  <c:v>65.24</c:v>
                </c:pt>
                <c:pt idx="1254">
                  <c:v>65.24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</c:v>
                </c:pt>
                <c:pt idx="1271">
                  <c:v>66.43</c:v>
                </c:pt>
                <c:pt idx="1272">
                  <c:v>66.56</c:v>
                </c:pt>
                <c:pt idx="1273">
                  <c:v>66.56</c:v>
                </c:pt>
                <c:pt idx="1274">
                  <c:v>67.18</c:v>
                </c:pt>
                <c:pt idx="1275">
                  <c:v>67.18</c:v>
                </c:pt>
                <c:pt idx="1276">
                  <c:v>67.18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</c:v>
                </c:pt>
                <c:pt idx="1282">
                  <c:v>67.9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</c:v>
                </c:pt>
                <c:pt idx="1309">
                  <c:v>70.43</c:v>
                </c:pt>
                <c:pt idx="1310">
                  <c:v>70.43</c:v>
                </c:pt>
                <c:pt idx="1311">
                  <c:v>70.43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</c:v>
                </c:pt>
                <c:pt idx="1318">
                  <c:v>70.76</c:v>
                </c:pt>
                <c:pt idx="1319">
                  <c:v>70.76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</c:v>
                </c:pt>
                <c:pt idx="1344">
                  <c:v>72.9</c:v>
                </c:pt>
                <c:pt idx="1345">
                  <c:v>72.9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</c:v>
                </c:pt>
                <c:pt idx="1364">
                  <c:v>73.65</c:v>
                </c:pt>
                <c:pt idx="1365">
                  <c:v>74.24</c:v>
                </c:pt>
                <c:pt idx="1366">
                  <c:v>74.24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</c:v>
                </c:pt>
                <c:pt idx="1379">
                  <c:v>76.15</c:v>
                </c:pt>
                <c:pt idx="1380">
                  <c:v>76.15</c:v>
                </c:pt>
                <c:pt idx="1381">
                  <c:v>76.51</c:v>
                </c:pt>
                <c:pt idx="1382">
                  <c:v>76.51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</c:v>
                </c:pt>
                <c:pt idx="1404">
                  <c:v>81.18</c:v>
                </c:pt>
                <c:pt idx="1405">
                  <c:v>81.18</c:v>
                </c:pt>
                <c:pt idx="1406">
                  <c:v>81.57</c:v>
                </c:pt>
                <c:pt idx="1407">
                  <c:v>81.57</c:v>
                </c:pt>
                <c:pt idx="1408">
                  <c:v>81.57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curva_media!$L$2:$L$1432</c:f>
              <c:numCache>
                <c:formatCode>General</c:formatCode>
                <c:ptCount val="1431"/>
                <c:pt idx="0">
                  <c:v>7.43680092009011</c:v>
                </c:pt>
                <c:pt idx="1">
                  <c:v>7.71358525605696</c:v>
                </c:pt>
                <c:pt idx="2">
                  <c:v>7.79188332157891</c:v>
                </c:pt>
                <c:pt idx="3">
                  <c:v>7.90382542953484</c:v>
                </c:pt>
                <c:pt idx="4">
                  <c:v>7.95227083362765</c:v>
                </c:pt>
                <c:pt idx="5">
                  <c:v>7.95227083362765</c:v>
                </c:pt>
                <c:pt idx="6">
                  <c:v>7.95227083362765</c:v>
                </c:pt>
                <c:pt idx="7">
                  <c:v>8.4527124840862</c:v>
                </c:pt>
                <c:pt idx="8">
                  <c:v>8.4527124840862</c:v>
                </c:pt>
                <c:pt idx="9">
                  <c:v>8.4527124840862</c:v>
                </c:pt>
                <c:pt idx="10">
                  <c:v>8.52765240293192</c:v>
                </c:pt>
                <c:pt idx="11">
                  <c:v>8.52765240293192</c:v>
                </c:pt>
                <c:pt idx="12">
                  <c:v>8.52765240293192</c:v>
                </c:pt>
                <c:pt idx="13">
                  <c:v>8.57431346439495</c:v>
                </c:pt>
                <c:pt idx="14">
                  <c:v>8.57431346439495</c:v>
                </c:pt>
                <c:pt idx="15">
                  <c:v>8.57431346439495</c:v>
                </c:pt>
                <c:pt idx="16">
                  <c:v>8.65332636674083</c:v>
                </c:pt>
                <c:pt idx="17">
                  <c:v>8.83311602972192</c:v>
                </c:pt>
                <c:pt idx="18">
                  <c:v>9.05610790912045</c:v>
                </c:pt>
                <c:pt idx="19">
                  <c:v>9.05610790912045</c:v>
                </c:pt>
                <c:pt idx="20">
                  <c:v>9.17761093899727</c:v>
                </c:pt>
                <c:pt idx="21">
                  <c:v>9.21789677805779</c:v>
                </c:pt>
                <c:pt idx="22">
                  <c:v>9.21789677805779</c:v>
                </c:pt>
                <c:pt idx="23">
                  <c:v>9.21789677805779</c:v>
                </c:pt>
                <c:pt idx="24">
                  <c:v>9.21789677805779</c:v>
                </c:pt>
                <c:pt idx="25">
                  <c:v>9.21789677805779</c:v>
                </c:pt>
                <c:pt idx="26">
                  <c:v>9.28035051709261</c:v>
                </c:pt>
                <c:pt idx="27">
                  <c:v>9.32036264985701</c:v>
                </c:pt>
                <c:pt idx="28">
                  <c:v>9.32036264985701</c:v>
                </c:pt>
                <c:pt idx="29">
                  <c:v>9.35140939389257</c:v>
                </c:pt>
                <c:pt idx="30">
                  <c:v>9.35140939389257</c:v>
                </c:pt>
                <c:pt idx="31">
                  <c:v>9.35140939389257</c:v>
                </c:pt>
                <c:pt idx="32">
                  <c:v>9.51006223955131</c:v>
                </c:pt>
                <c:pt idx="33">
                  <c:v>9.52320678092667</c:v>
                </c:pt>
                <c:pt idx="34">
                  <c:v>9.54071458340305</c:v>
                </c:pt>
                <c:pt idx="35">
                  <c:v>9.54071458340305</c:v>
                </c:pt>
                <c:pt idx="36">
                  <c:v>9.5538317567582</c:v>
                </c:pt>
                <c:pt idx="37">
                  <c:v>9.58439295133156</c:v>
                </c:pt>
                <c:pt idx="38">
                  <c:v>9.58439295133156</c:v>
                </c:pt>
                <c:pt idx="39">
                  <c:v>9.61053757917808</c:v>
                </c:pt>
                <c:pt idx="40">
                  <c:v>9.62359237255756</c:v>
                </c:pt>
                <c:pt idx="41">
                  <c:v>9.68436059786671</c:v>
                </c:pt>
                <c:pt idx="42">
                  <c:v>9.69734938537959</c:v>
                </c:pt>
                <c:pt idx="43">
                  <c:v>9.71032655447119</c:v>
                </c:pt>
                <c:pt idx="44">
                  <c:v>9.71032655447119</c:v>
                </c:pt>
                <c:pt idx="45">
                  <c:v>9.7232921141337</c:v>
                </c:pt>
                <c:pt idx="46">
                  <c:v>9.75349998966807</c:v>
                </c:pt>
                <c:pt idx="47">
                  <c:v>9.75349998966807</c:v>
                </c:pt>
                <c:pt idx="48">
                  <c:v>9.78364482290839</c:v>
                </c:pt>
                <c:pt idx="49">
                  <c:v>9.78364482290839</c:v>
                </c:pt>
                <c:pt idx="50">
                  <c:v>9.78364482290839</c:v>
                </c:pt>
                <c:pt idx="51">
                  <c:v>9.78364482290839</c:v>
                </c:pt>
                <c:pt idx="52">
                  <c:v>9.78364482290839</c:v>
                </c:pt>
                <c:pt idx="53">
                  <c:v>9.78364482290839</c:v>
                </c:pt>
                <c:pt idx="54">
                  <c:v>9.7965447672952</c:v>
                </c:pt>
                <c:pt idx="55">
                  <c:v>9.80943316305979</c:v>
                </c:pt>
                <c:pt idx="56">
                  <c:v>9.80943316305979</c:v>
                </c:pt>
                <c:pt idx="57">
                  <c:v>9.83946122719407</c:v>
                </c:pt>
                <c:pt idx="58">
                  <c:v>9.83946122719407</c:v>
                </c:pt>
                <c:pt idx="59">
                  <c:v>9.83946122719407</c:v>
                </c:pt>
                <c:pt idx="60">
                  <c:v>9.85231119449803</c:v>
                </c:pt>
                <c:pt idx="61">
                  <c:v>9.85231119449803</c:v>
                </c:pt>
                <c:pt idx="62">
                  <c:v>9.8651496534665</c:v>
                </c:pt>
                <c:pt idx="63">
                  <c:v>9.8651496534665</c:v>
                </c:pt>
                <c:pt idx="64">
                  <c:v>9.89506135582225</c:v>
                </c:pt>
                <c:pt idx="65">
                  <c:v>9.93768399562357</c:v>
                </c:pt>
                <c:pt idx="66">
                  <c:v>9.96319651551823</c:v>
                </c:pt>
                <c:pt idx="67">
                  <c:v>9.96319651551823</c:v>
                </c:pt>
                <c:pt idx="68">
                  <c:v>9.96319651551823</c:v>
                </c:pt>
                <c:pt idx="69">
                  <c:v>9.96319651551823</c:v>
                </c:pt>
                <c:pt idx="70">
                  <c:v>9.99290336219323</c:v>
                </c:pt>
                <c:pt idx="71">
                  <c:v>10.018316953352</c:v>
                </c:pt>
                <c:pt idx="72">
                  <c:v>10.018316953352</c:v>
                </c:pt>
                <c:pt idx="73">
                  <c:v>10.0352340443967</c:v>
                </c:pt>
                <c:pt idx="74">
                  <c:v>10.0352340443967</c:v>
                </c:pt>
                <c:pt idx="75">
                  <c:v>10.0352340443967</c:v>
                </c:pt>
                <c:pt idx="76">
                  <c:v>10.0352340443967</c:v>
                </c:pt>
                <c:pt idx="77">
                  <c:v>10.0352340443967</c:v>
                </c:pt>
                <c:pt idx="78">
                  <c:v>10.0479085949724</c:v>
                </c:pt>
                <c:pt idx="79">
                  <c:v>10.0900750968654</c:v>
                </c:pt>
                <c:pt idx="80">
                  <c:v>10.0900750968654</c:v>
                </c:pt>
                <c:pt idx="81">
                  <c:v>10.102700485247</c:v>
                </c:pt>
                <c:pt idx="82">
                  <c:v>10.1153145547574</c:v>
                </c:pt>
                <c:pt idx="83">
                  <c:v>10.1321157240742</c:v>
                </c:pt>
                <c:pt idx="84">
                  <c:v>10.1740308431337</c:v>
                </c:pt>
                <c:pt idx="85">
                  <c:v>10.1740308431337</c:v>
                </c:pt>
                <c:pt idx="86">
                  <c:v>10.1991198241674</c:v>
                </c:pt>
                <c:pt idx="87">
                  <c:v>10.2116474459739</c:v>
                </c:pt>
                <c:pt idx="88">
                  <c:v>10.2116474459739</c:v>
                </c:pt>
                <c:pt idx="89">
                  <c:v>10.2116474459739</c:v>
                </c:pt>
                <c:pt idx="90">
                  <c:v>10.2283334708313</c:v>
                </c:pt>
                <c:pt idx="91">
                  <c:v>10.2283334708313</c:v>
                </c:pt>
                <c:pt idx="92">
                  <c:v>10.2283334708313</c:v>
                </c:pt>
                <c:pt idx="93">
                  <c:v>10.2408348993806</c:v>
                </c:pt>
                <c:pt idx="94">
                  <c:v>10.2699613268436</c:v>
                </c:pt>
                <c:pt idx="95">
                  <c:v>10.2824254319541</c:v>
                </c:pt>
                <c:pt idx="96">
                  <c:v>10.2824254319541</c:v>
                </c:pt>
                <c:pt idx="97">
                  <c:v>10.2948783620347</c:v>
                </c:pt>
                <c:pt idx="98">
                  <c:v>10.3073201272734</c:v>
                </c:pt>
                <c:pt idx="99">
                  <c:v>10.3073201272734</c:v>
                </c:pt>
                <c:pt idx="100">
                  <c:v>10.3073201272734</c:v>
                </c:pt>
                <c:pt idx="101">
                  <c:v>10.323891797703</c:v>
                </c:pt>
                <c:pt idx="102">
                  <c:v>10.323891797703</c:v>
                </c:pt>
                <c:pt idx="103">
                  <c:v>10.3363075513662</c:v>
                </c:pt>
                <c:pt idx="104">
                  <c:v>10.3363075513662</c:v>
                </c:pt>
                <c:pt idx="105">
                  <c:v>10.3487121742781</c:v>
                </c:pt>
                <c:pt idx="106">
                  <c:v>10.3652343747366</c:v>
                </c:pt>
                <c:pt idx="107">
                  <c:v>10.3652343747366</c:v>
                </c:pt>
                <c:pt idx="108">
                  <c:v>10.377613065845</c:v>
                </c:pt>
                <c:pt idx="109">
                  <c:v>10.377613065845</c:v>
                </c:pt>
                <c:pt idx="110">
                  <c:v>10.377613065845</c:v>
                </c:pt>
                <c:pt idx="111">
                  <c:v>10.377613065845</c:v>
                </c:pt>
                <c:pt idx="112">
                  <c:v>10.377613065845</c:v>
                </c:pt>
                <c:pt idx="113">
                  <c:v>10.4023371689786</c:v>
                </c:pt>
                <c:pt idx="114">
                  <c:v>10.4023371689786</c:v>
                </c:pt>
                <c:pt idx="115">
                  <c:v>10.4023371689786</c:v>
                </c:pt>
                <c:pt idx="116">
                  <c:v>10.4311259674328</c:v>
                </c:pt>
                <c:pt idx="117">
                  <c:v>10.4311259674328</c:v>
                </c:pt>
                <c:pt idx="118">
                  <c:v>10.4311259674328</c:v>
                </c:pt>
                <c:pt idx="119">
                  <c:v>10.4598545959425</c:v>
                </c:pt>
                <c:pt idx="120">
                  <c:v>10.4721484786554</c:v>
                </c:pt>
                <c:pt idx="121">
                  <c:v>10.4721484786554</c:v>
                </c:pt>
                <c:pt idx="122">
                  <c:v>10.4844313444291</c:v>
                </c:pt>
                <c:pt idx="123">
                  <c:v>10.4844313444291</c:v>
                </c:pt>
                <c:pt idx="124">
                  <c:v>10.4844313444291</c:v>
                </c:pt>
                <c:pt idx="125">
                  <c:v>10.4967032037018</c:v>
                </c:pt>
                <c:pt idx="126">
                  <c:v>10.5130485795765</c:v>
                </c:pt>
                <c:pt idx="127">
                  <c:v>10.5130485795765</c:v>
                </c:pt>
                <c:pt idx="128">
                  <c:v>10.5130485795765</c:v>
                </c:pt>
                <c:pt idx="129">
                  <c:v>10.5538266574026</c:v>
                </c:pt>
                <c:pt idx="130">
                  <c:v>10.5538266574026</c:v>
                </c:pt>
                <c:pt idx="131">
                  <c:v>10.5538266574026</c:v>
                </c:pt>
                <c:pt idx="132">
                  <c:v>10.5538266574026</c:v>
                </c:pt>
                <c:pt idx="133">
                  <c:v>10.5538266574026</c:v>
                </c:pt>
                <c:pt idx="134">
                  <c:v>10.5538266574026</c:v>
                </c:pt>
                <c:pt idx="135">
                  <c:v>10.5538266574026</c:v>
                </c:pt>
                <c:pt idx="136">
                  <c:v>10.5660363443433</c:v>
                </c:pt>
                <c:pt idx="137">
                  <c:v>10.5660363443433</c:v>
                </c:pt>
                <c:pt idx="138">
                  <c:v>10.5660363443433</c:v>
                </c:pt>
                <c:pt idx="139">
                  <c:v>10.5782350947228</c:v>
                </c:pt>
                <c:pt idx="140">
                  <c:v>10.590422919082</c:v>
                </c:pt>
                <c:pt idx="141">
                  <c:v>10.590422919082</c:v>
                </c:pt>
                <c:pt idx="142">
                  <c:v>10.590422919082</c:v>
                </c:pt>
                <c:pt idx="143">
                  <c:v>10.6066563737712</c:v>
                </c:pt>
                <c:pt idx="144">
                  <c:v>10.6066563737712</c:v>
                </c:pt>
                <c:pt idx="145">
                  <c:v>10.6188187451441</c:v>
                </c:pt>
                <c:pt idx="146">
                  <c:v>10.6309702257208</c:v>
                </c:pt>
                <c:pt idx="147">
                  <c:v>10.6471552768942</c:v>
                </c:pt>
                <c:pt idx="148">
                  <c:v>10.6471552768942</c:v>
                </c:pt>
                <c:pt idx="149">
                  <c:v>10.6713966413142</c:v>
                </c:pt>
                <c:pt idx="150">
                  <c:v>10.6713966413142</c:v>
                </c:pt>
                <c:pt idx="151">
                  <c:v>10.6713966413142</c:v>
                </c:pt>
                <c:pt idx="152">
                  <c:v>10.6713966413142</c:v>
                </c:pt>
                <c:pt idx="153">
                  <c:v>10.6835010509882</c:v>
                </c:pt>
                <c:pt idx="154">
                  <c:v>10.6996234125678</c:v>
                </c:pt>
                <c:pt idx="155">
                  <c:v>10.7117025590717</c:v>
                </c:pt>
                <c:pt idx="156">
                  <c:v>10.7237708962687</c:v>
                </c:pt>
                <c:pt idx="157">
                  <c:v>10.7237708962687</c:v>
                </c:pt>
                <c:pt idx="158">
                  <c:v>10.7237708962687</c:v>
                </c:pt>
                <c:pt idx="159">
                  <c:v>10.7237708962687</c:v>
                </c:pt>
                <c:pt idx="160">
                  <c:v>10.7398452165042</c:v>
                </c:pt>
                <c:pt idx="161">
                  <c:v>10.7398452165042</c:v>
                </c:pt>
                <c:pt idx="162">
                  <c:v>10.7518883735115</c:v>
                </c:pt>
                <c:pt idx="163">
                  <c:v>10.7639207568289</c:v>
                </c:pt>
                <c:pt idx="164">
                  <c:v>10.7639207568289</c:v>
                </c:pt>
                <c:pt idx="165">
                  <c:v>10.7639207568289</c:v>
                </c:pt>
                <c:pt idx="166">
                  <c:v>10.7639207568289</c:v>
                </c:pt>
                <c:pt idx="167">
                  <c:v>10.7639207568289</c:v>
                </c:pt>
                <c:pt idx="168">
                  <c:v>10.7759423771617</c:v>
                </c:pt>
                <c:pt idx="169">
                  <c:v>10.7919544803716</c:v>
                </c:pt>
                <c:pt idx="170">
                  <c:v>10.7919544803716</c:v>
                </c:pt>
                <c:pt idx="171">
                  <c:v>10.7919544803716</c:v>
                </c:pt>
                <c:pt idx="172">
                  <c:v>10.8039510287559</c:v>
                </c:pt>
                <c:pt idx="173">
                  <c:v>10.8159368499037</c:v>
                </c:pt>
                <c:pt idx="174">
                  <c:v>10.8438621092456</c:v>
                </c:pt>
                <c:pt idx="175">
                  <c:v>10.855812250571</c:v>
                </c:pt>
                <c:pt idx="176">
                  <c:v>10.855812250571</c:v>
                </c:pt>
                <c:pt idx="177">
                  <c:v>10.855812250571</c:v>
                </c:pt>
                <c:pt idx="178">
                  <c:v>10.8677517112695</c:v>
                </c:pt>
                <c:pt idx="179">
                  <c:v>10.8677517112695</c:v>
                </c:pt>
                <c:pt idx="180">
                  <c:v>10.8836543965195</c:v>
                </c:pt>
                <c:pt idx="181">
                  <c:v>10.8836543965195</c:v>
                </c:pt>
                <c:pt idx="182">
                  <c:v>10.8955689776766</c:v>
                </c:pt>
                <c:pt idx="183">
                  <c:v>10.8955689776766</c:v>
                </c:pt>
                <c:pt idx="184">
                  <c:v>10.8955689776766</c:v>
                </c:pt>
                <c:pt idx="185">
                  <c:v>10.9074729141565</c:v>
                </c:pt>
                <c:pt idx="186">
                  <c:v>10.9074729141565</c:v>
                </c:pt>
                <c:pt idx="187">
                  <c:v>10.9233282897439</c:v>
                </c:pt>
                <c:pt idx="188">
                  <c:v>10.9233282897439</c:v>
                </c:pt>
                <c:pt idx="189">
                  <c:v>10.9233282897439</c:v>
                </c:pt>
                <c:pt idx="190">
                  <c:v>10.9352074306552</c:v>
                </c:pt>
                <c:pt idx="191">
                  <c:v>10.9352074306552</c:v>
                </c:pt>
                <c:pt idx="192">
                  <c:v>10.9352074306552</c:v>
                </c:pt>
                <c:pt idx="193">
                  <c:v>10.9352074306552</c:v>
                </c:pt>
                <c:pt idx="194">
                  <c:v>10.9470759629148</c:v>
                </c:pt>
                <c:pt idx="195">
                  <c:v>10.9589338973442</c:v>
                </c:pt>
                <c:pt idx="196">
                  <c:v>10.9747280097848</c:v>
                </c:pt>
                <c:pt idx="197">
                  <c:v>11.0141311161121</c:v>
                </c:pt>
                <c:pt idx="198">
                  <c:v>11.0377167600613</c:v>
                </c:pt>
                <c:pt idx="199">
                  <c:v>11.0377167600613</c:v>
                </c:pt>
                <c:pt idx="200">
                  <c:v>11.0494938045873</c:v>
                </c:pt>
                <c:pt idx="201">
                  <c:v>11.0494938045873</c:v>
                </c:pt>
                <c:pt idx="202">
                  <c:v>11.0651801932411</c:v>
                </c:pt>
                <c:pt idx="203">
                  <c:v>11.0651801932411</c:v>
                </c:pt>
                <c:pt idx="204">
                  <c:v>11.0886748199068</c:v>
                </c:pt>
                <c:pt idx="205">
                  <c:v>11.0886748199068</c:v>
                </c:pt>
                <c:pt idx="206">
                  <c:v>11.1043146377522</c:v>
                </c:pt>
                <c:pt idx="207">
                  <c:v>11.1043146377522</c:v>
                </c:pt>
                <c:pt idx="208">
                  <c:v>11.1043146377522</c:v>
                </c:pt>
                <c:pt idx="209">
                  <c:v>11.1277395291391</c:v>
                </c:pt>
                <c:pt idx="210">
                  <c:v>11.1277395291391</c:v>
                </c:pt>
                <c:pt idx="211">
                  <c:v>11.1394363225129</c:v>
                </c:pt>
                <c:pt idx="212">
                  <c:v>11.1550158394635</c:v>
                </c:pt>
                <c:pt idx="213">
                  <c:v>11.2558329368727</c:v>
                </c:pt>
                <c:pt idx="214">
                  <c:v>11.2558329368727</c:v>
                </c:pt>
                <c:pt idx="215">
                  <c:v>11.2944021312107</c:v>
                </c:pt>
                <c:pt idx="216">
                  <c:v>11.3443714690116</c:v>
                </c:pt>
                <c:pt idx="217">
                  <c:v>11.3443714690116</c:v>
                </c:pt>
                <c:pt idx="218">
                  <c:v>11.3558755492136</c:v>
                </c:pt>
                <c:pt idx="219">
                  <c:v>11.3711984324443</c:v>
                </c:pt>
                <c:pt idx="220">
                  <c:v>11.3941487591563</c:v>
                </c:pt>
                <c:pt idx="221">
                  <c:v>11.3941487591563</c:v>
                </c:pt>
                <c:pt idx="222">
                  <c:v>11.4437348916381</c:v>
                </c:pt>
                <c:pt idx="223">
                  <c:v>11.4437348916381</c:v>
                </c:pt>
                <c:pt idx="224">
                  <c:v>11.4437348916381</c:v>
                </c:pt>
                <c:pt idx="225">
                  <c:v>11.4817485518595</c:v>
                </c:pt>
                <c:pt idx="226">
                  <c:v>11.4931307565395</c:v>
                </c:pt>
                <c:pt idx="227">
                  <c:v>11.4931307565395</c:v>
                </c:pt>
                <c:pt idx="228">
                  <c:v>11.5082913432531</c:v>
                </c:pt>
                <c:pt idx="229">
                  <c:v>11.5082913432531</c:v>
                </c:pt>
                <c:pt idx="230">
                  <c:v>11.5196500328195</c:v>
                </c:pt>
                <c:pt idx="231">
                  <c:v>11.5309986627049</c:v>
                </c:pt>
                <c:pt idx="232">
                  <c:v>11.5461145397235</c:v>
                </c:pt>
                <c:pt idx="233">
                  <c:v>11.5574397395372</c:v>
                </c:pt>
                <c:pt idx="234">
                  <c:v>11.5574397395372</c:v>
                </c:pt>
                <c:pt idx="235">
                  <c:v>11.5574397395372</c:v>
                </c:pt>
                <c:pt idx="236">
                  <c:v>11.5574397395372</c:v>
                </c:pt>
                <c:pt idx="237">
                  <c:v>11.5687549161102</c:v>
                </c:pt>
                <c:pt idx="238">
                  <c:v>11.5800600803716</c:v>
                </c:pt>
                <c:pt idx="239">
                  <c:v>11.6439340838023</c:v>
                </c:pt>
                <c:pt idx="240">
                  <c:v>11.6813578071457</c:v>
                </c:pt>
                <c:pt idx="241">
                  <c:v>11.6813578071457</c:v>
                </c:pt>
                <c:pt idx="242">
                  <c:v>11.7037591986277</c:v>
                </c:pt>
                <c:pt idx="243">
                  <c:v>11.7186714957548</c:v>
                </c:pt>
                <c:pt idx="244">
                  <c:v>11.729844205943</c:v>
                </c:pt>
                <c:pt idx="245">
                  <c:v>11.729844205943</c:v>
                </c:pt>
                <c:pt idx="246">
                  <c:v>11.729844205943</c:v>
                </c:pt>
                <c:pt idx="247">
                  <c:v>11.7410070602473</c:v>
                </c:pt>
                <c:pt idx="248">
                  <c:v>11.7670154530402</c:v>
                </c:pt>
                <c:pt idx="249">
                  <c:v>11.7670154530402</c:v>
                </c:pt>
                <c:pt idx="250">
                  <c:v>11.8151750202704</c:v>
                </c:pt>
                <c:pt idx="251">
                  <c:v>11.8151750202704</c:v>
                </c:pt>
                <c:pt idx="252">
                  <c:v>11.8262626744717</c:v>
                </c:pt>
                <c:pt idx="253">
                  <c:v>11.8262626744717</c:v>
                </c:pt>
                <c:pt idx="254">
                  <c:v>11.863151082511</c:v>
                </c:pt>
                <c:pt idx="255">
                  <c:v>11.8889086486028</c:v>
                </c:pt>
                <c:pt idx="256">
                  <c:v>11.899931430675</c:v>
                </c:pt>
                <c:pt idx="257">
                  <c:v>11.899931430675</c:v>
                </c:pt>
                <c:pt idx="258">
                  <c:v>11.9109445235129</c:v>
                </c:pt>
                <c:pt idx="259">
                  <c:v>11.9731695535404</c:v>
                </c:pt>
                <c:pt idx="260">
                  <c:v>12.0059870694359</c:v>
                </c:pt>
                <c:pt idx="261">
                  <c:v>12.0423498169551</c:v>
                </c:pt>
                <c:pt idx="262">
                  <c:v>12.0677405886835</c:v>
                </c:pt>
                <c:pt idx="263">
                  <c:v>12.0677405886835</c:v>
                </c:pt>
                <c:pt idx="264">
                  <c:v>12.1039232083397</c:v>
                </c:pt>
                <c:pt idx="265">
                  <c:v>12.1147574192864</c:v>
                </c:pt>
                <c:pt idx="266">
                  <c:v>12.1508030708299</c:v>
                </c:pt>
                <c:pt idx="267">
                  <c:v>12.1508030708299</c:v>
                </c:pt>
                <c:pt idx="268">
                  <c:v>12.1508030708299</c:v>
                </c:pt>
                <c:pt idx="269">
                  <c:v>12.1867438192591</c:v>
                </c:pt>
                <c:pt idx="270">
                  <c:v>12.208258079816</c:v>
                </c:pt>
                <c:pt idx="271">
                  <c:v>12.2333106140818</c:v>
                </c:pt>
                <c:pt idx="272">
                  <c:v>12.2333106140818</c:v>
                </c:pt>
                <c:pt idx="273">
                  <c:v>12.2333106140818</c:v>
                </c:pt>
                <c:pt idx="274">
                  <c:v>12.2547436527896</c:v>
                </c:pt>
                <c:pt idx="275">
                  <c:v>12.2797016619566</c:v>
                </c:pt>
                <c:pt idx="276">
                  <c:v>12.2903824218362</c:v>
                </c:pt>
                <c:pt idx="277">
                  <c:v>12.2903824218362</c:v>
                </c:pt>
                <c:pt idx="278">
                  <c:v>12.2903824218362</c:v>
                </c:pt>
                <c:pt idx="279">
                  <c:v>12.3152680369029</c:v>
                </c:pt>
                <c:pt idx="280">
                  <c:v>12.3152680369029</c:v>
                </c:pt>
                <c:pt idx="281">
                  <c:v>12.3613502700532</c:v>
                </c:pt>
                <c:pt idx="282">
                  <c:v>12.3613502700532</c:v>
                </c:pt>
                <c:pt idx="283">
                  <c:v>12.4635256857303</c:v>
                </c:pt>
                <c:pt idx="284">
                  <c:v>12.4775516802348</c:v>
                </c:pt>
                <c:pt idx="285">
                  <c:v>12.488060539683</c:v>
                </c:pt>
                <c:pt idx="286">
                  <c:v>12.5125458204605</c:v>
                </c:pt>
                <c:pt idx="287">
                  <c:v>12.5125458204605</c:v>
                </c:pt>
                <c:pt idx="288">
                  <c:v>12.5125458204605</c:v>
                </c:pt>
                <c:pt idx="289">
                  <c:v>12.5334938487623</c:v>
                </c:pt>
                <c:pt idx="290">
                  <c:v>12.5334938487623</c:v>
                </c:pt>
                <c:pt idx="291">
                  <c:v>12.5334938487623</c:v>
                </c:pt>
                <c:pt idx="292">
                  <c:v>12.5439542678746</c:v>
                </c:pt>
                <c:pt idx="293">
                  <c:v>12.5578874182966</c:v>
                </c:pt>
                <c:pt idx="294">
                  <c:v>12.5683267383597</c:v>
                </c:pt>
                <c:pt idx="295">
                  <c:v>12.5683267383597</c:v>
                </c:pt>
                <c:pt idx="296">
                  <c:v>12.592650072456</c:v>
                </c:pt>
                <c:pt idx="297">
                  <c:v>12.6030593495696</c:v>
                </c:pt>
                <c:pt idx="298">
                  <c:v>12.6030593495696</c:v>
                </c:pt>
                <c:pt idx="299">
                  <c:v>12.6134596363672</c:v>
                </c:pt>
                <c:pt idx="300">
                  <c:v>12.8298072418711</c:v>
                </c:pt>
                <c:pt idx="301">
                  <c:v>12.8298072418711</c:v>
                </c:pt>
                <c:pt idx="302">
                  <c:v>12.9382120524551</c:v>
                </c:pt>
                <c:pt idx="303">
                  <c:v>13.0054642059484</c:v>
                </c:pt>
                <c:pt idx="304">
                  <c:v>13.0489732418613</c:v>
                </c:pt>
                <c:pt idx="305">
                  <c:v>13.1056277080947</c:v>
                </c:pt>
                <c:pt idx="306">
                  <c:v>13.1388264309555</c:v>
                </c:pt>
                <c:pt idx="307">
                  <c:v>13.1388264309555</c:v>
                </c:pt>
                <c:pt idx="308">
                  <c:v>13.1388264309555</c:v>
                </c:pt>
                <c:pt idx="309">
                  <c:v>13.1388264309555</c:v>
                </c:pt>
                <c:pt idx="310">
                  <c:v>13.1388264309555</c:v>
                </c:pt>
                <c:pt idx="311">
                  <c:v>13.2148275896723</c:v>
                </c:pt>
                <c:pt idx="312">
                  <c:v>13.2148275896723</c:v>
                </c:pt>
                <c:pt idx="313">
                  <c:v>13.2575666285774</c:v>
                </c:pt>
                <c:pt idx="314">
                  <c:v>13.4172595181496</c:v>
                </c:pt>
                <c:pt idx="315">
                  <c:v>13.4398937129272</c:v>
                </c:pt>
                <c:pt idx="316">
                  <c:v>13.4398937129272</c:v>
                </c:pt>
                <c:pt idx="317">
                  <c:v>13.4398937129272</c:v>
                </c:pt>
                <c:pt idx="318">
                  <c:v>13.4398937129272</c:v>
                </c:pt>
                <c:pt idx="319">
                  <c:v>13.459259107264</c:v>
                </c:pt>
                <c:pt idx="320">
                  <c:v>13.459259107264</c:v>
                </c:pt>
                <c:pt idx="321">
                  <c:v>13.459259107264</c:v>
                </c:pt>
                <c:pt idx="322">
                  <c:v>13.459259107264</c:v>
                </c:pt>
                <c:pt idx="323">
                  <c:v>13.459259107264</c:v>
                </c:pt>
                <c:pt idx="324">
                  <c:v>13.459259107264</c:v>
                </c:pt>
                <c:pt idx="325">
                  <c:v>13.459259107264</c:v>
                </c:pt>
                <c:pt idx="326">
                  <c:v>13.555599445106</c:v>
                </c:pt>
                <c:pt idx="327">
                  <c:v>13.689127177929</c:v>
                </c:pt>
                <c:pt idx="328">
                  <c:v>13.689127177929</c:v>
                </c:pt>
                <c:pt idx="329">
                  <c:v>13.689127177929</c:v>
                </c:pt>
                <c:pt idx="330">
                  <c:v>13.7615909718907</c:v>
                </c:pt>
                <c:pt idx="331">
                  <c:v>13.7615909718907</c:v>
                </c:pt>
                <c:pt idx="332">
                  <c:v>13.7835535367237</c:v>
                </c:pt>
                <c:pt idx="333">
                  <c:v>13.7835535367237</c:v>
                </c:pt>
                <c:pt idx="334">
                  <c:v>13.7835535367237</c:v>
                </c:pt>
                <c:pt idx="335">
                  <c:v>13.8242283444248</c:v>
                </c:pt>
                <c:pt idx="336">
                  <c:v>13.8242283444248</c:v>
                </c:pt>
                <c:pt idx="337">
                  <c:v>13.886520098491</c:v>
                </c:pt>
                <c:pt idx="338">
                  <c:v>13.886520098491</c:v>
                </c:pt>
                <c:pt idx="339">
                  <c:v>13.886520098491</c:v>
                </c:pt>
                <c:pt idx="340">
                  <c:v>13.886520098491</c:v>
                </c:pt>
                <c:pt idx="341">
                  <c:v>13.895834219719</c:v>
                </c:pt>
                <c:pt idx="342">
                  <c:v>13.895834219719</c:v>
                </c:pt>
                <c:pt idx="343">
                  <c:v>13.9051406346164</c:v>
                </c:pt>
                <c:pt idx="344">
                  <c:v>13.9051406346164</c:v>
                </c:pt>
                <c:pt idx="345">
                  <c:v>13.9051406346164</c:v>
                </c:pt>
                <c:pt idx="346">
                  <c:v>13.9175372158966</c:v>
                </c:pt>
                <c:pt idx="347">
                  <c:v>14.0070051725713</c:v>
                </c:pt>
                <c:pt idx="348">
                  <c:v>14.0070051725713</c:v>
                </c:pt>
                <c:pt idx="349">
                  <c:v>14.0070051725713</c:v>
                </c:pt>
                <c:pt idx="350">
                  <c:v>14.0070051725713</c:v>
                </c:pt>
                <c:pt idx="351">
                  <c:v>14.0070051725713</c:v>
                </c:pt>
                <c:pt idx="352">
                  <c:v>14.0070051725713</c:v>
                </c:pt>
                <c:pt idx="353">
                  <c:v>14.0284942069229</c:v>
                </c:pt>
                <c:pt idx="354">
                  <c:v>14.0284942069229</c:v>
                </c:pt>
                <c:pt idx="355">
                  <c:v>14.0896645220124</c:v>
                </c:pt>
                <c:pt idx="356">
                  <c:v>14.0896645220124</c:v>
                </c:pt>
                <c:pt idx="357">
                  <c:v>14.0896645220124</c:v>
                </c:pt>
                <c:pt idx="358">
                  <c:v>14.1170819992528</c:v>
                </c:pt>
                <c:pt idx="359">
                  <c:v>14.1170819992528</c:v>
                </c:pt>
                <c:pt idx="360">
                  <c:v>14.1292458893452</c:v>
                </c:pt>
                <c:pt idx="361">
                  <c:v>14.1292458893452</c:v>
                </c:pt>
                <c:pt idx="362">
                  <c:v>14.1383600798062</c:v>
                </c:pt>
                <c:pt idx="363">
                  <c:v>14.1383600798062</c:v>
                </c:pt>
                <c:pt idx="364">
                  <c:v>14.1383600798062</c:v>
                </c:pt>
                <c:pt idx="365">
                  <c:v>14.1383600798062</c:v>
                </c:pt>
                <c:pt idx="366">
                  <c:v>14.1686868099024</c:v>
                </c:pt>
                <c:pt idx="367">
                  <c:v>14.1686868099024</c:v>
                </c:pt>
                <c:pt idx="368">
                  <c:v>14.1777686913632</c:v>
                </c:pt>
                <c:pt idx="369">
                  <c:v>14.1777686913632</c:v>
                </c:pt>
                <c:pt idx="370">
                  <c:v>14.1777686913632</c:v>
                </c:pt>
                <c:pt idx="371">
                  <c:v>14.1777686913632</c:v>
                </c:pt>
                <c:pt idx="372">
                  <c:v>14.1989308590367</c:v>
                </c:pt>
                <c:pt idx="373">
                  <c:v>14.1989308590367</c:v>
                </c:pt>
                <c:pt idx="374">
                  <c:v>14.1989308590367</c:v>
                </c:pt>
                <c:pt idx="375">
                  <c:v>14.2561679266637</c:v>
                </c:pt>
                <c:pt idx="376">
                  <c:v>14.2561679266637</c:v>
                </c:pt>
                <c:pt idx="377">
                  <c:v>14.3250602834412</c:v>
                </c:pt>
                <c:pt idx="378">
                  <c:v>14.3459422842253</c:v>
                </c:pt>
                <c:pt idx="379">
                  <c:v>14.3459422842253</c:v>
                </c:pt>
                <c:pt idx="380">
                  <c:v>14.3459422842253</c:v>
                </c:pt>
                <c:pt idx="381">
                  <c:v>14.3548795887443</c:v>
                </c:pt>
                <c:pt idx="382">
                  <c:v>14.3548795887443</c:v>
                </c:pt>
                <c:pt idx="383">
                  <c:v>14.3846182020544</c:v>
                </c:pt>
                <c:pt idx="384">
                  <c:v>14.3846182020544</c:v>
                </c:pt>
                <c:pt idx="385">
                  <c:v>14.3846182020544</c:v>
                </c:pt>
                <c:pt idx="386">
                  <c:v>14.393524098385</c:v>
                </c:pt>
                <c:pt idx="387">
                  <c:v>14.393524098385</c:v>
                </c:pt>
                <c:pt idx="388">
                  <c:v>14.393524098385</c:v>
                </c:pt>
                <c:pt idx="389">
                  <c:v>14.393524098385</c:v>
                </c:pt>
                <c:pt idx="390">
                  <c:v>14.4053873889047</c:v>
                </c:pt>
                <c:pt idx="391">
                  <c:v>14.4053873889047</c:v>
                </c:pt>
                <c:pt idx="392">
                  <c:v>14.4053873889047</c:v>
                </c:pt>
                <c:pt idx="393">
                  <c:v>14.4053873889047</c:v>
                </c:pt>
                <c:pt idx="394">
                  <c:v>14.4053873889047</c:v>
                </c:pt>
                <c:pt idx="395">
                  <c:v>14.4053873889047</c:v>
                </c:pt>
                <c:pt idx="396">
                  <c:v>14.423158284318</c:v>
                </c:pt>
                <c:pt idx="397">
                  <c:v>14.4349895503226</c:v>
                </c:pt>
                <c:pt idx="398">
                  <c:v>14.4349895503226</c:v>
                </c:pt>
                <c:pt idx="399">
                  <c:v>14.443854615345</c:v>
                </c:pt>
                <c:pt idx="400">
                  <c:v>14.443854615345</c:v>
                </c:pt>
                <c:pt idx="401">
                  <c:v>14.4527125030563</c:v>
                </c:pt>
                <c:pt idx="402">
                  <c:v>14.4527125030563</c:v>
                </c:pt>
                <c:pt idx="403">
                  <c:v>14.4527125030563</c:v>
                </c:pt>
                <c:pt idx="404">
                  <c:v>14.4527125030563</c:v>
                </c:pt>
                <c:pt idx="405">
                  <c:v>14.4527125030563</c:v>
                </c:pt>
                <c:pt idx="406">
                  <c:v>14.4527125030563</c:v>
                </c:pt>
                <c:pt idx="407">
                  <c:v>14.4527125030563</c:v>
                </c:pt>
                <c:pt idx="408">
                  <c:v>14.4527125030563</c:v>
                </c:pt>
                <c:pt idx="409">
                  <c:v>14.4821870675344</c:v>
                </c:pt>
                <c:pt idx="410">
                  <c:v>14.4821870675344</c:v>
                </c:pt>
                <c:pt idx="411">
                  <c:v>14.4821870675344</c:v>
                </c:pt>
                <c:pt idx="412">
                  <c:v>14.4910139509169</c:v>
                </c:pt>
                <c:pt idx="413">
                  <c:v>14.5115822893584</c:v>
                </c:pt>
                <c:pt idx="414">
                  <c:v>14.5115822893584</c:v>
                </c:pt>
                <c:pt idx="415">
                  <c:v>14.5203854305096</c:v>
                </c:pt>
                <c:pt idx="416">
                  <c:v>14.5203854305096</c:v>
                </c:pt>
                <c:pt idx="417">
                  <c:v>14.5291814671104</c:v>
                </c:pt>
                <c:pt idx="418">
                  <c:v>14.5291814671104</c:v>
                </c:pt>
                <c:pt idx="419">
                  <c:v>14.5291814671104</c:v>
                </c:pt>
                <c:pt idx="420">
                  <c:v>14.5291814671104</c:v>
                </c:pt>
                <c:pt idx="421">
                  <c:v>14.5291814671104</c:v>
                </c:pt>
                <c:pt idx="422">
                  <c:v>14.5291814671104</c:v>
                </c:pt>
                <c:pt idx="423">
                  <c:v>14.5408984788083</c:v>
                </c:pt>
                <c:pt idx="424">
                  <c:v>14.5408984788083</c:v>
                </c:pt>
                <c:pt idx="425">
                  <c:v>14.5408984788083</c:v>
                </c:pt>
                <c:pt idx="426">
                  <c:v>14.5408984788083</c:v>
                </c:pt>
                <c:pt idx="427">
                  <c:v>14.5408984788083</c:v>
                </c:pt>
                <c:pt idx="428">
                  <c:v>14.5496779705539</c:v>
                </c:pt>
                <c:pt idx="429">
                  <c:v>14.5584503855193</c:v>
                </c:pt>
                <c:pt idx="430">
                  <c:v>14.5701359448398</c:v>
                </c:pt>
                <c:pt idx="431">
                  <c:v>14.5788918796084</c:v>
                </c:pt>
                <c:pt idx="432">
                  <c:v>14.5788918796084</c:v>
                </c:pt>
                <c:pt idx="433">
                  <c:v>14.5963826100315</c:v>
                </c:pt>
                <c:pt idx="434">
                  <c:v>14.5963826100315</c:v>
                </c:pt>
                <c:pt idx="435">
                  <c:v>14.5963826100315</c:v>
                </c:pt>
                <c:pt idx="436">
                  <c:v>14.5963826100315</c:v>
                </c:pt>
                <c:pt idx="437">
                  <c:v>14.6080274649101</c:v>
                </c:pt>
                <c:pt idx="438">
                  <c:v>14.6080274649101</c:v>
                </c:pt>
                <c:pt idx="439">
                  <c:v>14.6080274649101</c:v>
                </c:pt>
                <c:pt idx="440">
                  <c:v>14.6167529131379</c:v>
                </c:pt>
                <c:pt idx="441">
                  <c:v>14.6167529131379</c:v>
                </c:pt>
                <c:pt idx="442">
                  <c:v>14.6167529131379</c:v>
                </c:pt>
                <c:pt idx="443">
                  <c:v>14.6167529131379</c:v>
                </c:pt>
                <c:pt idx="444">
                  <c:v>14.6167529131379</c:v>
                </c:pt>
                <c:pt idx="445">
                  <c:v>14.6254713480062</c:v>
                </c:pt>
                <c:pt idx="446">
                  <c:v>14.6254713480062</c:v>
                </c:pt>
                <c:pt idx="447">
                  <c:v>14.6544822510634</c:v>
                </c:pt>
                <c:pt idx="448">
                  <c:v>14.6631703896258</c:v>
                </c:pt>
                <c:pt idx="449">
                  <c:v>14.6747437341711</c:v>
                </c:pt>
                <c:pt idx="450">
                  <c:v>14.6747437341711</c:v>
                </c:pt>
                <c:pt idx="451">
                  <c:v>14.6747437341711</c:v>
                </c:pt>
                <c:pt idx="452">
                  <c:v>14.6747437341711</c:v>
                </c:pt>
                <c:pt idx="453">
                  <c:v>14.6747437341711</c:v>
                </c:pt>
                <c:pt idx="454">
                  <c:v>14.6747437341711</c:v>
                </c:pt>
                <c:pt idx="455">
                  <c:v>14.7122717663559</c:v>
                </c:pt>
                <c:pt idx="456">
                  <c:v>14.7122717663559</c:v>
                </c:pt>
                <c:pt idx="457">
                  <c:v>14.7122717663559</c:v>
                </c:pt>
                <c:pt idx="458">
                  <c:v>14.7122717663559</c:v>
                </c:pt>
                <c:pt idx="459">
                  <c:v>14.7122717663559</c:v>
                </c:pt>
                <c:pt idx="460">
                  <c:v>14.7122717663559</c:v>
                </c:pt>
                <c:pt idx="461">
                  <c:v>14.7209135948414</c:v>
                </c:pt>
                <c:pt idx="462">
                  <c:v>14.7209135948414</c:v>
                </c:pt>
                <c:pt idx="463">
                  <c:v>14.7209135948414</c:v>
                </c:pt>
                <c:pt idx="464">
                  <c:v>14.7209135948414</c:v>
                </c:pt>
                <c:pt idx="465">
                  <c:v>14.7209135948414</c:v>
                </c:pt>
                <c:pt idx="466">
                  <c:v>14.7209135948414</c:v>
                </c:pt>
                <c:pt idx="467">
                  <c:v>14.7209135948414</c:v>
                </c:pt>
                <c:pt idx="468">
                  <c:v>14.7295485079769</c:v>
                </c:pt>
                <c:pt idx="469">
                  <c:v>14.7295485079769</c:v>
                </c:pt>
                <c:pt idx="470">
                  <c:v>14.7295485079769</c:v>
                </c:pt>
                <c:pt idx="471">
                  <c:v>14.7295485079769</c:v>
                </c:pt>
                <c:pt idx="472">
                  <c:v>14.7295485079769</c:v>
                </c:pt>
                <c:pt idx="473">
                  <c:v>14.7295485079769</c:v>
                </c:pt>
                <c:pt idx="474">
                  <c:v>14.7410509822756</c:v>
                </c:pt>
                <c:pt idx="475">
                  <c:v>14.7410509822756</c:v>
                </c:pt>
                <c:pt idx="476">
                  <c:v>14.7410509822756</c:v>
                </c:pt>
                <c:pt idx="477">
                  <c:v>14.7410509822756</c:v>
                </c:pt>
                <c:pt idx="478">
                  <c:v>14.7496697910702</c:v>
                </c:pt>
                <c:pt idx="479">
                  <c:v>14.7582817114686</c:v>
                </c:pt>
                <c:pt idx="480">
                  <c:v>14.7582817114686</c:v>
                </c:pt>
                <c:pt idx="481">
                  <c:v>14.7582817114686</c:v>
                </c:pt>
                <c:pt idx="482">
                  <c:v>14.7582817114686</c:v>
                </c:pt>
                <c:pt idx="483">
                  <c:v>14.7582817114686</c:v>
                </c:pt>
                <c:pt idx="484">
                  <c:v>14.7582817114686</c:v>
                </c:pt>
                <c:pt idx="485">
                  <c:v>14.7668867515341</c:v>
                </c:pt>
                <c:pt idx="486">
                  <c:v>14.7783494494645</c:v>
                </c:pt>
                <c:pt idx="487">
                  <c:v>14.7783494494645</c:v>
                </c:pt>
                <c:pt idx="488">
                  <c:v>14.7783494494645</c:v>
                </c:pt>
                <c:pt idx="489">
                  <c:v>14.7783494494645</c:v>
                </c:pt>
                <c:pt idx="490">
                  <c:v>14.7783494494645</c:v>
                </c:pt>
                <c:pt idx="491">
                  <c:v>14.7783494494645</c:v>
                </c:pt>
                <c:pt idx="492">
                  <c:v>14.7869384667174</c:v>
                </c:pt>
                <c:pt idx="493">
                  <c:v>14.7869384667174</c:v>
                </c:pt>
                <c:pt idx="494">
                  <c:v>14.7869384667174</c:v>
                </c:pt>
                <c:pt idx="495">
                  <c:v>14.7869384667174</c:v>
                </c:pt>
                <c:pt idx="496">
                  <c:v>14.7869384667174</c:v>
                </c:pt>
                <c:pt idx="497">
                  <c:v>14.8069528682064</c:v>
                </c:pt>
                <c:pt idx="498">
                  <c:v>14.8069528682064</c:v>
                </c:pt>
                <c:pt idx="499">
                  <c:v>14.8069528682064</c:v>
                </c:pt>
                <c:pt idx="500">
                  <c:v>14.8069528682064</c:v>
                </c:pt>
                <c:pt idx="501">
                  <c:v>14.8069528682064</c:v>
                </c:pt>
                <c:pt idx="502">
                  <c:v>14.8240784479748</c:v>
                </c:pt>
                <c:pt idx="503">
                  <c:v>14.8240784479748</c:v>
                </c:pt>
                <c:pt idx="504">
                  <c:v>14.8610903858049</c:v>
                </c:pt>
                <c:pt idx="505">
                  <c:v>14.8724530144182</c:v>
                </c:pt>
                <c:pt idx="506">
                  <c:v>14.8724530144182</c:v>
                </c:pt>
                <c:pt idx="507">
                  <c:v>14.8724530144182</c:v>
                </c:pt>
                <c:pt idx="508">
                  <c:v>14.8809670820503</c:v>
                </c:pt>
                <c:pt idx="509">
                  <c:v>14.8809670820503</c:v>
                </c:pt>
                <c:pt idx="510">
                  <c:v>14.8809670820503</c:v>
                </c:pt>
                <c:pt idx="511">
                  <c:v>14.8809670820503</c:v>
                </c:pt>
                <c:pt idx="512">
                  <c:v>14.8894743837654</c:v>
                </c:pt>
                <c:pt idx="513">
                  <c:v>14.8894743837654</c:v>
                </c:pt>
                <c:pt idx="514">
                  <c:v>14.8979749274656</c:v>
                </c:pt>
                <c:pt idx="515">
                  <c:v>14.8979749274656</c:v>
                </c:pt>
                <c:pt idx="516">
                  <c:v>14.9092984869035</c:v>
                </c:pt>
                <c:pt idx="517">
                  <c:v>14.9092984869035</c:v>
                </c:pt>
                <c:pt idx="518">
                  <c:v>14.9092984869035</c:v>
                </c:pt>
                <c:pt idx="519">
                  <c:v>14.9092984869035</c:v>
                </c:pt>
                <c:pt idx="520">
                  <c:v>14.9177832925742</c:v>
                </c:pt>
                <c:pt idx="521">
                  <c:v>14.9177832925742</c:v>
                </c:pt>
                <c:pt idx="522">
                  <c:v>14.9177832925742</c:v>
                </c:pt>
                <c:pt idx="523">
                  <c:v>14.9177832925742</c:v>
                </c:pt>
                <c:pt idx="524">
                  <c:v>14.9177832925742</c:v>
                </c:pt>
                <c:pt idx="525">
                  <c:v>14.9177832925742</c:v>
                </c:pt>
                <c:pt idx="526">
                  <c:v>14.9177832925742</c:v>
                </c:pt>
                <c:pt idx="527">
                  <c:v>14.9177832925742</c:v>
                </c:pt>
                <c:pt idx="528">
                  <c:v>14.926261366495</c:v>
                </c:pt>
                <c:pt idx="529">
                  <c:v>14.9375550070233</c:v>
                </c:pt>
                <c:pt idx="530">
                  <c:v>14.9544730955044</c:v>
                </c:pt>
                <c:pt idx="531">
                  <c:v>14.9544730955044</c:v>
                </c:pt>
                <c:pt idx="532">
                  <c:v>14.9544730955044</c:v>
                </c:pt>
                <c:pt idx="533">
                  <c:v>14.9544730955044</c:v>
                </c:pt>
                <c:pt idx="534">
                  <c:v>14.974177008782</c:v>
                </c:pt>
                <c:pt idx="535">
                  <c:v>14.974177008782</c:v>
                </c:pt>
                <c:pt idx="536">
                  <c:v>14.974177008782</c:v>
                </c:pt>
                <c:pt idx="537">
                  <c:v>14.974177008782</c:v>
                </c:pt>
                <c:pt idx="538">
                  <c:v>14.9826104046551</c:v>
                </c:pt>
                <c:pt idx="539">
                  <c:v>14.9910371287487</c:v>
                </c:pt>
                <c:pt idx="540">
                  <c:v>14.9910371287487</c:v>
                </c:pt>
                <c:pt idx="541">
                  <c:v>14.9910371287487</c:v>
                </c:pt>
                <c:pt idx="542">
                  <c:v>14.9910371287487</c:v>
                </c:pt>
                <c:pt idx="543">
                  <c:v>14.9910371287487</c:v>
                </c:pt>
                <c:pt idx="544">
                  <c:v>14.9910371287487</c:v>
                </c:pt>
                <c:pt idx="545">
                  <c:v>14.9910371287487</c:v>
                </c:pt>
                <c:pt idx="546">
                  <c:v>15.0106735828261</c:v>
                </c:pt>
                <c:pt idx="547">
                  <c:v>15.0106735828261</c:v>
                </c:pt>
                <c:pt idx="548">
                  <c:v>15.0274760265533</c:v>
                </c:pt>
                <c:pt idx="549">
                  <c:v>15.0386629176178</c:v>
                </c:pt>
                <c:pt idx="550">
                  <c:v>15.0386629176178</c:v>
                </c:pt>
                <c:pt idx="551">
                  <c:v>15.0470453614353</c:v>
                </c:pt>
                <c:pt idx="552">
                  <c:v>15.0665786953554</c:v>
                </c:pt>
                <c:pt idx="553">
                  <c:v>15.0665786953554</c:v>
                </c:pt>
                <c:pt idx="554">
                  <c:v>15.0665786953554</c:v>
                </c:pt>
                <c:pt idx="555">
                  <c:v>15.0665786953554</c:v>
                </c:pt>
                <c:pt idx="556">
                  <c:v>15.0749391276999</c:v>
                </c:pt>
                <c:pt idx="557">
                  <c:v>15.0749391276999</c:v>
                </c:pt>
                <c:pt idx="558">
                  <c:v>15.0749391276999</c:v>
                </c:pt>
                <c:pt idx="559">
                  <c:v>15.0749391276999</c:v>
                </c:pt>
                <c:pt idx="560">
                  <c:v>15.0832929732471</c:v>
                </c:pt>
                <c:pt idx="561">
                  <c:v>15.0832929732471</c:v>
                </c:pt>
                <c:pt idx="562">
                  <c:v>15.091640239661</c:v>
                </c:pt>
                <c:pt idx="563">
                  <c:v>15.091640239661</c:v>
                </c:pt>
                <c:pt idx="564">
                  <c:v>15.091640239661</c:v>
                </c:pt>
                <c:pt idx="565">
                  <c:v>15.091640239661</c:v>
                </c:pt>
                <c:pt idx="566">
                  <c:v>15.091640239661</c:v>
                </c:pt>
                <c:pt idx="567">
                  <c:v>15.1027597072326</c:v>
                </c:pt>
                <c:pt idx="568">
                  <c:v>15.1110916520819</c:v>
                </c:pt>
                <c:pt idx="569">
                  <c:v>15.1110916520819</c:v>
                </c:pt>
                <c:pt idx="570">
                  <c:v>15.1110916520819</c:v>
                </c:pt>
                <c:pt idx="571">
                  <c:v>15.1110916520819</c:v>
                </c:pt>
                <c:pt idx="572">
                  <c:v>15.1194170432702</c:v>
                </c:pt>
                <c:pt idx="573">
                  <c:v>15.1388175123658</c:v>
                </c:pt>
                <c:pt idx="574">
                  <c:v>15.1471211129903</c:v>
                </c:pt>
                <c:pt idx="575">
                  <c:v>15.1664708358631</c:v>
                </c:pt>
                <c:pt idx="576">
                  <c:v>15.1664708358631</c:v>
                </c:pt>
                <c:pt idx="577">
                  <c:v>15.1830281290467</c:v>
                </c:pt>
                <c:pt idx="578">
                  <c:v>15.1830281290467</c:v>
                </c:pt>
                <c:pt idx="579">
                  <c:v>15.1830281290467</c:v>
                </c:pt>
                <c:pt idx="580">
                  <c:v>15.1940519030799</c:v>
                </c:pt>
                <c:pt idx="581">
                  <c:v>15.1940519030799</c:v>
                </c:pt>
                <c:pt idx="582">
                  <c:v>15.1940519030799</c:v>
                </c:pt>
                <c:pt idx="583">
                  <c:v>15.1940519030799</c:v>
                </c:pt>
                <c:pt idx="584">
                  <c:v>15.1940519030799</c:v>
                </c:pt>
                <c:pt idx="585">
                  <c:v>15.2023121750511</c:v>
                </c:pt>
                <c:pt idx="586">
                  <c:v>15.2188133152823</c:v>
                </c:pt>
                <c:pt idx="587">
                  <c:v>15.2188133152823</c:v>
                </c:pt>
                <c:pt idx="588">
                  <c:v>15.2188133152823</c:v>
                </c:pt>
                <c:pt idx="589">
                  <c:v>15.2188133152823</c:v>
                </c:pt>
                <c:pt idx="590">
                  <c:v>15.2572156618713</c:v>
                </c:pt>
                <c:pt idx="591">
                  <c:v>15.2572156618713</c:v>
                </c:pt>
                <c:pt idx="592">
                  <c:v>15.2572156618713</c:v>
                </c:pt>
                <c:pt idx="593">
                  <c:v>15.2572156618713</c:v>
                </c:pt>
                <c:pt idx="594">
                  <c:v>15.2572156618713</c:v>
                </c:pt>
                <c:pt idx="595">
                  <c:v>15.3281639115721</c:v>
                </c:pt>
                <c:pt idx="596">
                  <c:v>15.3363194343407</c:v>
                </c:pt>
                <c:pt idx="597">
                  <c:v>15.3363194343407</c:v>
                </c:pt>
                <c:pt idx="598">
                  <c:v>15.3986347207779</c:v>
                </c:pt>
                <c:pt idx="599">
                  <c:v>15.425612758798</c:v>
                </c:pt>
                <c:pt idx="600">
                  <c:v>15.4336925755784</c:v>
                </c:pt>
                <c:pt idx="601">
                  <c:v>15.4336925755784</c:v>
                </c:pt>
                <c:pt idx="602">
                  <c:v>15.4336925755784</c:v>
                </c:pt>
                <c:pt idx="603">
                  <c:v>15.4336925755784</c:v>
                </c:pt>
                <c:pt idx="604">
                  <c:v>15.4444559256471</c:v>
                </c:pt>
                <c:pt idx="605">
                  <c:v>15.4444559256471</c:v>
                </c:pt>
                <c:pt idx="606">
                  <c:v>15.4444559256471</c:v>
                </c:pt>
                <c:pt idx="607">
                  <c:v>15.4444559256471</c:v>
                </c:pt>
                <c:pt idx="608">
                  <c:v>15.4444559256471</c:v>
                </c:pt>
                <c:pt idx="609">
                  <c:v>15.4605801162927</c:v>
                </c:pt>
                <c:pt idx="610">
                  <c:v>15.4605801162927</c:v>
                </c:pt>
                <c:pt idx="611">
                  <c:v>15.4686328517264</c:v>
                </c:pt>
                <c:pt idx="612">
                  <c:v>15.4686328517264</c:v>
                </c:pt>
                <c:pt idx="613">
                  <c:v>15.4793601419174</c:v>
                </c:pt>
                <c:pt idx="614">
                  <c:v>15.4793601419174</c:v>
                </c:pt>
                <c:pt idx="615">
                  <c:v>15.4793601419174</c:v>
                </c:pt>
                <c:pt idx="616">
                  <c:v>15.5061300208706</c:v>
                </c:pt>
                <c:pt idx="617">
                  <c:v>15.5061300208706</c:v>
                </c:pt>
                <c:pt idx="618">
                  <c:v>15.5301640337858</c:v>
                </c:pt>
                <c:pt idx="619">
                  <c:v>15.5301640337858</c:v>
                </c:pt>
                <c:pt idx="620">
                  <c:v>15.5301640337858</c:v>
                </c:pt>
                <c:pt idx="621">
                  <c:v>15.5301640337858</c:v>
                </c:pt>
                <c:pt idx="622">
                  <c:v>15.5301640337858</c:v>
                </c:pt>
                <c:pt idx="623">
                  <c:v>15.5301640337858</c:v>
                </c:pt>
                <c:pt idx="624">
                  <c:v>15.5408279654932</c:v>
                </c:pt>
                <c:pt idx="625">
                  <c:v>15.5408279654932</c:v>
                </c:pt>
                <c:pt idx="626">
                  <c:v>15.5488187196376</c:v>
                </c:pt>
                <c:pt idx="627">
                  <c:v>15.5488187196376</c:v>
                </c:pt>
                <c:pt idx="628">
                  <c:v>15.5568033148349</c:v>
                </c:pt>
                <c:pt idx="629">
                  <c:v>15.5568033148349</c:v>
                </c:pt>
                <c:pt idx="630">
                  <c:v>15.567439873425</c:v>
                </c:pt>
                <c:pt idx="631">
                  <c:v>15.567439873425</c:v>
                </c:pt>
                <c:pt idx="632">
                  <c:v>15.567439873425</c:v>
                </c:pt>
                <c:pt idx="633">
                  <c:v>15.5913322299482</c:v>
                </c:pt>
                <c:pt idx="634">
                  <c:v>15.5913322299482</c:v>
                </c:pt>
                <c:pt idx="635">
                  <c:v>15.6283886848548</c:v>
                </c:pt>
                <c:pt idx="636">
                  <c:v>15.6889796233208</c:v>
                </c:pt>
                <c:pt idx="637">
                  <c:v>15.6889796233208</c:v>
                </c:pt>
                <c:pt idx="638">
                  <c:v>15.6889796233208</c:v>
                </c:pt>
                <c:pt idx="639">
                  <c:v>15.6889796233208</c:v>
                </c:pt>
                <c:pt idx="640">
                  <c:v>15.6889796233208</c:v>
                </c:pt>
                <c:pt idx="641">
                  <c:v>15.6968565698886</c:v>
                </c:pt>
                <c:pt idx="642">
                  <c:v>15.6968565698886</c:v>
                </c:pt>
                <c:pt idx="643">
                  <c:v>15.6968565698886</c:v>
                </c:pt>
                <c:pt idx="644">
                  <c:v>15.7309204335291</c:v>
                </c:pt>
                <c:pt idx="645">
                  <c:v>15.7309204335291</c:v>
                </c:pt>
                <c:pt idx="646">
                  <c:v>15.7309204335291</c:v>
                </c:pt>
                <c:pt idx="647">
                  <c:v>15.7492158238855</c:v>
                </c:pt>
                <c:pt idx="648">
                  <c:v>15.7492158238855</c:v>
                </c:pt>
                <c:pt idx="649">
                  <c:v>15.7648716599453</c:v>
                </c:pt>
                <c:pt idx="650">
                  <c:v>15.7648716599453</c:v>
                </c:pt>
                <c:pt idx="651">
                  <c:v>15.7648716599453</c:v>
                </c:pt>
                <c:pt idx="652">
                  <c:v>15.7648716599453</c:v>
                </c:pt>
                <c:pt idx="653">
                  <c:v>15.7648716599453</c:v>
                </c:pt>
                <c:pt idx="654">
                  <c:v>15.7726906214536</c:v>
                </c:pt>
                <c:pt idx="655">
                  <c:v>15.7831066305576</c:v>
                </c:pt>
                <c:pt idx="656">
                  <c:v>15.7831066305576</c:v>
                </c:pt>
                <c:pt idx="657">
                  <c:v>15.7831066305576</c:v>
                </c:pt>
                <c:pt idx="658">
                  <c:v>15.8091003888029</c:v>
                </c:pt>
                <c:pt idx="659">
                  <c:v>15.8091003888029</c:v>
                </c:pt>
                <c:pt idx="660">
                  <c:v>15.8091003888029</c:v>
                </c:pt>
                <c:pt idx="661">
                  <c:v>15.8324384272182</c:v>
                </c:pt>
                <c:pt idx="662">
                  <c:v>15.8427938048444</c:v>
                </c:pt>
                <c:pt idx="663">
                  <c:v>15.8427938048444</c:v>
                </c:pt>
                <c:pt idx="664">
                  <c:v>15.8427938048444</c:v>
                </c:pt>
                <c:pt idx="665">
                  <c:v>15.8427938048444</c:v>
                </c:pt>
                <c:pt idx="666">
                  <c:v>15.8427938048444</c:v>
                </c:pt>
                <c:pt idx="667">
                  <c:v>15.8427938048444</c:v>
                </c:pt>
                <c:pt idx="668">
                  <c:v>15.8427938048444</c:v>
                </c:pt>
                <c:pt idx="669">
                  <c:v>15.8686363878107</c:v>
                </c:pt>
                <c:pt idx="670">
                  <c:v>15.884110569611</c:v>
                </c:pt>
                <c:pt idx="671">
                  <c:v>15.884110569611</c:v>
                </c:pt>
                <c:pt idx="672">
                  <c:v>15.9021341340186</c:v>
                </c:pt>
                <c:pt idx="673">
                  <c:v>15.9021341340186</c:v>
                </c:pt>
                <c:pt idx="674">
                  <c:v>15.9021341340186</c:v>
                </c:pt>
                <c:pt idx="675">
                  <c:v>15.9021341340186</c:v>
                </c:pt>
                <c:pt idx="676">
                  <c:v>15.9355220385724</c:v>
                </c:pt>
                <c:pt idx="677">
                  <c:v>15.9355220385724</c:v>
                </c:pt>
                <c:pt idx="678">
                  <c:v>15.9355220385724</c:v>
                </c:pt>
                <c:pt idx="679">
                  <c:v>15.9355220385724</c:v>
                </c:pt>
                <c:pt idx="680">
                  <c:v>15.961130637516</c:v>
                </c:pt>
                <c:pt idx="681">
                  <c:v>15.961130637516</c:v>
                </c:pt>
                <c:pt idx="682">
                  <c:v>15.961130637516</c:v>
                </c:pt>
                <c:pt idx="683">
                  <c:v>15.968800642196</c:v>
                </c:pt>
                <c:pt idx="684">
                  <c:v>15.968800642196</c:v>
                </c:pt>
                <c:pt idx="685">
                  <c:v>15.9764648547542</c:v>
                </c:pt>
                <c:pt idx="686">
                  <c:v>15.9764648547542</c:v>
                </c:pt>
                <c:pt idx="687">
                  <c:v>15.9764648547542</c:v>
                </c:pt>
                <c:pt idx="688">
                  <c:v>15.9943255294237</c:v>
                </c:pt>
                <c:pt idx="689">
                  <c:v>16.0019704823897</c:v>
                </c:pt>
                <c:pt idx="690">
                  <c:v>16.0019704823897</c:v>
                </c:pt>
                <c:pt idx="691">
                  <c:v>16.067986006474</c:v>
                </c:pt>
                <c:pt idx="692">
                  <c:v>16.0781040867469</c:v>
                </c:pt>
                <c:pt idx="693">
                  <c:v>16.0856859976855</c:v>
                </c:pt>
                <c:pt idx="694">
                  <c:v>16.0932622164231</c:v>
                </c:pt>
                <c:pt idx="695">
                  <c:v>16.1260268780781</c:v>
                </c:pt>
                <c:pt idx="696">
                  <c:v>16.1360869137778</c:v>
                </c:pt>
                <c:pt idx="697">
                  <c:v>16.1436253487415</c:v>
                </c:pt>
                <c:pt idx="698">
                  <c:v>16.16871274587</c:v>
                </c:pt>
                <c:pt idx="699">
                  <c:v>16.16871274587</c:v>
                </c:pt>
                <c:pt idx="700">
                  <c:v>16.2187003807797</c:v>
                </c:pt>
                <c:pt idx="701">
                  <c:v>16.2187003807797</c:v>
                </c:pt>
                <c:pt idx="702">
                  <c:v>16.233648229056</c:v>
                </c:pt>
                <c:pt idx="703">
                  <c:v>16.233648229056</c:v>
                </c:pt>
                <c:pt idx="704">
                  <c:v>16.233648229056</c:v>
                </c:pt>
                <c:pt idx="705">
                  <c:v>16.233648229056</c:v>
                </c:pt>
                <c:pt idx="706">
                  <c:v>16.2659589074356</c:v>
                </c:pt>
                <c:pt idx="707">
                  <c:v>16.2659589074356</c:v>
                </c:pt>
                <c:pt idx="708">
                  <c:v>16.3327338807203</c:v>
                </c:pt>
                <c:pt idx="709">
                  <c:v>16.3327338807203</c:v>
                </c:pt>
                <c:pt idx="710">
                  <c:v>16.3327338807203</c:v>
                </c:pt>
                <c:pt idx="711">
                  <c:v>16.3327338807203</c:v>
                </c:pt>
                <c:pt idx="712">
                  <c:v>16.3794571197149</c:v>
                </c:pt>
                <c:pt idx="713">
                  <c:v>16.3794571197149</c:v>
                </c:pt>
                <c:pt idx="714">
                  <c:v>16.3892657070519</c:v>
                </c:pt>
                <c:pt idx="715">
                  <c:v>16.3966158033197</c:v>
                </c:pt>
                <c:pt idx="716">
                  <c:v>16.4039604684396</c:v>
                </c:pt>
                <c:pt idx="717">
                  <c:v>16.4673876314891</c:v>
                </c:pt>
                <c:pt idx="718">
                  <c:v>16.5569545375968</c:v>
                </c:pt>
                <c:pt idx="719">
                  <c:v>16.5569545375968</c:v>
                </c:pt>
                <c:pt idx="720">
                  <c:v>16.5641812413587</c:v>
                </c:pt>
                <c:pt idx="721">
                  <c:v>16.5641812413587</c:v>
                </c:pt>
                <c:pt idx="722">
                  <c:v>16.5641812413587</c:v>
                </c:pt>
                <c:pt idx="723">
                  <c:v>16.5714026517443</c:v>
                </c:pt>
                <c:pt idx="724">
                  <c:v>16.5714026517443</c:v>
                </c:pt>
                <c:pt idx="725">
                  <c:v>16.6743313589188</c:v>
                </c:pt>
                <c:pt idx="726">
                  <c:v>16.6743313589188</c:v>
                </c:pt>
                <c:pt idx="727">
                  <c:v>16.6743313589188</c:v>
                </c:pt>
                <c:pt idx="728">
                  <c:v>16.6743313589188</c:v>
                </c:pt>
                <c:pt idx="729">
                  <c:v>16.6981144140703</c:v>
                </c:pt>
                <c:pt idx="730">
                  <c:v>16.6981144140703</c:v>
                </c:pt>
                <c:pt idx="731">
                  <c:v>16.6981144140703</c:v>
                </c:pt>
                <c:pt idx="732">
                  <c:v>16.7289462929861</c:v>
                </c:pt>
                <c:pt idx="733">
                  <c:v>16.7289462929861</c:v>
                </c:pt>
                <c:pt idx="734">
                  <c:v>16.7289462929861</c:v>
                </c:pt>
                <c:pt idx="735">
                  <c:v>16.7667602580083</c:v>
                </c:pt>
                <c:pt idx="736">
                  <c:v>16.8302409097082</c:v>
                </c:pt>
                <c:pt idx="737">
                  <c:v>16.8302409097082</c:v>
                </c:pt>
                <c:pt idx="738">
                  <c:v>16.8302409097082</c:v>
                </c:pt>
                <c:pt idx="739">
                  <c:v>16.8442917092013</c:v>
                </c:pt>
                <c:pt idx="740">
                  <c:v>16.8442917092013</c:v>
                </c:pt>
                <c:pt idx="741">
                  <c:v>16.8442917092013</c:v>
                </c:pt>
                <c:pt idx="742">
                  <c:v>16.8442917092013</c:v>
                </c:pt>
                <c:pt idx="743">
                  <c:v>16.8746656272402</c:v>
                </c:pt>
                <c:pt idx="744">
                  <c:v>16.8746656272402</c:v>
                </c:pt>
                <c:pt idx="745">
                  <c:v>16.8839923735832</c:v>
                </c:pt>
                <c:pt idx="746">
                  <c:v>16.8839923735832</c:v>
                </c:pt>
                <c:pt idx="747">
                  <c:v>16.897965709837</c:v>
                </c:pt>
                <c:pt idx="748">
                  <c:v>16.9212099574066</c:v>
                </c:pt>
                <c:pt idx="749">
                  <c:v>16.9212099574066</c:v>
                </c:pt>
                <c:pt idx="750">
                  <c:v>16.9212099574066</c:v>
                </c:pt>
                <c:pt idx="751">
                  <c:v>16.9212099574066</c:v>
                </c:pt>
                <c:pt idx="752">
                  <c:v>16.9351297900763</c:v>
                </c:pt>
                <c:pt idx="753">
                  <c:v>16.9443985740399</c:v>
                </c:pt>
                <c:pt idx="754">
                  <c:v>16.9443985740399</c:v>
                </c:pt>
                <c:pt idx="755">
                  <c:v>16.9513443413929</c:v>
                </c:pt>
                <c:pt idx="756">
                  <c:v>16.9513443413929</c:v>
                </c:pt>
                <c:pt idx="757">
                  <c:v>17.0044300796338</c:v>
                </c:pt>
                <c:pt idx="758">
                  <c:v>17.0044300796338</c:v>
                </c:pt>
                <c:pt idx="759">
                  <c:v>17.0044300796338</c:v>
                </c:pt>
                <c:pt idx="760">
                  <c:v>17.020528847102</c:v>
                </c:pt>
                <c:pt idx="761">
                  <c:v>17.020528847102</c:v>
                </c:pt>
                <c:pt idx="762">
                  <c:v>17.0869386346382</c:v>
                </c:pt>
                <c:pt idx="763">
                  <c:v>17.0869386346382</c:v>
                </c:pt>
                <c:pt idx="764">
                  <c:v>17.0869386346382</c:v>
                </c:pt>
                <c:pt idx="765">
                  <c:v>17.0869386346382</c:v>
                </c:pt>
                <c:pt idx="766">
                  <c:v>17.0869386346382</c:v>
                </c:pt>
                <c:pt idx="767">
                  <c:v>17.1029001227174</c:v>
                </c:pt>
                <c:pt idx="768">
                  <c:v>17.1097326488525</c:v>
                </c:pt>
                <c:pt idx="769">
                  <c:v>17.1097326488525</c:v>
                </c:pt>
                <c:pt idx="770">
                  <c:v>17.116560315675</c:v>
                </c:pt>
                <c:pt idx="771">
                  <c:v>17.116560315675</c:v>
                </c:pt>
                <c:pt idx="772">
                  <c:v>17.1392841779161</c:v>
                </c:pt>
                <c:pt idx="773">
                  <c:v>17.1619543018511</c:v>
                </c:pt>
                <c:pt idx="774">
                  <c:v>17.1619543018511</c:v>
                </c:pt>
                <c:pt idx="775">
                  <c:v>17.1619543018511</c:v>
                </c:pt>
                <c:pt idx="776">
                  <c:v>17.1619543018511</c:v>
                </c:pt>
                <c:pt idx="777">
                  <c:v>17.1687448891553</c:v>
                </c:pt>
                <c:pt idx="778">
                  <c:v>17.1687448891553</c:v>
                </c:pt>
                <c:pt idx="779">
                  <c:v>17.1687448891553</c:v>
                </c:pt>
                <c:pt idx="780">
                  <c:v>17.1777915184763</c:v>
                </c:pt>
                <c:pt idx="781">
                  <c:v>17.1777915184763</c:v>
                </c:pt>
                <c:pt idx="782">
                  <c:v>17.1777915184763</c:v>
                </c:pt>
                <c:pt idx="783">
                  <c:v>17.2296441838386</c:v>
                </c:pt>
                <c:pt idx="784">
                  <c:v>17.2296441838386</c:v>
                </c:pt>
                <c:pt idx="785">
                  <c:v>17.2296441838386</c:v>
                </c:pt>
                <c:pt idx="786">
                  <c:v>17.2296441838386</c:v>
                </c:pt>
                <c:pt idx="787">
                  <c:v>17.2296441838386</c:v>
                </c:pt>
                <c:pt idx="788">
                  <c:v>17.2363868684351</c:v>
                </c:pt>
                <c:pt idx="789">
                  <c:v>17.2363868684351</c:v>
                </c:pt>
                <c:pt idx="790">
                  <c:v>17.2363868684351</c:v>
                </c:pt>
                <c:pt idx="791">
                  <c:v>17.2588281222279</c:v>
                </c:pt>
                <c:pt idx="792">
                  <c:v>17.2588281222279</c:v>
                </c:pt>
                <c:pt idx="793">
                  <c:v>17.294624554145</c:v>
                </c:pt>
                <c:pt idx="794">
                  <c:v>17.294624554145</c:v>
                </c:pt>
                <c:pt idx="795">
                  <c:v>17.294624554145</c:v>
                </c:pt>
                <c:pt idx="796">
                  <c:v>17.294624554145</c:v>
                </c:pt>
                <c:pt idx="797">
                  <c:v>17.294624554145</c:v>
                </c:pt>
                <c:pt idx="798">
                  <c:v>17.3325112572854</c:v>
                </c:pt>
                <c:pt idx="799">
                  <c:v>17.3391814913404</c:v>
                </c:pt>
                <c:pt idx="800">
                  <c:v>17.3458470419135</c:v>
                </c:pt>
                <c:pt idx="801">
                  <c:v>17.3458470419135</c:v>
                </c:pt>
                <c:pt idx="802">
                  <c:v>17.3458470419135</c:v>
                </c:pt>
                <c:pt idx="803">
                  <c:v>17.3525079140524</c:v>
                </c:pt>
                <c:pt idx="804">
                  <c:v>17.3613818080517</c:v>
                </c:pt>
                <c:pt idx="805">
                  <c:v>17.3613818080517</c:v>
                </c:pt>
                <c:pt idx="806">
                  <c:v>17.3613818080517</c:v>
                </c:pt>
                <c:pt idx="807">
                  <c:v>17.3746770971611</c:v>
                </c:pt>
                <c:pt idx="808">
                  <c:v>17.3746770971611</c:v>
                </c:pt>
                <c:pt idx="809">
                  <c:v>17.3967945397549</c:v>
                </c:pt>
                <c:pt idx="810">
                  <c:v>17.3967945397549</c:v>
                </c:pt>
                <c:pt idx="811">
                  <c:v>17.4188604271243</c:v>
                </c:pt>
                <c:pt idx="812">
                  <c:v>17.4188604271243</c:v>
                </c:pt>
                <c:pt idx="813">
                  <c:v>17.4188604271243</c:v>
                </c:pt>
                <c:pt idx="814">
                  <c:v>17.4254701676627</c:v>
                </c:pt>
                <c:pt idx="815">
                  <c:v>17.4254701676627</c:v>
                </c:pt>
                <c:pt idx="816">
                  <c:v>17.4342759717276</c:v>
                </c:pt>
                <c:pt idx="817">
                  <c:v>17.4474693088569</c:v>
                </c:pt>
                <c:pt idx="818">
                  <c:v>17.4474693088569</c:v>
                </c:pt>
                <c:pt idx="819">
                  <c:v>17.4474693088569</c:v>
                </c:pt>
                <c:pt idx="820">
                  <c:v>17.4474693088569</c:v>
                </c:pt>
                <c:pt idx="821">
                  <c:v>17.4474693088569</c:v>
                </c:pt>
                <c:pt idx="822">
                  <c:v>17.4540590721031</c:v>
                </c:pt>
                <c:pt idx="823">
                  <c:v>17.4540590721031</c:v>
                </c:pt>
                <c:pt idx="824">
                  <c:v>17.4540590721031</c:v>
                </c:pt>
                <c:pt idx="825">
                  <c:v>17.4628382731197</c:v>
                </c:pt>
                <c:pt idx="826">
                  <c:v>17.4628382731197</c:v>
                </c:pt>
                <c:pt idx="827">
                  <c:v>17.4628382731197</c:v>
                </c:pt>
                <c:pt idx="828">
                  <c:v>17.4628382731197</c:v>
                </c:pt>
                <c:pt idx="829">
                  <c:v>17.4759917769804</c:v>
                </c:pt>
                <c:pt idx="830">
                  <c:v>17.4978735866934</c:v>
                </c:pt>
                <c:pt idx="831">
                  <c:v>17.4978735866934</c:v>
                </c:pt>
                <c:pt idx="832">
                  <c:v>17.5044282321953</c:v>
                </c:pt>
                <c:pt idx="833">
                  <c:v>17.5044282321953</c:v>
                </c:pt>
                <c:pt idx="834">
                  <c:v>17.5044282321953</c:v>
                </c:pt>
                <c:pt idx="835">
                  <c:v>17.5197046826695</c:v>
                </c:pt>
                <c:pt idx="836">
                  <c:v>17.5197046826695</c:v>
                </c:pt>
                <c:pt idx="837">
                  <c:v>17.5197046826695</c:v>
                </c:pt>
                <c:pt idx="838">
                  <c:v>17.5197046826695</c:v>
                </c:pt>
                <c:pt idx="839">
                  <c:v>17.5262441493049</c:v>
                </c:pt>
                <c:pt idx="840">
                  <c:v>17.5262441493049</c:v>
                </c:pt>
                <c:pt idx="841">
                  <c:v>17.5262441493049</c:v>
                </c:pt>
                <c:pt idx="842">
                  <c:v>17.5262441493049</c:v>
                </c:pt>
                <c:pt idx="843">
                  <c:v>17.5262441493049</c:v>
                </c:pt>
                <c:pt idx="844">
                  <c:v>17.5349563719236</c:v>
                </c:pt>
                <c:pt idx="845">
                  <c:v>17.5349563719236</c:v>
                </c:pt>
                <c:pt idx="846">
                  <c:v>17.5349563719236</c:v>
                </c:pt>
                <c:pt idx="847">
                  <c:v>17.5349563719236</c:v>
                </c:pt>
                <c:pt idx="848">
                  <c:v>17.5414852455084</c:v>
                </c:pt>
                <c:pt idx="849">
                  <c:v>17.5414852455084</c:v>
                </c:pt>
                <c:pt idx="850">
                  <c:v>17.5414852455084</c:v>
                </c:pt>
                <c:pt idx="851">
                  <c:v>17.5414852455084</c:v>
                </c:pt>
                <c:pt idx="852">
                  <c:v>17.5414852455084</c:v>
                </c:pt>
                <c:pt idx="853">
                  <c:v>17.5480095872962</c:v>
                </c:pt>
                <c:pt idx="854">
                  <c:v>17.5480095872962</c:v>
                </c:pt>
                <c:pt idx="855">
                  <c:v>17.5480095872962</c:v>
                </c:pt>
                <c:pt idx="856">
                  <c:v>17.5480095872962</c:v>
                </c:pt>
                <c:pt idx="857">
                  <c:v>17.5480095872962</c:v>
                </c:pt>
                <c:pt idx="858">
                  <c:v>17.5545294021265</c:v>
                </c:pt>
                <c:pt idx="859">
                  <c:v>17.5545294021265</c:v>
                </c:pt>
                <c:pt idx="860">
                  <c:v>17.5632154549854</c:v>
                </c:pt>
                <c:pt idx="861">
                  <c:v>17.5632154549854</c:v>
                </c:pt>
                <c:pt idx="862">
                  <c:v>17.5632154549854</c:v>
                </c:pt>
                <c:pt idx="863">
                  <c:v>17.5632154549854</c:v>
                </c:pt>
                <c:pt idx="864">
                  <c:v>17.5632154549854</c:v>
                </c:pt>
                <c:pt idx="865">
                  <c:v>17.5632154549854</c:v>
                </c:pt>
                <c:pt idx="866">
                  <c:v>17.5632154549854</c:v>
                </c:pt>
                <c:pt idx="867">
                  <c:v>17.5632154549854</c:v>
                </c:pt>
                <c:pt idx="868">
                  <c:v>17.5632154549854</c:v>
                </c:pt>
                <c:pt idx="869">
                  <c:v>17.5762294855376</c:v>
                </c:pt>
                <c:pt idx="870">
                  <c:v>17.5848954900565</c:v>
                </c:pt>
                <c:pt idx="871">
                  <c:v>17.5848954900565</c:v>
                </c:pt>
                <c:pt idx="872">
                  <c:v>17.5848954900565</c:v>
                </c:pt>
                <c:pt idx="873">
                  <c:v>17.5848954900565</c:v>
                </c:pt>
                <c:pt idx="874">
                  <c:v>17.5913897432219</c:v>
                </c:pt>
                <c:pt idx="875">
                  <c:v>17.5913897432219</c:v>
                </c:pt>
                <c:pt idx="876">
                  <c:v>17.5913897432219</c:v>
                </c:pt>
                <c:pt idx="877">
                  <c:v>17.5978795015244</c:v>
                </c:pt>
                <c:pt idx="878">
                  <c:v>17.604364769753</c:v>
                </c:pt>
                <c:pt idx="879">
                  <c:v>17.604364769753</c:v>
                </c:pt>
                <c:pt idx="880">
                  <c:v>17.6130048177634</c:v>
                </c:pt>
                <c:pt idx="881">
                  <c:v>17.6259499635582</c:v>
                </c:pt>
                <c:pt idx="882">
                  <c:v>17.6259499635582</c:v>
                </c:pt>
                <c:pt idx="883">
                  <c:v>17.6345701264087</c:v>
                </c:pt>
                <c:pt idx="884">
                  <c:v>17.6345701264087</c:v>
                </c:pt>
                <c:pt idx="885">
                  <c:v>17.6345701264087</c:v>
                </c:pt>
                <c:pt idx="886">
                  <c:v>17.6345701264087</c:v>
                </c:pt>
                <c:pt idx="887">
                  <c:v>17.6474854973316</c:v>
                </c:pt>
                <c:pt idx="888">
                  <c:v>17.6474854973316</c:v>
                </c:pt>
                <c:pt idx="889">
                  <c:v>17.6474854973316</c:v>
                </c:pt>
                <c:pt idx="890">
                  <c:v>17.6539365000602</c:v>
                </c:pt>
                <c:pt idx="891">
                  <c:v>17.6539365000602</c:v>
                </c:pt>
                <c:pt idx="892">
                  <c:v>17.6539365000602</c:v>
                </c:pt>
                <c:pt idx="893">
                  <c:v>17.6904082871755</c:v>
                </c:pt>
                <c:pt idx="894">
                  <c:v>17.6904082871755</c:v>
                </c:pt>
                <c:pt idx="895">
                  <c:v>17.7117958924472</c:v>
                </c:pt>
                <c:pt idx="896">
                  <c:v>17.7117958924472</c:v>
                </c:pt>
                <c:pt idx="897">
                  <c:v>17.7117958924472</c:v>
                </c:pt>
                <c:pt idx="898">
                  <c:v>17.7182026186429</c:v>
                </c:pt>
                <c:pt idx="899">
                  <c:v>17.7182026186429</c:v>
                </c:pt>
                <c:pt idx="900">
                  <c:v>17.7246049429663</c:v>
                </c:pt>
                <c:pt idx="901">
                  <c:v>17.7246049429663</c:v>
                </c:pt>
                <c:pt idx="902">
                  <c:v>17.7331345360972</c:v>
                </c:pt>
                <c:pt idx="903">
                  <c:v>17.7331345360972</c:v>
                </c:pt>
                <c:pt idx="904">
                  <c:v>17.7331345360972</c:v>
                </c:pt>
                <c:pt idx="905">
                  <c:v>17.7331345360972</c:v>
                </c:pt>
                <c:pt idx="906">
                  <c:v>17.7331345360972</c:v>
                </c:pt>
                <c:pt idx="907">
                  <c:v>17.7331345360972</c:v>
                </c:pt>
                <c:pt idx="908">
                  <c:v>17.7331345360972</c:v>
                </c:pt>
                <c:pt idx="909">
                  <c:v>17.7395266075038</c:v>
                </c:pt>
                <c:pt idx="910">
                  <c:v>17.7459142925529</c:v>
                </c:pt>
                <c:pt idx="911">
                  <c:v>17.7459142925529</c:v>
                </c:pt>
                <c:pt idx="912">
                  <c:v>17.767174956339</c:v>
                </c:pt>
                <c:pt idx="913">
                  <c:v>17.7735436873842</c:v>
                </c:pt>
                <c:pt idx="914">
                  <c:v>17.7820285447388</c:v>
                </c:pt>
                <c:pt idx="915">
                  <c:v>17.7820285447388</c:v>
                </c:pt>
                <c:pt idx="916">
                  <c:v>17.8158906512365</c:v>
                </c:pt>
                <c:pt idx="917">
                  <c:v>17.8158906512365</c:v>
                </c:pt>
                <c:pt idx="918">
                  <c:v>17.8158906512365</c:v>
                </c:pt>
                <c:pt idx="919">
                  <c:v>17.8158906512365</c:v>
                </c:pt>
                <c:pt idx="920">
                  <c:v>17.8158906512365</c:v>
                </c:pt>
                <c:pt idx="921">
                  <c:v>17.8158906512365</c:v>
                </c:pt>
                <c:pt idx="922">
                  <c:v>17.8222260601696</c:v>
                </c:pt>
                <c:pt idx="923">
                  <c:v>17.8433128684644</c:v>
                </c:pt>
                <c:pt idx="924">
                  <c:v>17.8433128684644</c:v>
                </c:pt>
                <c:pt idx="925">
                  <c:v>17.8496295620416</c:v>
                </c:pt>
                <c:pt idx="926">
                  <c:v>17.8496295620416</c:v>
                </c:pt>
                <c:pt idx="927">
                  <c:v>17.8580451214504</c:v>
                </c:pt>
                <c:pt idx="928">
                  <c:v>17.8643517728604</c:v>
                </c:pt>
                <c:pt idx="929">
                  <c:v>17.8790505930207</c:v>
                </c:pt>
                <c:pt idx="930">
                  <c:v>17.8790505930207</c:v>
                </c:pt>
                <c:pt idx="931">
                  <c:v>17.8790505930207</c:v>
                </c:pt>
                <c:pt idx="932">
                  <c:v>17.8790505930207</c:v>
                </c:pt>
                <c:pt idx="933">
                  <c:v>17.8790505930207</c:v>
                </c:pt>
                <c:pt idx="934">
                  <c:v>17.8790505930207</c:v>
                </c:pt>
                <c:pt idx="935">
                  <c:v>17.9188299362046</c:v>
                </c:pt>
                <c:pt idx="936">
                  <c:v>17.9188299362046</c:v>
                </c:pt>
                <c:pt idx="937">
                  <c:v>17.9188299362046</c:v>
                </c:pt>
                <c:pt idx="938">
                  <c:v>17.9188299362046</c:v>
                </c:pt>
                <c:pt idx="939">
                  <c:v>17.9334423773894</c:v>
                </c:pt>
                <c:pt idx="940">
                  <c:v>17.9459489216812</c:v>
                </c:pt>
                <c:pt idx="941">
                  <c:v>17.9459489216812</c:v>
                </c:pt>
                <c:pt idx="942">
                  <c:v>17.9542771979396</c:v>
                </c:pt>
                <c:pt idx="943">
                  <c:v>17.9542771979396</c:v>
                </c:pt>
                <c:pt idx="944">
                  <c:v>17.9542771979396</c:v>
                </c:pt>
                <c:pt idx="945">
                  <c:v>17.9750649954797</c:v>
                </c:pt>
                <c:pt idx="946">
                  <c:v>17.9750649954797</c:v>
                </c:pt>
                <c:pt idx="947">
                  <c:v>17.9750649954797</c:v>
                </c:pt>
                <c:pt idx="948">
                  <c:v>17.9750649954797</c:v>
                </c:pt>
                <c:pt idx="949">
                  <c:v>17.9750649954797</c:v>
                </c:pt>
                <c:pt idx="950">
                  <c:v>17.9750649954797</c:v>
                </c:pt>
                <c:pt idx="951">
                  <c:v>17.9750649954797</c:v>
                </c:pt>
                <c:pt idx="952">
                  <c:v>17.9750649954797</c:v>
                </c:pt>
                <c:pt idx="953">
                  <c:v>17.9812921897695</c:v>
                </c:pt>
                <c:pt idx="954">
                  <c:v>17.9812921897695</c:v>
                </c:pt>
                <c:pt idx="955">
                  <c:v>17.9937339440283</c:v>
                </c:pt>
                <c:pt idx="956">
                  <c:v>17.9937339440283</c:v>
                </c:pt>
                <c:pt idx="957">
                  <c:v>17.9937339440283</c:v>
                </c:pt>
                <c:pt idx="958">
                  <c:v>18.0824098408155</c:v>
                </c:pt>
                <c:pt idx="959">
                  <c:v>18.1029097243554</c:v>
                </c:pt>
                <c:pt idx="960">
                  <c:v>18.1029097243554</c:v>
                </c:pt>
                <c:pt idx="961">
                  <c:v>18.1090507395551</c:v>
                </c:pt>
                <c:pt idx="962">
                  <c:v>18.1090507395551</c:v>
                </c:pt>
                <c:pt idx="963">
                  <c:v>18.1090507395551</c:v>
                </c:pt>
                <c:pt idx="964">
                  <c:v>18.1090507395551</c:v>
                </c:pt>
                <c:pt idx="965">
                  <c:v>18.123363748246</c:v>
                </c:pt>
                <c:pt idx="966">
                  <c:v>18.1294910365127</c:v>
                </c:pt>
                <c:pt idx="967">
                  <c:v>18.1294910365127</c:v>
                </c:pt>
                <c:pt idx="968">
                  <c:v>18.1294910365127</c:v>
                </c:pt>
                <c:pt idx="969">
                  <c:v>18.1294910365127</c:v>
                </c:pt>
                <c:pt idx="970">
                  <c:v>18.1356142159609</c:v>
                </c:pt>
                <c:pt idx="971">
                  <c:v>18.1356142159609</c:v>
                </c:pt>
                <c:pt idx="972">
                  <c:v>18.1356142159609</c:v>
                </c:pt>
                <c:pt idx="973">
                  <c:v>18.164134850814</c:v>
                </c:pt>
                <c:pt idx="974">
                  <c:v>18.164134850814</c:v>
                </c:pt>
                <c:pt idx="975">
                  <c:v>18.164134850814</c:v>
                </c:pt>
                <c:pt idx="976">
                  <c:v>18.202699223338</c:v>
                </c:pt>
                <c:pt idx="977">
                  <c:v>18.3413876813614</c:v>
                </c:pt>
                <c:pt idx="978">
                  <c:v>18.3413876813614</c:v>
                </c:pt>
                <c:pt idx="979">
                  <c:v>18.3493628237096</c:v>
                </c:pt>
                <c:pt idx="980">
                  <c:v>18.3493628237096</c:v>
                </c:pt>
                <c:pt idx="981">
                  <c:v>18.3613123485329</c:v>
                </c:pt>
                <c:pt idx="982">
                  <c:v>18.3613123485329</c:v>
                </c:pt>
                <c:pt idx="983">
                  <c:v>18.3613123485329</c:v>
                </c:pt>
                <c:pt idx="984">
                  <c:v>18.3672811848236</c:v>
                </c:pt>
                <c:pt idx="985">
                  <c:v>18.3672811848236</c:v>
                </c:pt>
                <c:pt idx="986">
                  <c:v>18.3752334967065</c:v>
                </c:pt>
                <c:pt idx="987">
                  <c:v>18.3752334967065</c:v>
                </c:pt>
                <c:pt idx="988">
                  <c:v>18.3950836532505</c:v>
                </c:pt>
                <c:pt idx="989">
                  <c:v>18.4010301859749</c:v>
                </c:pt>
                <c:pt idx="990">
                  <c:v>18.4267532193075</c:v>
                </c:pt>
                <c:pt idx="991">
                  <c:v>18.4326788783609</c:v>
                </c:pt>
                <c:pt idx="992">
                  <c:v>18.4405736893303</c:v>
                </c:pt>
                <c:pt idx="993">
                  <c:v>18.4405736893303</c:v>
                </c:pt>
                <c:pt idx="994">
                  <c:v>18.4524029226026</c:v>
                </c:pt>
                <c:pt idx="995">
                  <c:v>18.4524029226026</c:v>
                </c:pt>
                <c:pt idx="996">
                  <c:v>18.4524029226026</c:v>
                </c:pt>
                <c:pt idx="997">
                  <c:v>18.4524029226026</c:v>
                </c:pt>
                <c:pt idx="998">
                  <c:v>18.4524029226026</c:v>
                </c:pt>
                <c:pt idx="999">
                  <c:v>18.4524029226026</c:v>
                </c:pt>
                <c:pt idx="1000">
                  <c:v>18.4661840415479</c:v>
                </c:pt>
                <c:pt idx="1001">
                  <c:v>18.4661840415479</c:v>
                </c:pt>
                <c:pt idx="1002">
                  <c:v>18.4661840415479</c:v>
                </c:pt>
                <c:pt idx="1003">
                  <c:v>18.485834735186</c:v>
                </c:pt>
                <c:pt idx="1004">
                  <c:v>18.4976045261584</c:v>
                </c:pt>
                <c:pt idx="1005">
                  <c:v>18.4976045261584</c:v>
                </c:pt>
                <c:pt idx="1006">
                  <c:v>18.5113164488393</c:v>
                </c:pt>
                <c:pt idx="1007">
                  <c:v>18.5113164488393</c:v>
                </c:pt>
                <c:pt idx="1008">
                  <c:v>18.5113164488393</c:v>
                </c:pt>
                <c:pt idx="1009">
                  <c:v>18.5113164488393</c:v>
                </c:pt>
                <c:pt idx="1010">
                  <c:v>18.5171865701503</c:v>
                </c:pt>
                <c:pt idx="1011">
                  <c:v>18.5425793869762</c:v>
                </c:pt>
                <c:pt idx="1012">
                  <c:v>18.7145085203971</c:v>
                </c:pt>
                <c:pt idx="1013">
                  <c:v>18.7145085203971</c:v>
                </c:pt>
                <c:pt idx="1014">
                  <c:v>18.7507856933343</c:v>
                </c:pt>
                <c:pt idx="1015">
                  <c:v>18.7507856933343</c:v>
                </c:pt>
                <c:pt idx="1016">
                  <c:v>18.7507856933343</c:v>
                </c:pt>
                <c:pt idx="1017">
                  <c:v>18.7507856933343</c:v>
                </c:pt>
                <c:pt idx="1018">
                  <c:v>18.8455469526688</c:v>
                </c:pt>
                <c:pt idx="1019">
                  <c:v>18.8455469526688</c:v>
                </c:pt>
                <c:pt idx="1020">
                  <c:v>18.8568502158121</c:v>
                </c:pt>
                <c:pt idx="1021">
                  <c:v>18.8568502158121</c:v>
                </c:pt>
                <c:pt idx="1022">
                  <c:v>18.8568502158121</c:v>
                </c:pt>
                <c:pt idx="1023">
                  <c:v>18.8756568021128</c:v>
                </c:pt>
                <c:pt idx="1024">
                  <c:v>18.9075360035786</c:v>
                </c:pt>
                <c:pt idx="1025">
                  <c:v>18.9075360035786</c:v>
                </c:pt>
                <c:pt idx="1026">
                  <c:v>18.9318363961192</c:v>
                </c:pt>
                <c:pt idx="1027">
                  <c:v>18.9318363961192</c:v>
                </c:pt>
                <c:pt idx="1028">
                  <c:v>18.9504833143912</c:v>
                </c:pt>
                <c:pt idx="1029">
                  <c:v>18.9672316901958</c:v>
                </c:pt>
                <c:pt idx="1030">
                  <c:v>18.9672316901958</c:v>
                </c:pt>
                <c:pt idx="1031">
                  <c:v>18.9672316901958</c:v>
                </c:pt>
                <c:pt idx="1032">
                  <c:v>18.9672316901958</c:v>
                </c:pt>
                <c:pt idx="1033">
                  <c:v>18.9672316901958</c:v>
                </c:pt>
                <c:pt idx="1034">
                  <c:v>18.9672316901958</c:v>
                </c:pt>
                <c:pt idx="1035">
                  <c:v>18.9672316901958</c:v>
                </c:pt>
                <c:pt idx="1036">
                  <c:v>19.0523372417285</c:v>
                </c:pt>
                <c:pt idx="1037">
                  <c:v>19.0523372417285</c:v>
                </c:pt>
                <c:pt idx="1038">
                  <c:v>19.0596986699838</c:v>
                </c:pt>
                <c:pt idx="1039">
                  <c:v>19.0596986699838</c:v>
                </c:pt>
                <c:pt idx="1040">
                  <c:v>19.0596986699838</c:v>
                </c:pt>
                <c:pt idx="1041">
                  <c:v>19.0652156642936</c:v>
                </c:pt>
                <c:pt idx="1042">
                  <c:v>19.0652156642936</c:v>
                </c:pt>
                <c:pt idx="1043">
                  <c:v>19.0707291679654</c:v>
                </c:pt>
                <c:pt idx="1044">
                  <c:v>19.1439106756735</c:v>
                </c:pt>
                <c:pt idx="1045">
                  <c:v>19.1439106756735</c:v>
                </c:pt>
                <c:pt idx="1046">
                  <c:v>19.1911500404996</c:v>
                </c:pt>
                <c:pt idx="1047">
                  <c:v>19.1911500404996</c:v>
                </c:pt>
                <c:pt idx="1048">
                  <c:v>19.256135691352</c:v>
                </c:pt>
                <c:pt idx="1049">
                  <c:v>19.256135691352</c:v>
                </c:pt>
                <c:pt idx="1050">
                  <c:v>19.256135691352</c:v>
                </c:pt>
                <c:pt idx="1051">
                  <c:v>19.256135691352</c:v>
                </c:pt>
                <c:pt idx="1052">
                  <c:v>19.30991915451</c:v>
                </c:pt>
                <c:pt idx="1053">
                  <c:v>19.30991915451</c:v>
                </c:pt>
                <c:pt idx="1054">
                  <c:v>19.30991915451</c:v>
                </c:pt>
                <c:pt idx="1055">
                  <c:v>19.30991915451</c:v>
                </c:pt>
                <c:pt idx="1056">
                  <c:v>19.3846556014887</c:v>
                </c:pt>
                <c:pt idx="1057">
                  <c:v>19.3846556014887</c:v>
                </c:pt>
                <c:pt idx="1058">
                  <c:v>19.4147219720503</c:v>
                </c:pt>
                <c:pt idx="1059">
                  <c:v>19.4147219720503</c:v>
                </c:pt>
                <c:pt idx="1060">
                  <c:v>19.4147219720503</c:v>
                </c:pt>
                <c:pt idx="1061">
                  <c:v>19.4147219720503</c:v>
                </c:pt>
                <c:pt idx="1062">
                  <c:v>19.4323588822242</c:v>
                </c:pt>
                <c:pt idx="1063">
                  <c:v>19.4323588822242</c:v>
                </c:pt>
                <c:pt idx="1064">
                  <c:v>19.4376428729097</c:v>
                </c:pt>
                <c:pt idx="1065">
                  <c:v>19.4376428729097</c:v>
                </c:pt>
                <c:pt idx="1066">
                  <c:v>19.455232625523</c:v>
                </c:pt>
                <c:pt idx="1067">
                  <c:v>19.455232625523</c:v>
                </c:pt>
                <c:pt idx="1068">
                  <c:v>19.455232625523</c:v>
                </c:pt>
                <c:pt idx="1069">
                  <c:v>19.4903038237098</c:v>
                </c:pt>
                <c:pt idx="1070">
                  <c:v>19.4903038237098</c:v>
                </c:pt>
                <c:pt idx="1071">
                  <c:v>19.4903038237098</c:v>
                </c:pt>
                <c:pt idx="1072">
                  <c:v>19.5582803563606</c:v>
                </c:pt>
                <c:pt idx="1073">
                  <c:v>19.5582803563606</c:v>
                </c:pt>
                <c:pt idx="1074">
                  <c:v>19.5582803563606</c:v>
                </c:pt>
                <c:pt idx="1075">
                  <c:v>19.6102025909875</c:v>
                </c:pt>
                <c:pt idx="1076">
                  <c:v>19.6102025909875</c:v>
                </c:pt>
                <c:pt idx="1077">
                  <c:v>19.6102025909875</c:v>
                </c:pt>
                <c:pt idx="1078">
                  <c:v>19.6153773772061</c:v>
                </c:pt>
                <c:pt idx="1079">
                  <c:v>19.6153773772061</c:v>
                </c:pt>
                <c:pt idx="1080">
                  <c:v>19.6205490051326</c:v>
                </c:pt>
                <c:pt idx="1081">
                  <c:v>19.6205490051326</c:v>
                </c:pt>
                <c:pt idx="1082">
                  <c:v>19.6600935493199</c:v>
                </c:pt>
                <c:pt idx="1083">
                  <c:v>19.6600935493199</c:v>
                </c:pt>
                <c:pt idx="1084">
                  <c:v>19.6600935493199</c:v>
                </c:pt>
                <c:pt idx="1085">
                  <c:v>19.6652379313305</c:v>
                </c:pt>
                <c:pt idx="1086">
                  <c:v>19.6652379313305</c:v>
                </c:pt>
                <c:pt idx="1087">
                  <c:v>19.6652379313305</c:v>
                </c:pt>
                <c:pt idx="1088">
                  <c:v>19.6652379313305</c:v>
                </c:pt>
                <c:pt idx="1089">
                  <c:v>19.6720922400717</c:v>
                </c:pt>
                <c:pt idx="1090">
                  <c:v>19.6720922400717</c:v>
                </c:pt>
                <c:pt idx="1091">
                  <c:v>19.7045744509564</c:v>
                </c:pt>
                <c:pt idx="1092">
                  <c:v>19.7045744509564</c:v>
                </c:pt>
                <c:pt idx="1093">
                  <c:v>19.7045744509564</c:v>
                </c:pt>
                <c:pt idx="1094">
                  <c:v>19.7045744509564</c:v>
                </c:pt>
                <c:pt idx="1095">
                  <c:v>19.7165101307696</c:v>
                </c:pt>
                <c:pt idx="1096">
                  <c:v>19.7165101307696</c:v>
                </c:pt>
                <c:pt idx="1097">
                  <c:v>19.7165101307696</c:v>
                </c:pt>
                <c:pt idx="1098">
                  <c:v>19.7335318365713</c:v>
                </c:pt>
                <c:pt idx="1099">
                  <c:v>19.7386316486455</c:v>
                </c:pt>
                <c:pt idx="1100">
                  <c:v>19.7386316486455</c:v>
                </c:pt>
                <c:pt idx="1101">
                  <c:v>19.7437283737786</c:v>
                </c:pt>
                <c:pt idx="1102">
                  <c:v>19.7437283737786</c:v>
                </c:pt>
                <c:pt idx="1103">
                  <c:v>19.7505192104381</c:v>
                </c:pt>
                <c:pt idx="1104">
                  <c:v>19.7505192104381</c:v>
                </c:pt>
                <c:pt idx="1105">
                  <c:v>19.755608744082</c:v>
                </c:pt>
                <c:pt idx="1106">
                  <c:v>19.755608744082</c:v>
                </c:pt>
                <c:pt idx="1107">
                  <c:v>19.755608744082</c:v>
                </c:pt>
                <c:pt idx="1108">
                  <c:v>19.7606952005244</c:v>
                </c:pt>
                <c:pt idx="1109">
                  <c:v>19.7606952005244</c:v>
                </c:pt>
                <c:pt idx="1110">
                  <c:v>19.7894604692354</c:v>
                </c:pt>
                <c:pt idx="1111">
                  <c:v>19.8282219937009</c:v>
                </c:pt>
                <c:pt idx="1112">
                  <c:v>19.8332646620126</c:v>
                </c:pt>
                <c:pt idx="1113">
                  <c:v>19.8332646620126</c:v>
                </c:pt>
                <c:pt idx="1114">
                  <c:v>19.8332646620126</c:v>
                </c:pt>
                <c:pt idx="1115">
                  <c:v>19.8332646620126</c:v>
                </c:pt>
                <c:pt idx="1116">
                  <c:v>19.8332646620126</c:v>
                </c:pt>
                <c:pt idx="1117">
                  <c:v>19.855081214269</c:v>
                </c:pt>
                <c:pt idx="1118">
                  <c:v>19.855081214269</c:v>
                </c:pt>
                <c:pt idx="1119">
                  <c:v>19.860107739979</c:v>
                </c:pt>
                <c:pt idx="1120">
                  <c:v>19.8835250048444</c:v>
                </c:pt>
                <c:pt idx="1121">
                  <c:v>19.8835250048444</c:v>
                </c:pt>
                <c:pt idx="1122">
                  <c:v>19.8985443909751</c:v>
                </c:pt>
                <c:pt idx="1123">
                  <c:v>19.8985443909751</c:v>
                </c:pt>
                <c:pt idx="1124">
                  <c:v>19.9052110139428</c:v>
                </c:pt>
                <c:pt idx="1125">
                  <c:v>19.9052110139428</c:v>
                </c:pt>
                <c:pt idx="1126">
                  <c:v>19.9102074897936</c:v>
                </c:pt>
                <c:pt idx="1127">
                  <c:v>19.9102074897936</c:v>
                </c:pt>
                <c:pt idx="1128">
                  <c:v>19.9102074897936</c:v>
                </c:pt>
                <c:pt idx="1129">
                  <c:v>19.9102074897936</c:v>
                </c:pt>
                <c:pt idx="1130">
                  <c:v>19.9102074897936</c:v>
                </c:pt>
                <c:pt idx="1131">
                  <c:v>19.9268408342971</c:v>
                </c:pt>
                <c:pt idx="1132">
                  <c:v>19.9268408342971</c:v>
                </c:pt>
                <c:pt idx="1133">
                  <c:v>19.9368049402049</c:v>
                </c:pt>
                <c:pt idx="1134">
                  <c:v>19.9368049402049</c:v>
                </c:pt>
                <c:pt idx="1135">
                  <c:v>19.9368049402049</c:v>
                </c:pt>
                <c:pt idx="1136">
                  <c:v>19.9368049402049</c:v>
                </c:pt>
                <c:pt idx="1137">
                  <c:v>19.9368049402049</c:v>
                </c:pt>
                <c:pt idx="1138">
                  <c:v>19.9368049402049</c:v>
                </c:pt>
                <c:pt idx="1139">
                  <c:v>19.9368049402049</c:v>
                </c:pt>
                <c:pt idx="1140">
                  <c:v>19.9600082879675</c:v>
                </c:pt>
                <c:pt idx="1141">
                  <c:v>19.9600082879675</c:v>
                </c:pt>
                <c:pt idx="1142">
                  <c:v>19.9649720330895</c:v>
                </c:pt>
                <c:pt idx="1143">
                  <c:v>19.9649720330895</c:v>
                </c:pt>
                <c:pt idx="1144">
                  <c:v>19.9649720330895</c:v>
                </c:pt>
                <c:pt idx="1145">
                  <c:v>19.986447439757</c:v>
                </c:pt>
                <c:pt idx="1146">
                  <c:v>19.986447439757</c:v>
                </c:pt>
                <c:pt idx="1147">
                  <c:v>20.0078675105036</c:v>
                </c:pt>
                <c:pt idx="1148">
                  <c:v>20.0078675105036</c:v>
                </c:pt>
                <c:pt idx="1149">
                  <c:v>20.0078675105036</c:v>
                </c:pt>
                <c:pt idx="1150">
                  <c:v>20.0193785528783</c:v>
                </c:pt>
                <c:pt idx="1151">
                  <c:v>20.0193785528783</c:v>
                </c:pt>
                <c:pt idx="1152">
                  <c:v>20.0243069737211</c:v>
                </c:pt>
                <c:pt idx="1153">
                  <c:v>20.0243069737211</c:v>
                </c:pt>
                <c:pt idx="1154">
                  <c:v>20.0243069737211</c:v>
                </c:pt>
                <c:pt idx="1155">
                  <c:v>20.0243069737211</c:v>
                </c:pt>
                <c:pt idx="1156">
                  <c:v>20.0243069737211</c:v>
                </c:pt>
                <c:pt idx="1157">
                  <c:v>20.0292324686867</c:v>
                </c:pt>
                <c:pt idx="1158">
                  <c:v>20.0505425364621</c:v>
                </c:pt>
                <c:pt idx="1159">
                  <c:v>20.0570884715796</c:v>
                </c:pt>
                <c:pt idx="1160">
                  <c:v>20.0619945301598</c:v>
                </c:pt>
                <c:pt idx="1161">
                  <c:v>20.0619945301598</c:v>
                </c:pt>
                <c:pt idx="1162">
                  <c:v>20.0668976836643</c:v>
                </c:pt>
                <c:pt idx="1163">
                  <c:v>20.0668976836643</c:v>
                </c:pt>
                <c:pt idx="1164">
                  <c:v>20.0668976836643</c:v>
                </c:pt>
                <c:pt idx="1165">
                  <c:v>20.0734307073278</c:v>
                </c:pt>
                <c:pt idx="1166">
                  <c:v>20.0783270928116</c:v>
                </c:pt>
                <c:pt idx="1167">
                  <c:v>20.0783270928116</c:v>
                </c:pt>
                <c:pt idx="1168">
                  <c:v>20.0783270928116</c:v>
                </c:pt>
                <c:pt idx="1169">
                  <c:v>20.0832205822025</c:v>
                </c:pt>
                <c:pt idx="1170">
                  <c:v>20.0832205822025</c:v>
                </c:pt>
                <c:pt idx="1171">
                  <c:v>20.1043923024278</c:v>
                </c:pt>
                <c:pt idx="1172">
                  <c:v>20.1043923024278</c:v>
                </c:pt>
                <c:pt idx="1173">
                  <c:v>20.1108957809833</c:v>
                </c:pt>
                <c:pt idx="1174">
                  <c:v>20.1108957809833</c:v>
                </c:pt>
                <c:pt idx="1175">
                  <c:v>20.1157700316088</c:v>
                </c:pt>
                <c:pt idx="1176">
                  <c:v>20.1157700316088</c:v>
                </c:pt>
                <c:pt idx="1177">
                  <c:v>20.1157700316088</c:v>
                </c:pt>
                <c:pt idx="1178">
                  <c:v>20.1255099088021</c:v>
                </c:pt>
                <c:pt idx="1179">
                  <c:v>20.1255099088021</c:v>
                </c:pt>
                <c:pt idx="1180">
                  <c:v>20.1255099088021</c:v>
                </c:pt>
                <c:pt idx="1181">
                  <c:v>20.1255099088021</c:v>
                </c:pt>
                <c:pt idx="1182">
                  <c:v>20.1319967806123</c:v>
                </c:pt>
                <c:pt idx="1183">
                  <c:v>20.1319967806123</c:v>
                </c:pt>
                <c:pt idx="1184">
                  <c:v>20.1319967806123</c:v>
                </c:pt>
                <c:pt idx="1185">
                  <c:v>20.1319967806123</c:v>
                </c:pt>
                <c:pt idx="1186">
                  <c:v>20.1319967806123</c:v>
                </c:pt>
                <c:pt idx="1187">
                  <c:v>20.1368585896283</c:v>
                </c:pt>
                <c:pt idx="1188">
                  <c:v>20.1368585896283</c:v>
                </c:pt>
                <c:pt idx="1189">
                  <c:v>20.1417175345832</c:v>
                </c:pt>
                <c:pt idx="1190">
                  <c:v>20.146573618125</c:v>
                </c:pt>
                <c:pt idx="1191">
                  <c:v>20.146573618125</c:v>
                </c:pt>
                <c:pt idx="1192">
                  <c:v>20.146573618125</c:v>
                </c:pt>
                <c:pt idx="1193">
                  <c:v>20.146573618125</c:v>
                </c:pt>
                <c:pt idx="1194">
                  <c:v>20.153043949664</c:v>
                </c:pt>
                <c:pt idx="1195">
                  <c:v>20.1691975846982</c:v>
                </c:pt>
                <c:pt idx="1196">
                  <c:v>20.1691975846982</c:v>
                </c:pt>
                <c:pt idx="1197">
                  <c:v>20.1691975846982</c:v>
                </c:pt>
                <c:pt idx="1198">
                  <c:v>20.20623107869</c:v>
                </c:pt>
                <c:pt idx="1199">
                  <c:v>20.20623107869</c:v>
                </c:pt>
                <c:pt idx="1200">
                  <c:v>20.2110492614897</c:v>
                </c:pt>
                <c:pt idx="1201">
                  <c:v>20.2158646204728</c:v>
                </c:pt>
                <c:pt idx="1202">
                  <c:v>20.2206771582375</c:v>
                </c:pt>
                <c:pt idx="1203">
                  <c:v>20.2270894911801</c:v>
                </c:pt>
                <c:pt idx="1204">
                  <c:v>20.2318954561885</c:v>
                </c:pt>
                <c:pt idx="1205">
                  <c:v>20.2366986086165</c:v>
                </c:pt>
                <c:pt idx="1206">
                  <c:v>20.2366986086165</c:v>
                </c:pt>
                <c:pt idx="1207">
                  <c:v>20.2366986086165</c:v>
                </c:pt>
                <c:pt idx="1208">
                  <c:v>20.2478950409811</c:v>
                </c:pt>
                <c:pt idx="1209">
                  <c:v>20.2478950409811</c:v>
                </c:pt>
                <c:pt idx="1210">
                  <c:v>20.2478950409811</c:v>
                </c:pt>
                <c:pt idx="1211">
                  <c:v>20.2478950409811</c:v>
                </c:pt>
                <c:pt idx="1212">
                  <c:v>20.2478950409811</c:v>
                </c:pt>
                <c:pt idx="1213">
                  <c:v>20.2845760079942</c:v>
                </c:pt>
                <c:pt idx="1214">
                  <c:v>20.2845760079942</c:v>
                </c:pt>
                <c:pt idx="1215">
                  <c:v>20.2893483919179</c:v>
                </c:pt>
                <c:pt idx="1216">
                  <c:v>20.3004731407934</c:v>
                </c:pt>
                <c:pt idx="1217">
                  <c:v>20.3464007466759</c:v>
                </c:pt>
                <c:pt idx="1218">
                  <c:v>20.3464007466759</c:v>
                </c:pt>
                <c:pt idx="1219">
                  <c:v>20.3527153604845</c:v>
                </c:pt>
                <c:pt idx="1220">
                  <c:v>20.3527153604845</c:v>
                </c:pt>
                <c:pt idx="1221">
                  <c:v>20.3527153604845</c:v>
                </c:pt>
                <c:pt idx="1222">
                  <c:v>20.3574481144292</c:v>
                </c:pt>
                <c:pt idx="1223">
                  <c:v>20.3574481144292</c:v>
                </c:pt>
                <c:pt idx="1224">
                  <c:v>20.3621781228053</c:v>
                </c:pt>
                <c:pt idx="1225">
                  <c:v>20.3621781228053</c:v>
                </c:pt>
                <c:pt idx="1226">
                  <c:v>20.3936415318739</c:v>
                </c:pt>
                <c:pt idx="1227">
                  <c:v>20.3936415318739</c:v>
                </c:pt>
                <c:pt idx="1228">
                  <c:v>20.3936415318739</c:v>
                </c:pt>
                <c:pt idx="1229">
                  <c:v>20.3936415318739</c:v>
                </c:pt>
                <c:pt idx="1230">
                  <c:v>20.3983505738012</c:v>
                </c:pt>
                <c:pt idx="1231">
                  <c:v>20.3983505738012</c:v>
                </c:pt>
                <c:pt idx="1232">
                  <c:v>20.3983505738012</c:v>
                </c:pt>
                <c:pt idx="1233">
                  <c:v>20.4187249767957</c:v>
                </c:pt>
                <c:pt idx="1234">
                  <c:v>20.4187249767957</c:v>
                </c:pt>
                <c:pt idx="1235">
                  <c:v>20.4187249767957</c:v>
                </c:pt>
                <c:pt idx="1236">
                  <c:v>20.4187249767957</c:v>
                </c:pt>
                <c:pt idx="1237">
                  <c:v>20.424983764401</c:v>
                </c:pt>
                <c:pt idx="1238">
                  <c:v>20.4296746931302</c:v>
                </c:pt>
                <c:pt idx="1239">
                  <c:v>20.4499707954392</c:v>
                </c:pt>
                <c:pt idx="1240">
                  <c:v>20.4546473123439</c:v>
                </c:pt>
                <c:pt idx="1241">
                  <c:v>20.4904112722896</c:v>
                </c:pt>
                <c:pt idx="1242">
                  <c:v>20.4904112722896</c:v>
                </c:pt>
                <c:pt idx="1243">
                  <c:v>20.5167443551505</c:v>
                </c:pt>
                <c:pt idx="1244">
                  <c:v>20.5167443551505</c:v>
                </c:pt>
                <c:pt idx="1245">
                  <c:v>20.5167443551505</c:v>
                </c:pt>
                <c:pt idx="1246">
                  <c:v>20.5167443551505</c:v>
                </c:pt>
                <c:pt idx="1247">
                  <c:v>20.5321944431935</c:v>
                </c:pt>
                <c:pt idx="1248">
                  <c:v>20.5321944431935</c:v>
                </c:pt>
                <c:pt idx="1249">
                  <c:v>20.5460743051774</c:v>
                </c:pt>
                <c:pt idx="1250">
                  <c:v>20.5460743051774</c:v>
                </c:pt>
                <c:pt idx="1251">
                  <c:v>20.5568532797707</c:v>
                </c:pt>
                <c:pt idx="1252">
                  <c:v>20.5568532797707</c:v>
                </c:pt>
                <c:pt idx="1253">
                  <c:v>20.5614684361172</c:v>
                </c:pt>
                <c:pt idx="1254">
                  <c:v>20.5614684361172</c:v>
                </c:pt>
                <c:pt idx="1255">
                  <c:v>20.5722268752615</c:v>
                </c:pt>
                <c:pt idx="1256">
                  <c:v>20.6227526041913</c:v>
                </c:pt>
                <c:pt idx="1257">
                  <c:v>20.6227526041913</c:v>
                </c:pt>
                <c:pt idx="1258">
                  <c:v>20.6227526041913</c:v>
                </c:pt>
                <c:pt idx="1259">
                  <c:v>20.6227526041913</c:v>
                </c:pt>
                <c:pt idx="1260">
                  <c:v>20.6775118254951</c:v>
                </c:pt>
                <c:pt idx="1261">
                  <c:v>20.6775118254951</c:v>
                </c:pt>
                <c:pt idx="1262">
                  <c:v>20.6866021368311</c:v>
                </c:pt>
                <c:pt idx="1263">
                  <c:v>20.6866021368311</c:v>
                </c:pt>
                <c:pt idx="1264">
                  <c:v>20.6866021368311</c:v>
                </c:pt>
                <c:pt idx="1265">
                  <c:v>20.7273813285426</c:v>
                </c:pt>
                <c:pt idx="1266">
                  <c:v>20.7273813285426</c:v>
                </c:pt>
                <c:pt idx="1267">
                  <c:v>20.7273813285426</c:v>
                </c:pt>
                <c:pt idx="1268">
                  <c:v>20.7273813285426</c:v>
                </c:pt>
                <c:pt idx="1269">
                  <c:v>20.7318995461441</c:v>
                </c:pt>
                <c:pt idx="1270">
                  <c:v>20.742432131843</c:v>
                </c:pt>
                <c:pt idx="1271">
                  <c:v>20.742432131843</c:v>
                </c:pt>
                <c:pt idx="1272">
                  <c:v>20.7619558784708</c:v>
                </c:pt>
                <c:pt idx="1273">
                  <c:v>20.7619558784708</c:v>
                </c:pt>
                <c:pt idx="1274">
                  <c:v>20.8544168069049</c:v>
                </c:pt>
                <c:pt idx="1275">
                  <c:v>20.8544168069049</c:v>
                </c:pt>
                <c:pt idx="1276">
                  <c:v>20.8544168069049</c:v>
                </c:pt>
                <c:pt idx="1277">
                  <c:v>20.8736681764654</c:v>
                </c:pt>
                <c:pt idx="1278">
                  <c:v>20.8736681764654</c:v>
                </c:pt>
                <c:pt idx="1279">
                  <c:v>20.9472791503129</c:v>
                </c:pt>
                <c:pt idx="1280">
                  <c:v>20.9472791503129</c:v>
                </c:pt>
                <c:pt idx="1281">
                  <c:v>20.9604566866216</c:v>
                </c:pt>
                <c:pt idx="1282">
                  <c:v>20.9604566866216</c:v>
                </c:pt>
                <c:pt idx="1283">
                  <c:v>21.0187586976005</c:v>
                </c:pt>
                <c:pt idx="1284">
                  <c:v>21.0187586976005</c:v>
                </c:pt>
                <c:pt idx="1285">
                  <c:v>21.0187586976005</c:v>
                </c:pt>
                <c:pt idx="1286">
                  <c:v>21.0187586976005</c:v>
                </c:pt>
                <c:pt idx="1287">
                  <c:v>21.0520879416619</c:v>
                </c:pt>
                <c:pt idx="1288">
                  <c:v>21.0520879416619</c:v>
                </c:pt>
                <c:pt idx="1289">
                  <c:v>21.0520879416619</c:v>
                </c:pt>
                <c:pt idx="1290">
                  <c:v>21.0520879416619</c:v>
                </c:pt>
                <c:pt idx="1291">
                  <c:v>21.0520879416619</c:v>
                </c:pt>
                <c:pt idx="1292">
                  <c:v>21.0520879416619</c:v>
                </c:pt>
                <c:pt idx="1293">
                  <c:v>21.1555171414192</c:v>
                </c:pt>
                <c:pt idx="1294">
                  <c:v>21.1555171414192</c:v>
                </c:pt>
                <c:pt idx="1295">
                  <c:v>21.1740470378219</c:v>
                </c:pt>
                <c:pt idx="1296">
                  <c:v>21.1740470378219</c:v>
                </c:pt>
                <c:pt idx="1297">
                  <c:v>21.1740470378219</c:v>
                </c:pt>
                <c:pt idx="1298">
                  <c:v>21.1740470378219</c:v>
                </c:pt>
                <c:pt idx="1299">
                  <c:v>21.2392631174292</c:v>
                </c:pt>
                <c:pt idx="1300">
                  <c:v>21.2392631174292</c:v>
                </c:pt>
                <c:pt idx="1301">
                  <c:v>21.2392631174292</c:v>
                </c:pt>
                <c:pt idx="1302">
                  <c:v>21.2392631174292</c:v>
                </c:pt>
                <c:pt idx="1303">
                  <c:v>21.2392631174292</c:v>
                </c:pt>
                <c:pt idx="1304">
                  <c:v>21.3137315382315</c:v>
                </c:pt>
                <c:pt idx="1305">
                  <c:v>21.3137315382315</c:v>
                </c:pt>
                <c:pt idx="1306">
                  <c:v>21.3137315382315</c:v>
                </c:pt>
                <c:pt idx="1307">
                  <c:v>21.3137315382315</c:v>
                </c:pt>
                <c:pt idx="1308">
                  <c:v>21.3179254288118</c:v>
                </c:pt>
                <c:pt idx="1309">
                  <c:v>21.3221170497002</c:v>
                </c:pt>
                <c:pt idx="1310">
                  <c:v>21.3221170497002</c:v>
                </c:pt>
                <c:pt idx="1311">
                  <c:v>21.3221170497002</c:v>
                </c:pt>
                <c:pt idx="1312">
                  <c:v>21.3541776126579</c:v>
                </c:pt>
                <c:pt idx="1313">
                  <c:v>21.3541776126579</c:v>
                </c:pt>
                <c:pt idx="1314">
                  <c:v>21.3541776126579</c:v>
                </c:pt>
                <c:pt idx="1315">
                  <c:v>21.3541776126579</c:v>
                </c:pt>
                <c:pt idx="1316">
                  <c:v>21.3541776126579</c:v>
                </c:pt>
                <c:pt idx="1317">
                  <c:v>21.3680756323683</c:v>
                </c:pt>
                <c:pt idx="1318">
                  <c:v>21.3680756323683</c:v>
                </c:pt>
                <c:pt idx="1319">
                  <c:v>21.3680756323683</c:v>
                </c:pt>
                <c:pt idx="1320">
                  <c:v>21.3861057502211</c:v>
                </c:pt>
                <c:pt idx="1321">
                  <c:v>21.43168610092</c:v>
                </c:pt>
                <c:pt idx="1322">
                  <c:v>21.43168610092</c:v>
                </c:pt>
                <c:pt idx="1323">
                  <c:v>21.4358164263223</c:v>
                </c:pt>
                <c:pt idx="1324">
                  <c:v>21.4358164263223</c:v>
                </c:pt>
                <c:pt idx="1325">
                  <c:v>21.4947751949122</c:v>
                </c:pt>
                <c:pt idx="1326">
                  <c:v>21.5043304265367</c:v>
                </c:pt>
                <c:pt idx="1327">
                  <c:v>21.5043304265367</c:v>
                </c:pt>
                <c:pt idx="1328">
                  <c:v>21.5043304265367</c:v>
                </c:pt>
                <c:pt idx="1329">
                  <c:v>21.5043304265367</c:v>
                </c:pt>
                <c:pt idx="1330">
                  <c:v>21.5043304265367</c:v>
                </c:pt>
                <c:pt idx="1331">
                  <c:v>21.5492166985237</c:v>
                </c:pt>
                <c:pt idx="1332">
                  <c:v>21.5492166985237</c:v>
                </c:pt>
                <c:pt idx="1333">
                  <c:v>21.5884459145335</c:v>
                </c:pt>
                <c:pt idx="1334">
                  <c:v>21.5884459145335</c:v>
                </c:pt>
                <c:pt idx="1335">
                  <c:v>21.5884459145335</c:v>
                </c:pt>
                <c:pt idx="1336">
                  <c:v>21.5884459145335</c:v>
                </c:pt>
                <c:pt idx="1337">
                  <c:v>21.6328420971731</c:v>
                </c:pt>
                <c:pt idx="1338">
                  <c:v>21.6328420971731</c:v>
                </c:pt>
                <c:pt idx="1339">
                  <c:v>21.6502606941114</c:v>
                </c:pt>
                <c:pt idx="1340">
                  <c:v>21.6542747125157</c:v>
                </c:pt>
                <c:pt idx="1341">
                  <c:v>21.6542747125157</c:v>
                </c:pt>
                <c:pt idx="1342">
                  <c:v>21.6542747125157</c:v>
                </c:pt>
                <c:pt idx="1343">
                  <c:v>21.6596234427768</c:v>
                </c:pt>
                <c:pt idx="1344">
                  <c:v>21.6596234427768</c:v>
                </c:pt>
                <c:pt idx="1345">
                  <c:v>21.6596234427768</c:v>
                </c:pt>
                <c:pt idx="1346">
                  <c:v>21.6809807949941</c:v>
                </c:pt>
                <c:pt idx="1347">
                  <c:v>21.6849786208143</c:v>
                </c:pt>
                <c:pt idx="1348">
                  <c:v>21.6903057819281</c:v>
                </c:pt>
                <c:pt idx="1349">
                  <c:v>21.6903057819281</c:v>
                </c:pt>
                <c:pt idx="1350">
                  <c:v>21.6903057819281</c:v>
                </c:pt>
                <c:pt idx="1351">
                  <c:v>21.6903057819281</c:v>
                </c:pt>
                <c:pt idx="1352">
                  <c:v>21.698289517777</c:v>
                </c:pt>
                <c:pt idx="1353">
                  <c:v>21.698289517777</c:v>
                </c:pt>
                <c:pt idx="1354">
                  <c:v>21.698289517777</c:v>
                </c:pt>
                <c:pt idx="1355">
                  <c:v>21.698289517777</c:v>
                </c:pt>
                <c:pt idx="1356">
                  <c:v>21.7036073438305</c:v>
                </c:pt>
                <c:pt idx="1357">
                  <c:v>21.7036073438305</c:v>
                </c:pt>
                <c:pt idx="1358">
                  <c:v>21.7036073438305</c:v>
                </c:pt>
                <c:pt idx="1359">
                  <c:v>21.7208645617184</c:v>
                </c:pt>
                <c:pt idx="1360">
                  <c:v>21.7208645617184</c:v>
                </c:pt>
                <c:pt idx="1361">
                  <c:v>21.7208645617184</c:v>
                </c:pt>
                <c:pt idx="1362">
                  <c:v>21.7420503849033</c:v>
                </c:pt>
                <c:pt idx="1363">
                  <c:v>21.7592202985685</c:v>
                </c:pt>
                <c:pt idx="1364">
                  <c:v>21.7592202985685</c:v>
                </c:pt>
                <c:pt idx="1365">
                  <c:v>21.8366583246681</c:v>
                </c:pt>
                <c:pt idx="1366">
                  <c:v>21.8366583246681</c:v>
                </c:pt>
                <c:pt idx="1367">
                  <c:v>21.8418796731086</c:v>
                </c:pt>
                <c:pt idx="1368">
                  <c:v>21.8418796731086</c:v>
                </c:pt>
                <c:pt idx="1369">
                  <c:v>21.9184761172542</c:v>
                </c:pt>
                <c:pt idx="1370">
                  <c:v>21.9184761172542</c:v>
                </c:pt>
                <c:pt idx="1371">
                  <c:v>21.9352486553974</c:v>
                </c:pt>
                <c:pt idx="1372">
                  <c:v>21.9352486553974</c:v>
                </c:pt>
                <c:pt idx="1373">
                  <c:v>21.9352486553974</c:v>
                </c:pt>
                <c:pt idx="1374">
                  <c:v>22.0325573662591</c:v>
                </c:pt>
                <c:pt idx="1375">
                  <c:v>22.0566873708797</c:v>
                </c:pt>
                <c:pt idx="1376">
                  <c:v>22.0566873708797</c:v>
                </c:pt>
                <c:pt idx="1377">
                  <c:v>22.0566873708797</c:v>
                </c:pt>
                <c:pt idx="1378">
                  <c:v>22.0820030502645</c:v>
                </c:pt>
                <c:pt idx="1379">
                  <c:v>22.0820030502645</c:v>
                </c:pt>
                <c:pt idx="1380">
                  <c:v>22.0820030502645</c:v>
                </c:pt>
                <c:pt idx="1381">
                  <c:v>22.1273547864106</c:v>
                </c:pt>
                <c:pt idx="1382">
                  <c:v>22.1273547864106</c:v>
                </c:pt>
                <c:pt idx="1383">
                  <c:v>22.2097845661951</c:v>
                </c:pt>
                <c:pt idx="1384">
                  <c:v>22.2097845661951</c:v>
                </c:pt>
                <c:pt idx="1385">
                  <c:v>22.25806353619</c:v>
                </c:pt>
                <c:pt idx="1386">
                  <c:v>22.25806353619</c:v>
                </c:pt>
                <c:pt idx="1387">
                  <c:v>22.25806353619</c:v>
                </c:pt>
                <c:pt idx="1388">
                  <c:v>22.25806353619</c:v>
                </c:pt>
                <c:pt idx="1389">
                  <c:v>22.2949866661768</c:v>
                </c:pt>
                <c:pt idx="1390">
                  <c:v>22.2949866661768</c:v>
                </c:pt>
                <c:pt idx="1391">
                  <c:v>22.2949866661768</c:v>
                </c:pt>
                <c:pt idx="1392">
                  <c:v>22.2949866661768</c:v>
                </c:pt>
                <c:pt idx="1393">
                  <c:v>22.4263891633234</c:v>
                </c:pt>
                <c:pt idx="1394">
                  <c:v>22.4263891633234</c:v>
                </c:pt>
                <c:pt idx="1395">
                  <c:v>22.4263891633234</c:v>
                </c:pt>
                <c:pt idx="1396">
                  <c:v>22.4263891633234</c:v>
                </c:pt>
                <c:pt idx="1397">
                  <c:v>22.4696690537084</c:v>
                </c:pt>
                <c:pt idx="1398">
                  <c:v>22.4696690537084</c:v>
                </c:pt>
                <c:pt idx="1399">
                  <c:v>22.4936024935064</c:v>
                </c:pt>
                <c:pt idx="1400">
                  <c:v>22.4936024935064</c:v>
                </c:pt>
                <c:pt idx="1401">
                  <c:v>22.6682901222462</c:v>
                </c:pt>
                <c:pt idx="1402">
                  <c:v>22.6682901222462</c:v>
                </c:pt>
                <c:pt idx="1403">
                  <c:v>22.6915748208489</c:v>
                </c:pt>
                <c:pt idx="1404">
                  <c:v>22.6915748208489</c:v>
                </c:pt>
                <c:pt idx="1405">
                  <c:v>22.6915748208489</c:v>
                </c:pt>
                <c:pt idx="1406">
                  <c:v>22.7367635424627</c:v>
                </c:pt>
                <c:pt idx="1407">
                  <c:v>22.7367635424627</c:v>
                </c:pt>
                <c:pt idx="1408">
                  <c:v>22.7367635424627</c:v>
                </c:pt>
                <c:pt idx="1409">
                  <c:v>22.8080190435423</c:v>
                </c:pt>
                <c:pt idx="1410">
                  <c:v>22.8080190435423</c:v>
                </c:pt>
                <c:pt idx="1411">
                  <c:v>22.8080190435423</c:v>
                </c:pt>
                <c:pt idx="1412">
                  <c:v>22.8080190435423</c:v>
                </c:pt>
                <c:pt idx="1413">
                  <c:v>22.8502054496316</c:v>
                </c:pt>
                <c:pt idx="1414">
                  <c:v>22.8502054496316</c:v>
                </c:pt>
                <c:pt idx="1415">
                  <c:v>22.8502054496316</c:v>
                </c:pt>
                <c:pt idx="1416">
                  <c:v>22.9975820798327</c:v>
                </c:pt>
                <c:pt idx="1417">
                  <c:v>22.9975820798327</c:v>
                </c:pt>
                <c:pt idx="1418">
                  <c:v>23.1211843696291</c:v>
                </c:pt>
                <c:pt idx="1419">
                  <c:v>23.1211843696291</c:v>
                </c:pt>
                <c:pt idx="1420">
                  <c:v>23.1962595539568</c:v>
                </c:pt>
                <c:pt idx="1421">
                  <c:v>23.1995054211985</c:v>
                </c:pt>
                <c:pt idx="1422">
                  <c:v>23.2027497752213</c:v>
                </c:pt>
                <c:pt idx="1423">
                  <c:v>23.2027497752213</c:v>
                </c:pt>
                <c:pt idx="1424">
                  <c:v>23.2027497752213</c:v>
                </c:pt>
                <c:pt idx="1425">
                  <c:v>23.2027497752213</c:v>
                </c:pt>
                <c:pt idx="1426">
                  <c:v>23.2458637769284</c:v>
                </c:pt>
                <c:pt idx="1427">
                  <c:v>23.2876436179021</c:v>
                </c:pt>
                <c:pt idx="1428">
                  <c:v>23.2876436179021</c:v>
                </c:pt>
                <c:pt idx="1429">
                  <c:v>23.2876436179021</c:v>
                </c:pt>
                <c:pt idx="1430">
                  <c:v>23.2876436179021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curva_media!$M$1</c:f>
              <c:strCache>
                <c:ptCount val="1"/>
                <c:pt idx="0">
                  <c:v>LSCL4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curva_media!$E$2:$E$1432</c:f>
              <c:numCache>
                <c:formatCode>General</c:formatCode>
                <c:ptCount val="1431"/>
                <c:pt idx="0">
                  <c:v>18.4</c:v>
                </c:pt>
                <c:pt idx="1">
                  <c:v>18.96</c:v>
                </c:pt>
                <c:pt idx="2">
                  <c:v>19.12</c:v>
                </c:pt>
                <c:pt idx="3">
                  <c:v>19.35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32.23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34.66</c:v>
                </c:pt>
                <c:pt idx="338">
                  <c:v>34.66</c:v>
                </c:pt>
                <c:pt idx="339">
                  <c:v>34.66</c:v>
                </c:pt>
                <c:pt idx="340">
                  <c:v>34.66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35.05</c:v>
                </c:pt>
                <c:pt idx="348">
                  <c:v>35.05</c:v>
                </c:pt>
                <c:pt idx="349">
                  <c:v>35.05</c:v>
                </c:pt>
                <c:pt idx="350">
                  <c:v>35.05</c:v>
                </c:pt>
                <c:pt idx="351">
                  <c:v>35.05</c:v>
                </c:pt>
                <c:pt idx="352">
                  <c:v>35.05</c:v>
                </c:pt>
                <c:pt idx="353">
                  <c:v>35.12</c:v>
                </c:pt>
                <c:pt idx="354">
                  <c:v>35.12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35.41</c:v>
                </c:pt>
                <c:pt idx="359">
                  <c:v>35.41</c:v>
                </c:pt>
                <c:pt idx="360">
                  <c:v>35.45</c:v>
                </c:pt>
                <c:pt idx="361">
                  <c:v>35.45</c:v>
                </c:pt>
                <c:pt idx="362">
                  <c:v>35.48</c:v>
                </c:pt>
                <c:pt idx="363">
                  <c:v>35.48</c:v>
                </c:pt>
                <c:pt idx="364">
                  <c:v>35.48</c:v>
                </c:pt>
                <c:pt idx="365">
                  <c:v>35.48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35.87</c:v>
                </c:pt>
                <c:pt idx="376">
                  <c:v>35.87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</c:v>
                </c:pt>
                <c:pt idx="382">
                  <c:v>36.2</c:v>
                </c:pt>
                <c:pt idx="383">
                  <c:v>36.3</c:v>
                </c:pt>
                <c:pt idx="384">
                  <c:v>36.3</c:v>
                </c:pt>
                <c:pt idx="385">
                  <c:v>36.3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36.37</c:v>
                </c:pt>
                <c:pt idx="391">
                  <c:v>36.37</c:v>
                </c:pt>
                <c:pt idx="392">
                  <c:v>36.37</c:v>
                </c:pt>
                <c:pt idx="393">
                  <c:v>36.37</c:v>
                </c:pt>
                <c:pt idx="394">
                  <c:v>36.37</c:v>
                </c:pt>
                <c:pt idx="395">
                  <c:v>36.37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</c:v>
                </c:pt>
                <c:pt idx="410">
                  <c:v>36.63</c:v>
                </c:pt>
                <c:pt idx="411">
                  <c:v>36.63</c:v>
                </c:pt>
                <c:pt idx="412">
                  <c:v>36.66</c:v>
                </c:pt>
                <c:pt idx="413">
                  <c:v>36.73</c:v>
                </c:pt>
                <c:pt idx="414">
                  <c:v>36.73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</c:v>
                </c:pt>
                <c:pt idx="434">
                  <c:v>37.02</c:v>
                </c:pt>
                <c:pt idx="435">
                  <c:v>37.02</c:v>
                </c:pt>
                <c:pt idx="436">
                  <c:v>37.02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</c:v>
                </c:pt>
                <c:pt idx="441">
                  <c:v>37.09</c:v>
                </c:pt>
                <c:pt idx="442">
                  <c:v>37.09</c:v>
                </c:pt>
                <c:pt idx="443">
                  <c:v>37.09</c:v>
                </c:pt>
                <c:pt idx="444">
                  <c:v>37.09</c:v>
                </c:pt>
                <c:pt idx="445">
                  <c:v>37.12</c:v>
                </c:pt>
                <c:pt idx="446">
                  <c:v>37.12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</c:v>
                </c:pt>
                <c:pt idx="462">
                  <c:v>37.45</c:v>
                </c:pt>
                <c:pt idx="463">
                  <c:v>37.45</c:v>
                </c:pt>
                <c:pt idx="464">
                  <c:v>37.45</c:v>
                </c:pt>
                <c:pt idx="465">
                  <c:v>37.45</c:v>
                </c:pt>
                <c:pt idx="466">
                  <c:v>37.45</c:v>
                </c:pt>
                <c:pt idx="467">
                  <c:v>37.45</c:v>
                </c:pt>
                <c:pt idx="468">
                  <c:v>37.48</c:v>
                </c:pt>
                <c:pt idx="469">
                  <c:v>37.48</c:v>
                </c:pt>
                <c:pt idx="470">
                  <c:v>37.48</c:v>
                </c:pt>
                <c:pt idx="471">
                  <c:v>37.48</c:v>
                </c:pt>
                <c:pt idx="472">
                  <c:v>37.48</c:v>
                </c:pt>
                <c:pt idx="473">
                  <c:v>37.48</c:v>
                </c:pt>
                <c:pt idx="474">
                  <c:v>37.52</c:v>
                </c:pt>
                <c:pt idx="475">
                  <c:v>37.52</c:v>
                </c:pt>
                <c:pt idx="476">
                  <c:v>37.52</c:v>
                </c:pt>
                <c:pt idx="477">
                  <c:v>37.52</c:v>
                </c:pt>
                <c:pt idx="478">
                  <c:v>37.55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37.98</c:v>
                </c:pt>
                <c:pt idx="506">
                  <c:v>37.98</c:v>
                </c:pt>
                <c:pt idx="507">
                  <c:v>37.98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</c:v>
                </c:pt>
                <c:pt idx="531">
                  <c:v>38.27</c:v>
                </c:pt>
                <c:pt idx="532">
                  <c:v>38.27</c:v>
                </c:pt>
                <c:pt idx="533">
                  <c:v>38.27</c:v>
                </c:pt>
                <c:pt idx="534">
                  <c:v>38.34</c:v>
                </c:pt>
                <c:pt idx="535">
                  <c:v>38.34</c:v>
                </c:pt>
                <c:pt idx="536">
                  <c:v>38.34</c:v>
                </c:pt>
                <c:pt idx="537">
                  <c:v>38.34</c:v>
                </c:pt>
                <c:pt idx="538">
                  <c:v>38.37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</c:v>
                </c:pt>
                <c:pt idx="557">
                  <c:v>38.7</c:v>
                </c:pt>
                <c:pt idx="558">
                  <c:v>38.7</c:v>
                </c:pt>
                <c:pt idx="559">
                  <c:v>38.7</c:v>
                </c:pt>
                <c:pt idx="560">
                  <c:v>38.73</c:v>
                </c:pt>
                <c:pt idx="561">
                  <c:v>38.73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38.8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</c:v>
                </c:pt>
                <c:pt idx="578">
                  <c:v>39.09</c:v>
                </c:pt>
                <c:pt idx="579">
                  <c:v>39.09</c:v>
                </c:pt>
                <c:pt idx="580">
                  <c:v>39.13</c:v>
                </c:pt>
                <c:pt idx="581">
                  <c:v>39.13</c:v>
                </c:pt>
                <c:pt idx="582">
                  <c:v>39.13</c:v>
                </c:pt>
                <c:pt idx="583">
                  <c:v>39.13</c:v>
                </c:pt>
                <c:pt idx="584">
                  <c:v>39.13</c:v>
                </c:pt>
                <c:pt idx="585">
                  <c:v>39.16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39.62</c:v>
                </c:pt>
                <c:pt idx="596">
                  <c:v>39.65</c:v>
                </c:pt>
                <c:pt idx="597">
                  <c:v>39.65</c:v>
                </c:pt>
                <c:pt idx="598">
                  <c:v>39.88</c:v>
                </c:pt>
                <c:pt idx="599">
                  <c:v>39.98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40.05</c:v>
                </c:pt>
                <c:pt idx="605">
                  <c:v>40.05</c:v>
                </c:pt>
                <c:pt idx="606">
                  <c:v>40.05</c:v>
                </c:pt>
                <c:pt idx="607">
                  <c:v>40.05</c:v>
                </c:pt>
                <c:pt idx="608">
                  <c:v>40.05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40.37</c:v>
                </c:pt>
                <c:pt idx="619">
                  <c:v>40.37</c:v>
                </c:pt>
                <c:pt idx="620">
                  <c:v>40.37</c:v>
                </c:pt>
                <c:pt idx="621">
                  <c:v>40.37</c:v>
                </c:pt>
                <c:pt idx="622">
                  <c:v>40.37</c:v>
                </c:pt>
                <c:pt idx="623">
                  <c:v>40.37</c:v>
                </c:pt>
                <c:pt idx="624">
                  <c:v>40.41</c:v>
                </c:pt>
                <c:pt idx="625">
                  <c:v>40.41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64.32</c:v>
                </c:pt>
                <c:pt idx="1234">
                  <c:v>64.32</c:v>
                </c:pt>
                <c:pt idx="1235">
                  <c:v>64.32</c:v>
                </c:pt>
                <c:pt idx="1236">
                  <c:v>64.32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65.21</c:v>
                </c:pt>
                <c:pt idx="1252">
                  <c:v>65.21</c:v>
                </c:pt>
                <c:pt idx="1253">
                  <c:v>65.24</c:v>
                </c:pt>
                <c:pt idx="1254">
                  <c:v>65.24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</c:v>
                </c:pt>
                <c:pt idx="1271">
                  <c:v>66.43</c:v>
                </c:pt>
                <c:pt idx="1272">
                  <c:v>66.56</c:v>
                </c:pt>
                <c:pt idx="1273">
                  <c:v>66.56</c:v>
                </c:pt>
                <c:pt idx="1274">
                  <c:v>67.18</c:v>
                </c:pt>
                <c:pt idx="1275">
                  <c:v>67.18</c:v>
                </c:pt>
                <c:pt idx="1276">
                  <c:v>67.18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</c:v>
                </c:pt>
                <c:pt idx="1282">
                  <c:v>67.9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</c:v>
                </c:pt>
                <c:pt idx="1309">
                  <c:v>70.43</c:v>
                </c:pt>
                <c:pt idx="1310">
                  <c:v>70.43</c:v>
                </c:pt>
                <c:pt idx="1311">
                  <c:v>70.43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</c:v>
                </c:pt>
                <c:pt idx="1318">
                  <c:v>70.76</c:v>
                </c:pt>
                <c:pt idx="1319">
                  <c:v>70.76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</c:v>
                </c:pt>
                <c:pt idx="1344">
                  <c:v>72.9</c:v>
                </c:pt>
                <c:pt idx="1345">
                  <c:v>72.9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</c:v>
                </c:pt>
                <c:pt idx="1364">
                  <c:v>73.65</c:v>
                </c:pt>
                <c:pt idx="1365">
                  <c:v>74.24</c:v>
                </c:pt>
                <c:pt idx="1366">
                  <c:v>74.24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</c:v>
                </c:pt>
                <c:pt idx="1379">
                  <c:v>76.15</c:v>
                </c:pt>
                <c:pt idx="1380">
                  <c:v>76.15</c:v>
                </c:pt>
                <c:pt idx="1381">
                  <c:v>76.51</c:v>
                </c:pt>
                <c:pt idx="1382">
                  <c:v>76.51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</c:v>
                </c:pt>
                <c:pt idx="1404">
                  <c:v>81.18</c:v>
                </c:pt>
                <c:pt idx="1405">
                  <c:v>81.18</c:v>
                </c:pt>
                <c:pt idx="1406">
                  <c:v>81.57</c:v>
                </c:pt>
                <c:pt idx="1407">
                  <c:v>81.57</c:v>
                </c:pt>
                <c:pt idx="1408">
                  <c:v>81.57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curva_media!$M$2:$M$1432</c:f>
              <c:numCache>
                <c:formatCode>General</c:formatCode>
                <c:ptCount val="1431"/>
                <c:pt idx="0">
                  <c:v>8.82267366766142</c:v>
                </c:pt>
                <c:pt idx="1">
                  <c:v>9.15103769122416</c:v>
                </c:pt>
                <c:pt idx="2">
                  <c:v>9.24392686337386</c:v>
                </c:pt>
                <c:pt idx="3">
                  <c:v>9.37672975789499</c:v>
                </c:pt>
                <c:pt idx="4">
                  <c:v>9.43420312522074</c:v>
                </c:pt>
                <c:pt idx="5">
                  <c:v>9.43420312522074</c:v>
                </c:pt>
                <c:pt idx="6">
                  <c:v>9.43420312522074</c:v>
                </c:pt>
                <c:pt idx="7">
                  <c:v>10.0279037525663</c:v>
                </c:pt>
                <c:pt idx="8">
                  <c:v>10.0279037525663</c:v>
                </c:pt>
                <c:pt idx="9">
                  <c:v>10.0279037525663</c:v>
                </c:pt>
                <c:pt idx="10">
                  <c:v>10.1168089761646</c:v>
                </c:pt>
                <c:pt idx="11">
                  <c:v>10.1168089761646</c:v>
                </c:pt>
                <c:pt idx="12">
                  <c:v>10.1168089761646</c:v>
                </c:pt>
                <c:pt idx="13">
                  <c:v>10.1721654826381</c:v>
                </c:pt>
                <c:pt idx="14">
                  <c:v>10.1721654826381</c:v>
                </c:pt>
                <c:pt idx="15">
                  <c:v>10.1721654826381</c:v>
                </c:pt>
                <c:pt idx="16">
                  <c:v>10.265902703847</c:v>
                </c:pt>
                <c:pt idx="17">
                  <c:v>10.4791967724048</c:v>
                </c:pt>
                <c:pt idx="18">
                  <c:v>10.7437439350372</c:v>
                </c:pt>
                <c:pt idx="19">
                  <c:v>10.7437439350372</c:v>
                </c:pt>
                <c:pt idx="20">
                  <c:v>10.8878894612862</c:v>
                </c:pt>
                <c:pt idx="21">
                  <c:v>10.9356827013202</c:v>
                </c:pt>
                <c:pt idx="22">
                  <c:v>10.9356827013202</c:v>
                </c:pt>
                <c:pt idx="23">
                  <c:v>10.9356827013202</c:v>
                </c:pt>
                <c:pt idx="24">
                  <c:v>10.9356827013202</c:v>
                </c:pt>
                <c:pt idx="25">
                  <c:v>10.9356827013202</c:v>
                </c:pt>
                <c:pt idx="26">
                  <c:v>11.0097749037</c:v>
                </c:pt>
                <c:pt idx="27">
                  <c:v>11.0572434313533</c:v>
                </c:pt>
                <c:pt idx="28">
                  <c:v>11.0572434313533</c:v>
                </c:pt>
                <c:pt idx="29">
                  <c:v>11.0940758400748</c:v>
                </c:pt>
                <c:pt idx="30">
                  <c:v>11.0940758400748</c:v>
                </c:pt>
                <c:pt idx="31">
                  <c:v>11.0940758400748</c:v>
                </c:pt>
                <c:pt idx="32">
                  <c:v>11.2822941746428</c:v>
                </c:pt>
                <c:pt idx="33">
                  <c:v>11.2978882453073</c:v>
                </c:pt>
                <c:pt idx="34">
                  <c:v>11.3186586853859</c:v>
                </c:pt>
                <c:pt idx="35">
                  <c:v>11.3186586853859</c:v>
                </c:pt>
                <c:pt idx="36">
                  <c:v>11.334220287908</c:v>
                </c:pt>
                <c:pt idx="37">
                  <c:v>11.3704766633995</c:v>
                </c:pt>
                <c:pt idx="38">
                  <c:v>11.3704766633995</c:v>
                </c:pt>
                <c:pt idx="39">
                  <c:v>11.4014934301694</c:v>
                </c:pt>
                <c:pt idx="40">
                  <c:v>11.4169810279985</c:v>
                </c:pt>
                <c:pt idx="41">
                  <c:v>11.4890736155273</c:v>
                </c:pt>
                <c:pt idx="42">
                  <c:v>11.5044829070756</c:v>
                </c:pt>
                <c:pt idx="43">
                  <c:v>11.519878415071</c:v>
                </c:pt>
                <c:pt idx="44">
                  <c:v>11.519878415071</c:v>
                </c:pt>
                <c:pt idx="45">
                  <c:v>11.5352601501813</c:v>
                </c:pt>
                <c:pt idx="46">
                  <c:v>11.5710973644482</c:v>
                </c:pt>
                <c:pt idx="47">
                  <c:v>11.5710973644482</c:v>
                </c:pt>
                <c:pt idx="48">
                  <c:v>11.6068597882784</c:v>
                </c:pt>
                <c:pt idx="49">
                  <c:v>11.6068597882784</c:v>
                </c:pt>
                <c:pt idx="50">
                  <c:v>11.6068597882784</c:v>
                </c:pt>
                <c:pt idx="51">
                  <c:v>11.6068597882784</c:v>
                </c:pt>
                <c:pt idx="52">
                  <c:v>11.6068597882784</c:v>
                </c:pt>
                <c:pt idx="53">
                  <c:v>11.6068597882784</c:v>
                </c:pt>
                <c:pt idx="54">
                  <c:v>11.6221636804867</c:v>
                </c:pt>
                <c:pt idx="55">
                  <c:v>11.6374538719484</c:v>
                </c:pt>
                <c:pt idx="56">
                  <c:v>11.6374538719484</c:v>
                </c:pt>
                <c:pt idx="57">
                  <c:v>11.6730777663588</c:v>
                </c:pt>
                <c:pt idx="58">
                  <c:v>11.6730777663588</c:v>
                </c:pt>
                <c:pt idx="59">
                  <c:v>11.6730777663588</c:v>
                </c:pt>
                <c:pt idx="60">
                  <c:v>11.6883223680876</c:v>
                </c:pt>
                <c:pt idx="61">
                  <c:v>11.6883223680876</c:v>
                </c:pt>
                <c:pt idx="62">
                  <c:v>11.703553316864</c:v>
                </c:pt>
                <c:pt idx="63">
                  <c:v>11.703553316864</c:v>
                </c:pt>
                <c:pt idx="64">
                  <c:v>11.7390391650889</c:v>
                </c:pt>
                <c:pt idx="65">
                  <c:v>11.7896046765046</c:v>
                </c:pt>
                <c:pt idx="66">
                  <c:v>11.8198715398897</c:v>
                </c:pt>
                <c:pt idx="67">
                  <c:v>11.8198715398897</c:v>
                </c:pt>
                <c:pt idx="68">
                  <c:v>11.8198715398897</c:v>
                </c:pt>
                <c:pt idx="69">
                  <c:v>11.8198715398897</c:v>
                </c:pt>
                <c:pt idx="70">
                  <c:v>11.8551143568919</c:v>
                </c:pt>
                <c:pt idx="71">
                  <c:v>11.88526385584</c:v>
                </c:pt>
                <c:pt idx="72">
                  <c:v>11.88526385584</c:v>
                </c:pt>
                <c:pt idx="73">
                  <c:v>11.905333503434</c:v>
                </c:pt>
                <c:pt idx="74">
                  <c:v>11.905333503434</c:v>
                </c:pt>
                <c:pt idx="75">
                  <c:v>11.905333503434</c:v>
                </c:pt>
                <c:pt idx="76">
                  <c:v>11.905333503434</c:v>
                </c:pt>
                <c:pt idx="77">
                  <c:v>11.905333503434</c:v>
                </c:pt>
                <c:pt idx="78">
                  <c:v>11.92036999894</c:v>
                </c:pt>
                <c:pt idx="79">
                  <c:v>11.9703943696212</c:v>
                </c:pt>
                <c:pt idx="80">
                  <c:v>11.9703943696212</c:v>
                </c:pt>
                <c:pt idx="81">
                  <c:v>11.9853725413936</c:v>
                </c:pt>
                <c:pt idx="82">
                  <c:v>12.0003372849853</c:v>
                </c:pt>
                <c:pt idx="83">
                  <c:v>12.0202694084494</c:v>
                </c:pt>
                <c:pt idx="84">
                  <c:v>12.0699955502645</c:v>
                </c:pt>
                <c:pt idx="85">
                  <c:v>12.0699955502645</c:v>
                </c:pt>
                <c:pt idx="86">
                  <c:v>12.0997599469041</c:v>
                </c:pt>
                <c:pt idx="87">
                  <c:v>12.1146221329727</c:v>
                </c:pt>
                <c:pt idx="88">
                  <c:v>12.1146221329727</c:v>
                </c:pt>
                <c:pt idx="89">
                  <c:v>12.1146221329727</c:v>
                </c:pt>
                <c:pt idx="90">
                  <c:v>12.134417654422</c:v>
                </c:pt>
                <c:pt idx="91">
                  <c:v>12.134417654422</c:v>
                </c:pt>
                <c:pt idx="92">
                  <c:v>12.134417654422</c:v>
                </c:pt>
                <c:pt idx="93">
                  <c:v>12.1492487660324</c:v>
                </c:pt>
                <c:pt idx="94">
                  <c:v>12.1838030007594</c:v>
                </c:pt>
                <c:pt idx="95">
                  <c:v>12.1985898335832</c:v>
                </c:pt>
                <c:pt idx="96">
                  <c:v>12.1985898335832</c:v>
                </c:pt>
                <c:pt idx="97">
                  <c:v>12.2133634088729</c:v>
                </c:pt>
                <c:pt idx="98">
                  <c:v>12.228123738715</c:v>
                </c:pt>
                <c:pt idx="99">
                  <c:v>12.228123738715</c:v>
                </c:pt>
                <c:pt idx="100">
                  <c:v>12.228123738715</c:v>
                </c:pt>
                <c:pt idx="101">
                  <c:v>12.247783595406</c:v>
                </c:pt>
                <c:pt idx="102">
                  <c:v>12.247783595406</c:v>
                </c:pt>
                <c:pt idx="103">
                  <c:v>12.2625130663285</c:v>
                </c:pt>
                <c:pt idx="104">
                  <c:v>12.2625130663285</c:v>
                </c:pt>
                <c:pt idx="105">
                  <c:v>12.2772293322468</c:v>
                </c:pt>
                <c:pt idx="106">
                  <c:v>12.296830500072</c:v>
                </c:pt>
                <c:pt idx="107">
                  <c:v>12.296830500072</c:v>
                </c:pt>
                <c:pt idx="108">
                  <c:v>12.3115160017084</c:v>
                </c:pt>
                <c:pt idx="109">
                  <c:v>12.3115160017084</c:v>
                </c:pt>
                <c:pt idx="110">
                  <c:v>12.3115160017084</c:v>
                </c:pt>
                <c:pt idx="111">
                  <c:v>12.3115160017084</c:v>
                </c:pt>
                <c:pt idx="112">
                  <c:v>12.3115160017084</c:v>
                </c:pt>
                <c:pt idx="113">
                  <c:v>12.3408475242297</c:v>
                </c:pt>
                <c:pt idx="114">
                  <c:v>12.3408475242297</c:v>
                </c:pt>
                <c:pt idx="115">
                  <c:v>12.3408475242297</c:v>
                </c:pt>
                <c:pt idx="116">
                  <c:v>12.3750012116518</c:v>
                </c:pt>
                <c:pt idx="117">
                  <c:v>12.3750012116518</c:v>
                </c:pt>
                <c:pt idx="118">
                  <c:v>12.3750012116518</c:v>
                </c:pt>
                <c:pt idx="119">
                  <c:v>12.4090835162588</c:v>
                </c:pt>
                <c:pt idx="120">
                  <c:v>12.4236684051715</c:v>
                </c:pt>
                <c:pt idx="121">
                  <c:v>12.4236684051715</c:v>
                </c:pt>
                <c:pt idx="122">
                  <c:v>12.4382402241013</c:v>
                </c:pt>
                <c:pt idx="123">
                  <c:v>12.4382402241013</c:v>
                </c:pt>
                <c:pt idx="124">
                  <c:v>12.4382402241013</c:v>
                </c:pt>
                <c:pt idx="125">
                  <c:v>12.4527989854319</c:v>
                </c:pt>
                <c:pt idx="126">
                  <c:v>12.4721903768202</c:v>
                </c:pt>
                <c:pt idx="127">
                  <c:v>12.4721903768202</c:v>
                </c:pt>
                <c:pt idx="128">
                  <c:v>12.4721903768202</c:v>
                </c:pt>
                <c:pt idx="129">
                  <c:v>12.5205675859615</c:v>
                </c:pt>
                <c:pt idx="130">
                  <c:v>12.5205675859615</c:v>
                </c:pt>
                <c:pt idx="131">
                  <c:v>12.5205675859615</c:v>
                </c:pt>
                <c:pt idx="132">
                  <c:v>12.5205675859615</c:v>
                </c:pt>
                <c:pt idx="133">
                  <c:v>12.5205675859615</c:v>
                </c:pt>
                <c:pt idx="134">
                  <c:v>12.5205675859615</c:v>
                </c:pt>
                <c:pt idx="135">
                  <c:v>12.5205675859615</c:v>
                </c:pt>
                <c:pt idx="136">
                  <c:v>12.5350525889379</c:v>
                </c:pt>
                <c:pt idx="137">
                  <c:v>12.5350525889379</c:v>
                </c:pt>
                <c:pt idx="138">
                  <c:v>12.5350525889379</c:v>
                </c:pt>
                <c:pt idx="139">
                  <c:v>12.5495246172882</c:v>
                </c:pt>
                <c:pt idx="140">
                  <c:v>12.5639836835178</c:v>
                </c:pt>
                <c:pt idx="141">
                  <c:v>12.5639836835178</c:v>
                </c:pt>
                <c:pt idx="142">
                  <c:v>12.5639836835178</c:v>
                </c:pt>
                <c:pt idx="143">
                  <c:v>12.5832422968329</c:v>
                </c:pt>
                <c:pt idx="144">
                  <c:v>12.5832422968329</c:v>
                </c:pt>
                <c:pt idx="145">
                  <c:v>12.5976711668271</c:v>
                </c:pt>
                <c:pt idx="146">
                  <c:v>12.6120871164886</c:v>
                </c:pt>
                <c:pt idx="147">
                  <c:v>12.6312883061308</c:v>
                </c:pt>
                <c:pt idx="148">
                  <c:v>12.6312883061308</c:v>
                </c:pt>
                <c:pt idx="149">
                  <c:v>12.6600471299631</c:v>
                </c:pt>
                <c:pt idx="150">
                  <c:v>12.6600471299631</c:v>
                </c:pt>
                <c:pt idx="151">
                  <c:v>12.6600471299631</c:v>
                </c:pt>
                <c:pt idx="152">
                  <c:v>12.6600471299631</c:v>
                </c:pt>
                <c:pt idx="153">
                  <c:v>12.6744072369016</c:v>
                </c:pt>
                <c:pt idx="154">
                  <c:v>12.6935340545343</c:v>
                </c:pt>
                <c:pt idx="155">
                  <c:v>12.7078641904265</c:v>
                </c:pt>
                <c:pt idx="156">
                  <c:v>12.7221815026612</c:v>
                </c:pt>
                <c:pt idx="157">
                  <c:v>12.7221815026612</c:v>
                </c:pt>
                <c:pt idx="158">
                  <c:v>12.7221815026612</c:v>
                </c:pt>
                <c:pt idx="159">
                  <c:v>12.7221815026612</c:v>
                </c:pt>
                <c:pt idx="160">
                  <c:v>12.7412513262843</c:v>
                </c:pt>
                <c:pt idx="161">
                  <c:v>12.7412513262843</c:v>
                </c:pt>
                <c:pt idx="162">
                  <c:v>12.7555387659167</c:v>
                </c:pt>
                <c:pt idx="163">
                  <c:v>12.769813424146</c:v>
                </c:pt>
                <c:pt idx="164">
                  <c:v>12.769813424146</c:v>
                </c:pt>
                <c:pt idx="165">
                  <c:v>12.769813424146</c:v>
                </c:pt>
                <c:pt idx="166">
                  <c:v>12.769813424146</c:v>
                </c:pt>
                <c:pt idx="167">
                  <c:v>12.769813424146</c:v>
                </c:pt>
                <c:pt idx="168">
                  <c:v>12.7840753136726</c:v>
                </c:pt>
                <c:pt idx="169">
                  <c:v>12.8030713259192</c:v>
                </c:pt>
                <c:pt idx="170">
                  <c:v>12.8030713259192</c:v>
                </c:pt>
                <c:pt idx="171">
                  <c:v>12.8030713259192</c:v>
                </c:pt>
                <c:pt idx="172">
                  <c:v>12.8173034712556</c:v>
                </c:pt>
                <c:pt idx="173">
                  <c:v>12.8315228902992</c:v>
                </c:pt>
                <c:pt idx="174">
                  <c:v>12.8646521152046</c:v>
                </c:pt>
                <c:pt idx="175">
                  <c:v>12.8788292053713</c:v>
                </c:pt>
                <c:pt idx="176">
                  <c:v>12.8788292053713</c:v>
                </c:pt>
                <c:pt idx="177">
                  <c:v>12.8788292053713</c:v>
                </c:pt>
                <c:pt idx="178">
                  <c:v>12.8929936245406</c:v>
                </c:pt>
                <c:pt idx="179">
                  <c:v>12.8929936245406</c:v>
                </c:pt>
                <c:pt idx="180">
                  <c:v>12.9118598284243</c:v>
                </c:pt>
                <c:pt idx="181">
                  <c:v>12.9118598284243</c:v>
                </c:pt>
                <c:pt idx="182">
                  <c:v>12.9259947316663</c:v>
                </c:pt>
                <c:pt idx="183">
                  <c:v>12.9259947316663</c:v>
                </c:pt>
                <c:pt idx="184">
                  <c:v>12.9259947316663</c:v>
                </c:pt>
                <c:pt idx="185">
                  <c:v>12.9401170065599</c:v>
                </c:pt>
                <c:pt idx="186">
                  <c:v>12.9401170065599</c:v>
                </c:pt>
                <c:pt idx="187">
                  <c:v>12.958927084467</c:v>
                </c:pt>
                <c:pt idx="188">
                  <c:v>12.958927084467</c:v>
                </c:pt>
                <c:pt idx="189">
                  <c:v>12.958927084467</c:v>
                </c:pt>
                <c:pt idx="190">
                  <c:v>12.9730199430547</c:v>
                </c:pt>
                <c:pt idx="191">
                  <c:v>12.9730199430547</c:v>
                </c:pt>
                <c:pt idx="192">
                  <c:v>12.9730199430547</c:v>
                </c:pt>
                <c:pt idx="193">
                  <c:v>12.9730199430547</c:v>
                </c:pt>
                <c:pt idx="194">
                  <c:v>12.9871002160331</c:v>
                </c:pt>
                <c:pt idx="195">
                  <c:v>13.0011679162401</c:v>
                </c:pt>
                <c:pt idx="196">
                  <c:v>13.0199053144079</c:v>
                </c:pt>
                <c:pt idx="197">
                  <c:v>13.0666513215087</c:v>
                </c:pt>
                <c:pt idx="198">
                  <c:v>13.0946322291653</c:v>
                </c:pt>
                <c:pt idx="199">
                  <c:v>13.0946322291653</c:v>
                </c:pt>
                <c:pt idx="200">
                  <c:v>13.1086039653646</c:v>
                </c:pt>
                <c:pt idx="201">
                  <c:v>13.1086039653646</c:v>
                </c:pt>
                <c:pt idx="202">
                  <c:v>13.1272135650572</c:v>
                </c:pt>
                <c:pt idx="203">
                  <c:v>13.1272135650572</c:v>
                </c:pt>
                <c:pt idx="204">
                  <c:v>13.1550864940549</c:v>
                </c:pt>
                <c:pt idx="205">
                  <c:v>13.1550864940549</c:v>
                </c:pt>
                <c:pt idx="206">
                  <c:v>13.173640844313</c:v>
                </c:pt>
                <c:pt idx="207">
                  <c:v>13.173640844313</c:v>
                </c:pt>
                <c:pt idx="208">
                  <c:v>13.173640844313</c:v>
                </c:pt>
                <c:pt idx="209">
                  <c:v>13.2014310426291</c:v>
                </c:pt>
                <c:pt idx="210">
                  <c:v>13.2014310426291</c:v>
                </c:pt>
                <c:pt idx="211">
                  <c:v>13.2153075726054</c:v>
                </c:pt>
                <c:pt idx="212">
                  <c:v>13.2337903846951</c:v>
                </c:pt>
                <c:pt idx="213">
                  <c:v>13.353395085711</c:v>
                </c:pt>
                <c:pt idx="214">
                  <c:v>13.353395085711</c:v>
                </c:pt>
                <c:pt idx="215">
                  <c:v>13.3991517785317</c:v>
                </c:pt>
                <c:pt idx="216">
                  <c:v>13.4584330697138</c:v>
                </c:pt>
                <c:pt idx="217">
                  <c:v>13.4584330697138</c:v>
                </c:pt>
                <c:pt idx="218">
                  <c:v>13.4720809737735</c:v>
                </c:pt>
                <c:pt idx="219">
                  <c:v>13.4902593275905</c:v>
                </c:pt>
                <c:pt idx="220">
                  <c:v>13.5174865245159</c:v>
                </c:pt>
                <c:pt idx="221">
                  <c:v>13.5174865245159</c:v>
                </c:pt>
                <c:pt idx="222">
                  <c:v>13.5763131987847</c:v>
                </c:pt>
                <c:pt idx="223">
                  <c:v>13.5763131987847</c:v>
                </c:pt>
                <c:pt idx="224">
                  <c:v>13.5763131987847</c:v>
                </c:pt>
                <c:pt idx="225">
                  <c:v>13.6214108318463</c:v>
                </c:pt>
                <c:pt idx="226">
                  <c:v>13.6349141484726</c:v>
                </c:pt>
                <c:pt idx="227">
                  <c:v>13.6349141484726</c:v>
                </c:pt>
                <c:pt idx="228">
                  <c:v>13.6528999612733</c:v>
                </c:pt>
                <c:pt idx="229">
                  <c:v>13.6528999612733</c:v>
                </c:pt>
                <c:pt idx="230">
                  <c:v>13.6663753806657</c:v>
                </c:pt>
                <c:pt idx="231">
                  <c:v>13.679838865722</c:v>
                </c:pt>
                <c:pt idx="232">
                  <c:v>13.6977716370263</c:v>
                </c:pt>
                <c:pt idx="233">
                  <c:v>13.7112073257386</c:v>
                </c:pt>
                <c:pt idx="234">
                  <c:v>13.7112073257386</c:v>
                </c:pt>
                <c:pt idx="235">
                  <c:v>13.7112073257386</c:v>
                </c:pt>
                <c:pt idx="236">
                  <c:v>13.7112073257386</c:v>
                </c:pt>
                <c:pt idx="237">
                  <c:v>13.7246311233456</c:v>
                </c:pt>
                <c:pt idx="238">
                  <c:v>13.7380430428133</c:v>
                </c:pt>
                <c:pt idx="239">
                  <c:v>13.8138201806138</c:v>
                </c:pt>
                <c:pt idx="240">
                  <c:v>13.8582179400852</c:v>
                </c:pt>
                <c:pt idx="241">
                  <c:v>13.8582179400852</c:v>
                </c:pt>
                <c:pt idx="242">
                  <c:v>13.8847939058629</c:v>
                </c:pt>
                <c:pt idx="243">
                  <c:v>13.9024851594814</c:v>
                </c:pt>
                <c:pt idx="244">
                  <c:v>13.9157399416159</c:v>
                </c:pt>
                <c:pt idx="245">
                  <c:v>13.9157399416159</c:v>
                </c:pt>
                <c:pt idx="246">
                  <c:v>13.9157399416159</c:v>
                </c:pt>
                <c:pt idx="247">
                  <c:v>13.9289830311896</c:v>
                </c:pt>
                <c:pt idx="248">
                  <c:v>13.9598381750476</c:v>
                </c:pt>
                <c:pt idx="249">
                  <c:v>13.9598381750476</c:v>
                </c:pt>
                <c:pt idx="250">
                  <c:v>14.0169724388545</c:v>
                </c:pt>
                <c:pt idx="251">
                  <c:v>14.0169724388545</c:v>
                </c:pt>
                <c:pt idx="252">
                  <c:v>14.0301263145342</c:v>
                </c:pt>
                <c:pt idx="253">
                  <c:v>14.0301263145342</c:v>
                </c:pt>
                <c:pt idx="254">
                  <c:v>14.0738890009027</c:v>
                </c:pt>
                <c:pt idx="255">
                  <c:v>14.104446575664</c:v>
                </c:pt>
                <c:pt idx="256">
                  <c:v>14.1175234900762</c:v>
                </c:pt>
                <c:pt idx="257">
                  <c:v>14.1175234900762</c:v>
                </c:pt>
                <c:pt idx="258">
                  <c:v>14.1305889096329</c:v>
                </c:pt>
                <c:pt idx="259">
                  <c:v>14.2044097823162</c:v>
                </c:pt>
                <c:pt idx="260">
                  <c:v>14.2433429521618</c:v>
                </c:pt>
                <c:pt idx="261">
                  <c:v>14.2864820194124</c:v>
                </c:pt>
                <c:pt idx="262">
                  <c:v>14.3166044464529</c:v>
                </c:pt>
                <c:pt idx="263">
                  <c:v>14.3166044464529</c:v>
                </c:pt>
                <c:pt idx="264">
                  <c:v>14.3595298184102</c:v>
                </c:pt>
                <c:pt idx="265">
                  <c:v>14.3723830208364</c:v>
                </c:pt>
                <c:pt idx="266">
                  <c:v>14.4151459002147</c:v>
                </c:pt>
                <c:pt idx="267">
                  <c:v>14.4151459002147</c:v>
                </c:pt>
                <c:pt idx="268">
                  <c:v>14.4151459002147</c:v>
                </c:pt>
                <c:pt idx="269">
                  <c:v>14.4577843274323</c:v>
                </c:pt>
                <c:pt idx="270">
                  <c:v>14.483307842467</c:v>
                </c:pt>
                <c:pt idx="271">
                  <c:v>14.5130290003614</c:v>
                </c:pt>
                <c:pt idx="272">
                  <c:v>14.5130290003614</c:v>
                </c:pt>
                <c:pt idx="273">
                  <c:v>14.5130290003614</c:v>
                </c:pt>
                <c:pt idx="274">
                  <c:v>14.5384561575836</c:v>
                </c:pt>
                <c:pt idx="275">
                  <c:v>14.5680651753106</c:v>
                </c:pt>
                <c:pt idx="276">
                  <c:v>14.5807363305496</c:v>
                </c:pt>
                <c:pt idx="277">
                  <c:v>14.5807363305496</c:v>
                </c:pt>
                <c:pt idx="278">
                  <c:v>14.5807363305496</c:v>
                </c:pt>
                <c:pt idx="279">
                  <c:v>14.6102594632934</c:v>
                </c:pt>
                <c:pt idx="280">
                  <c:v>14.6102594632934</c:v>
                </c:pt>
                <c:pt idx="281">
                  <c:v>14.6649292748604</c:v>
                </c:pt>
                <c:pt idx="282">
                  <c:v>14.6649292748604</c:v>
                </c:pt>
                <c:pt idx="283">
                  <c:v>14.7861454213006</c:v>
                </c:pt>
                <c:pt idx="284">
                  <c:v>14.8027852068357</c:v>
                </c:pt>
                <c:pt idx="285">
                  <c:v>14.8152524274225</c:v>
                </c:pt>
                <c:pt idx="286">
                  <c:v>14.8443006222421</c:v>
                </c:pt>
                <c:pt idx="287">
                  <c:v>14.8443006222421</c:v>
                </c:pt>
                <c:pt idx="288">
                  <c:v>14.8443006222421</c:v>
                </c:pt>
                <c:pt idx="289">
                  <c:v>14.8691523857454</c:v>
                </c:pt>
                <c:pt idx="290">
                  <c:v>14.8691523857454</c:v>
                </c:pt>
                <c:pt idx="291">
                  <c:v>14.8691523857454</c:v>
                </c:pt>
                <c:pt idx="292">
                  <c:v>14.8815621389775</c:v>
                </c:pt>
                <c:pt idx="293">
                  <c:v>14.8980917786246</c:v>
                </c:pt>
                <c:pt idx="294">
                  <c:v>14.910476500929</c:v>
                </c:pt>
                <c:pt idx="295">
                  <c:v>14.910476500929</c:v>
                </c:pt>
                <c:pt idx="296">
                  <c:v>14.9393325697612</c:v>
                </c:pt>
                <c:pt idx="297">
                  <c:v>14.9516816505119</c:v>
                </c:pt>
                <c:pt idx="298">
                  <c:v>14.9516816505119</c:v>
                </c:pt>
                <c:pt idx="299">
                  <c:v>14.9640200655712</c:v>
                </c:pt>
                <c:pt idx="300">
                  <c:v>15.2206847716257</c:v>
                </c:pt>
                <c:pt idx="301">
                  <c:v>15.2206847716257</c:v>
                </c:pt>
                <c:pt idx="302">
                  <c:v>15.3492911815679</c:v>
                </c:pt>
                <c:pt idx="303">
                  <c:v>15.4290759990041</c:v>
                </c:pt>
                <c:pt idx="304">
                  <c:v>15.4806930894142</c:v>
                </c:pt>
                <c:pt idx="305">
                  <c:v>15.5479053050919</c:v>
                </c:pt>
                <c:pt idx="306">
                  <c:v>15.5872907210969</c:v>
                </c:pt>
                <c:pt idx="307">
                  <c:v>15.5872907210969</c:v>
                </c:pt>
                <c:pt idx="308">
                  <c:v>15.5872907210969</c:v>
                </c:pt>
                <c:pt idx="309">
                  <c:v>15.5872907210969</c:v>
                </c:pt>
                <c:pt idx="310">
                  <c:v>15.5872907210969</c:v>
                </c:pt>
                <c:pt idx="311">
                  <c:v>15.6774549501689</c:v>
                </c:pt>
                <c:pt idx="312">
                  <c:v>15.6774549501689</c:v>
                </c:pt>
                <c:pt idx="313">
                  <c:v>15.7281585520511</c:v>
                </c:pt>
                <c:pt idx="314">
                  <c:v>15.9176107461975</c:v>
                </c:pt>
                <c:pt idx="315">
                  <c:v>15.9444628989442</c:v>
                </c:pt>
                <c:pt idx="316">
                  <c:v>15.9444628989442</c:v>
                </c:pt>
                <c:pt idx="317">
                  <c:v>15.9444628989442</c:v>
                </c:pt>
                <c:pt idx="318">
                  <c:v>15.9444628989442</c:v>
                </c:pt>
                <c:pt idx="319">
                  <c:v>15.967437099345</c:v>
                </c:pt>
                <c:pt idx="320">
                  <c:v>15.967437099345</c:v>
                </c:pt>
                <c:pt idx="321">
                  <c:v>15.967437099345</c:v>
                </c:pt>
                <c:pt idx="322">
                  <c:v>15.967437099345</c:v>
                </c:pt>
                <c:pt idx="323">
                  <c:v>15.967437099345</c:v>
                </c:pt>
                <c:pt idx="324">
                  <c:v>15.967437099345</c:v>
                </c:pt>
                <c:pt idx="325">
                  <c:v>15.967437099345</c:v>
                </c:pt>
                <c:pt idx="326">
                  <c:v>16.0817307816617</c:v>
                </c:pt>
                <c:pt idx="327">
                  <c:v>16.2401418545057</c:v>
                </c:pt>
                <c:pt idx="328">
                  <c:v>16.2401418545057</c:v>
                </c:pt>
                <c:pt idx="329">
                  <c:v>16.2401418545057</c:v>
                </c:pt>
                <c:pt idx="330">
                  <c:v>16.3261095190587</c:v>
                </c:pt>
                <c:pt idx="331">
                  <c:v>16.3261095190587</c:v>
                </c:pt>
                <c:pt idx="332">
                  <c:v>16.3521648813722</c:v>
                </c:pt>
                <c:pt idx="333">
                  <c:v>16.3521648813722</c:v>
                </c:pt>
                <c:pt idx="334">
                  <c:v>16.3521648813722</c:v>
                </c:pt>
                <c:pt idx="335">
                  <c:v>16.400419575655</c:v>
                </c:pt>
                <c:pt idx="336">
                  <c:v>16.400419575655</c:v>
                </c:pt>
                <c:pt idx="337">
                  <c:v>16.4743196066251</c:v>
                </c:pt>
                <c:pt idx="338">
                  <c:v>16.4743196066251</c:v>
                </c:pt>
                <c:pt idx="339">
                  <c:v>16.4743196066251</c:v>
                </c:pt>
                <c:pt idx="340">
                  <c:v>16.4743196066251</c:v>
                </c:pt>
                <c:pt idx="341">
                  <c:v>16.4853694455246</c:v>
                </c:pt>
                <c:pt idx="342">
                  <c:v>16.4853694455246</c:v>
                </c:pt>
                <c:pt idx="343">
                  <c:v>16.4964101419932</c:v>
                </c:pt>
                <c:pt idx="344">
                  <c:v>16.4964101419932</c:v>
                </c:pt>
                <c:pt idx="345">
                  <c:v>16.4964101419932</c:v>
                </c:pt>
                <c:pt idx="346">
                  <c:v>16.5111168676949</c:v>
                </c:pt>
                <c:pt idx="347">
                  <c:v>16.617257477607</c:v>
                </c:pt>
                <c:pt idx="348">
                  <c:v>16.617257477607</c:v>
                </c:pt>
                <c:pt idx="349">
                  <c:v>16.617257477607</c:v>
                </c:pt>
                <c:pt idx="350">
                  <c:v>16.617257477607</c:v>
                </c:pt>
                <c:pt idx="351">
                  <c:v>16.617257477607</c:v>
                </c:pt>
                <c:pt idx="352">
                  <c:v>16.617257477607</c:v>
                </c:pt>
                <c:pt idx="353">
                  <c:v>16.6427510654487</c:v>
                </c:pt>
                <c:pt idx="354">
                  <c:v>16.6427510654487</c:v>
                </c:pt>
                <c:pt idx="355">
                  <c:v>16.7153206735344</c:v>
                </c:pt>
                <c:pt idx="356">
                  <c:v>16.7153206735344</c:v>
                </c:pt>
                <c:pt idx="357">
                  <c:v>16.7153206735344</c:v>
                </c:pt>
                <c:pt idx="358">
                  <c:v>16.7478474894438</c:v>
                </c:pt>
                <c:pt idx="359">
                  <c:v>16.7478474894438</c:v>
                </c:pt>
                <c:pt idx="360">
                  <c:v>16.7622781611758</c:v>
                </c:pt>
                <c:pt idx="361">
                  <c:v>16.7622781611758</c:v>
                </c:pt>
                <c:pt idx="362">
                  <c:v>16.7730908115408</c:v>
                </c:pt>
                <c:pt idx="363">
                  <c:v>16.7730908115408</c:v>
                </c:pt>
                <c:pt idx="364">
                  <c:v>16.7730908115408</c:v>
                </c:pt>
                <c:pt idx="365">
                  <c:v>16.7730908115408</c:v>
                </c:pt>
                <c:pt idx="366">
                  <c:v>16.809069029315</c:v>
                </c:pt>
                <c:pt idx="367">
                  <c:v>16.809069029315</c:v>
                </c:pt>
                <c:pt idx="368">
                  <c:v>16.8198433497893</c:v>
                </c:pt>
                <c:pt idx="369">
                  <c:v>16.8198433497893</c:v>
                </c:pt>
                <c:pt idx="370">
                  <c:v>16.8198433497893</c:v>
                </c:pt>
                <c:pt idx="371">
                  <c:v>16.8198433497893</c:v>
                </c:pt>
                <c:pt idx="372">
                  <c:v>16.8449491582532</c:v>
                </c:pt>
                <c:pt idx="373">
                  <c:v>16.8449491582532</c:v>
                </c:pt>
                <c:pt idx="374">
                  <c:v>16.8449491582532</c:v>
                </c:pt>
                <c:pt idx="375">
                  <c:v>16.9128525450445</c:v>
                </c:pt>
                <c:pt idx="376">
                  <c:v>16.9128525450445</c:v>
                </c:pt>
                <c:pt idx="377">
                  <c:v>16.9945832231378</c:v>
                </c:pt>
                <c:pt idx="378">
                  <c:v>17.0193566546745</c:v>
                </c:pt>
                <c:pt idx="379">
                  <c:v>17.0193566546745</c:v>
                </c:pt>
                <c:pt idx="380">
                  <c:v>17.0193566546745</c:v>
                </c:pt>
                <c:pt idx="381">
                  <c:v>17.02995945581</c:v>
                </c:pt>
                <c:pt idx="382">
                  <c:v>17.02995945581</c:v>
                </c:pt>
                <c:pt idx="383">
                  <c:v>17.0652399592661</c:v>
                </c:pt>
                <c:pt idx="384">
                  <c:v>17.0652399592661</c:v>
                </c:pt>
                <c:pt idx="385">
                  <c:v>17.0652399592661</c:v>
                </c:pt>
                <c:pt idx="386">
                  <c:v>17.0758054991921</c:v>
                </c:pt>
                <c:pt idx="387">
                  <c:v>17.0758054991921</c:v>
                </c:pt>
                <c:pt idx="388">
                  <c:v>17.0758054991921</c:v>
                </c:pt>
                <c:pt idx="389">
                  <c:v>17.0758054991921</c:v>
                </c:pt>
                <c:pt idx="390">
                  <c:v>17.0898795536147</c:v>
                </c:pt>
                <c:pt idx="391">
                  <c:v>17.0898795536147</c:v>
                </c:pt>
                <c:pt idx="392">
                  <c:v>17.0898795536147</c:v>
                </c:pt>
                <c:pt idx="393">
                  <c:v>17.0898795536147</c:v>
                </c:pt>
                <c:pt idx="394">
                  <c:v>17.0898795536147</c:v>
                </c:pt>
                <c:pt idx="395">
                  <c:v>17.0898795536147</c:v>
                </c:pt>
                <c:pt idx="396">
                  <c:v>17.1109621148798</c:v>
                </c:pt>
                <c:pt idx="397">
                  <c:v>17.1249981769118</c:v>
                </c:pt>
                <c:pt idx="398">
                  <c:v>17.1249981769118</c:v>
                </c:pt>
                <c:pt idx="399">
                  <c:v>17.1355152764786</c:v>
                </c:pt>
                <c:pt idx="400">
                  <c:v>17.1355152764786</c:v>
                </c:pt>
                <c:pt idx="401">
                  <c:v>17.1460238612184</c:v>
                </c:pt>
                <c:pt idx="402">
                  <c:v>17.1460238612184</c:v>
                </c:pt>
                <c:pt idx="403">
                  <c:v>17.1460238612184</c:v>
                </c:pt>
                <c:pt idx="404">
                  <c:v>17.1460238612184</c:v>
                </c:pt>
                <c:pt idx="405">
                  <c:v>17.1460238612184</c:v>
                </c:pt>
                <c:pt idx="406">
                  <c:v>17.1460238612184</c:v>
                </c:pt>
                <c:pt idx="407">
                  <c:v>17.1460238612184</c:v>
                </c:pt>
                <c:pt idx="408">
                  <c:v>17.1460238612184</c:v>
                </c:pt>
                <c:pt idx="409">
                  <c:v>17.1809911094586</c:v>
                </c:pt>
                <c:pt idx="410">
                  <c:v>17.1809911094586</c:v>
                </c:pt>
                <c:pt idx="411">
                  <c:v>17.1809911094586</c:v>
                </c:pt>
                <c:pt idx="412">
                  <c:v>17.1914629121092</c:v>
                </c:pt>
                <c:pt idx="413">
                  <c:v>17.2158642292757</c:v>
                </c:pt>
                <c:pt idx="414">
                  <c:v>17.2158642292757</c:v>
                </c:pt>
                <c:pt idx="415">
                  <c:v>17.2263078652506</c:v>
                </c:pt>
                <c:pt idx="416">
                  <c:v>17.2263078652506</c:v>
                </c:pt>
                <c:pt idx="417">
                  <c:v>17.2367430727185</c:v>
                </c:pt>
                <c:pt idx="418">
                  <c:v>17.2367430727185</c:v>
                </c:pt>
                <c:pt idx="419">
                  <c:v>17.2367430727185</c:v>
                </c:pt>
                <c:pt idx="420">
                  <c:v>17.2367430727185</c:v>
                </c:pt>
                <c:pt idx="421">
                  <c:v>17.2367430727185</c:v>
                </c:pt>
                <c:pt idx="422">
                  <c:v>17.2367430727185</c:v>
                </c:pt>
                <c:pt idx="423">
                  <c:v>17.2506435887712</c:v>
                </c:pt>
                <c:pt idx="424">
                  <c:v>17.2506435887712</c:v>
                </c:pt>
                <c:pt idx="425">
                  <c:v>17.2506435887712</c:v>
                </c:pt>
                <c:pt idx="426">
                  <c:v>17.2506435887712</c:v>
                </c:pt>
                <c:pt idx="427">
                  <c:v>17.2506435887712</c:v>
                </c:pt>
                <c:pt idx="428">
                  <c:v>17.2610591681945</c:v>
                </c:pt>
                <c:pt idx="429">
                  <c:v>17.2714663520561</c:v>
                </c:pt>
                <c:pt idx="430">
                  <c:v>17.2853295544757</c:v>
                </c:pt>
                <c:pt idx="431">
                  <c:v>17.2957171870005</c:v>
                </c:pt>
                <c:pt idx="432">
                  <c:v>17.2957171870005</c:v>
                </c:pt>
                <c:pt idx="433">
                  <c:v>17.3164673735915</c:v>
                </c:pt>
                <c:pt idx="434">
                  <c:v>17.3164673735915</c:v>
                </c:pt>
                <c:pt idx="435">
                  <c:v>17.3164673735915</c:v>
                </c:pt>
                <c:pt idx="436">
                  <c:v>17.3164673735915</c:v>
                </c:pt>
                <c:pt idx="437">
                  <c:v>17.3302822861601</c:v>
                </c:pt>
                <c:pt idx="438">
                  <c:v>17.3302822861601</c:v>
                </c:pt>
                <c:pt idx="439">
                  <c:v>17.3302822861601</c:v>
                </c:pt>
                <c:pt idx="440">
                  <c:v>17.3406337508753</c:v>
                </c:pt>
                <c:pt idx="441">
                  <c:v>17.3406337508753</c:v>
                </c:pt>
                <c:pt idx="442">
                  <c:v>17.3406337508753</c:v>
                </c:pt>
                <c:pt idx="443">
                  <c:v>17.3406337508753</c:v>
                </c:pt>
                <c:pt idx="444">
                  <c:v>17.3406337508753</c:v>
                </c:pt>
                <c:pt idx="445">
                  <c:v>17.3509768952679</c:v>
                </c:pt>
                <c:pt idx="446">
                  <c:v>17.3509768952679</c:v>
                </c:pt>
                <c:pt idx="447">
                  <c:v>17.3853940772294</c:v>
                </c:pt>
                <c:pt idx="448">
                  <c:v>17.3957012794981</c:v>
                </c:pt>
                <c:pt idx="449">
                  <c:v>17.4094313555434</c:v>
                </c:pt>
                <c:pt idx="450">
                  <c:v>17.4094313555434</c:v>
                </c:pt>
                <c:pt idx="451">
                  <c:v>17.4094313555434</c:v>
                </c:pt>
                <c:pt idx="452">
                  <c:v>17.4094313555434</c:v>
                </c:pt>
                <c:pt idx="453">
                  <c:v>17.4094313555434</c:v>
                </c:pt>
                <c:pt idx="454">
                  <c:v>17.4094313555434</c:v>
                </c:pt>
                <c:pt idx="455">
                  <c:v>17.4539528621581</c:v>
                </c:pt>
                <c:pt idx="456">
                  <c:v>17.4539528621581</c:v>
                </c:pt>
                <c:pt idx="457">
                  <c:v>17.4539528621581</c:v>
                </c:pt>
                <c:pt idx="458">
                  <c:v>17.4539528621581</c:v>
                </c:pt>
                <c:pt idx="459">
                  <c:v>17.4539528621581</c:v>
                </c:pt>
                <c:pt idx="460">
                  <c:v>17.4539528621581</c:v>
                </c:pt>
                <c:pt idx="461">
                  <c:v>17.464205124312</c:v>
                </c:pt>
                <c:pt idx="462">
                  <c:v>17.464205124312</c:v>
                </c:pt>
                <c:pt idx="463">
                  <c:v>17.464205124312</c:v>
                </c:pt>
                <c:pt idx="464">
                  <c:v>17.464205124312</c:v>
                </c:pt>
                <c:pt idx="465">
                  <c:v>17.464205124312</c:v>
                </c:pt>
                <c:pt idx="466">
                  <c:v>17.464205124312</c:v>
                </c:pt>
                <c:pt idx="467">
                  <c:v>17.464205124312</c:v>
                </c:pt>
                <c:pt idx="468">
                  <c:v>17.4744491824173</c:v>
                </c:pt>
                <c:pt idx="469">
                  <c:v>17.4744491824173</c:v>
                </c:pt>
                <c:pt idx="470">
                  <c:v>17.4744491824173</c:v>
                </c:pt>
                <c:pt idx="471">
                  <c:v>17.4744491824173</c:v>
                </c:pt>
                <c:pt idx="472">
                  <c:v>17.4744491824173</c:v>
                </c:pt>
                <c:pt idx="473">
                  <c:v>17.4744491824173</c:v>
                </c:pt>
                <c:pt idx="474">
                  <c:v>17.4880951813084</c:v>
                </c:pt>
                <c:pt idx="475">
                  <c:v>17.4880951813084</c:v>
                </c:pt>
                <c:pt idx="476">
                  <c:v>17.4880951813084</c:v>
                </c:pt>
                <c:pt idx="477">
                  <c:v>17.4880951813084</c:v>
                </c:pt>
                <c:pt idx="478">
                  <c:v>17.498320133975</c:v>
                </c:pt>
                <c:pt idx="479">
                  <c:v>17.5085369145697</c:v>
                </c:pt>
                <c:pt idx="480">
                  <c:v>17.5085369145697</c:v>
                </c:pt>
                <c:pt idx="481">
                  <c:v>17.5085369145697</c:v>
                </c:pt>
                <c:pt idx="482">
                  <c:v>17.5085369145697</c:v>
                </c:pt>
                <c:pt idx="483">
                  <c:v>17.5085369145697</c:v>
                </c:pt>
                <c:pt idx="484">
                  <c:v>17.5085369145697</c:v>
                </c:pt>
                <c:pt idx="485">
                  <c:v>17.5187455326583</c:v>
                </c:pt>
                <c:pt idx="486">
                  <c:v>17.5323443427217</c:v>
                </c:pt>
                <c:pt idx="487">
                  <c:v>17.5323443427217</c:v>
                </c:pt>
                <c:pt idx="488">
                  <c:v>17.5323443427217</c:v>
                </c:pt>
                <c:pt idx="489">
                  <c:v>17.5323443427217</c:v>
                </c:pt>
                <c:pt idx="490">
                  <c:v>17.5323443427217</c:v>
                </c:pt>
                <c:pt idx="491">
                  <c:v>17.5323443427217</c:v>
                </c:pt>
                <c:pt idx="492">
                  <c:v>17.542533952093</c:v>
                </c:pt>
                <c:pt idx="493">
                  <c:v>17.542533952093</c:v>
                </c:pt>
                <c:pt idx="494">
                  <c:v>17.542533952093</c:v>
                </c:pt>
                <c:pt idx="495">
                  <c:v>17.542533952093</c:v>
                </c:pt>
                <c:pt idx="496">
                  <c:v>17.542533952093</c:v>
                </c:pt>
                <c:pt idx="497">
                  <c:v>17.5662781043016</c:v>
                </c:pt>
                <c:pt idx="498">
                  <c:v>17.5662781043016</c:v>
                </c:pt>
                <c:pt idx="499">
                  <c:v>17.5662781043016</c:v>
                </c:pt>
                <c:pt idx="500">
                  <c:v>17.5662781043016</c:v>
                </c:pt>
                <c:pt idx="501">
                  <c:v>17.5662781043016</c:v>
                </c:pt>
                <c:pt idx="502">
                  <c:v>17.5865950931909</c:v>
                </c:pt>
                <c:pt idx="503">
                  <c:v>17.5865950931909</c:v>
                </c:pt>
                <c:pt idx="504">
                  <c:v>17.6305043295401</c:v>
                </c:pt>
                <c:pt idx="505">
                  <c:v>17.6439844220341</c:v>
                </c:pt>
                <c:pt idx="506">
                  <c:v>17.6439844220341</c:v>
                </c:pt>
                <c:pt idx="507">
                  <c:v>17.6439844220341</c:v>
                </c:pt>
                <c:pt idx="508">
                  <c:v>17.6540851146719</c:v>
                </c:pt>
                <c:pt idx="509">
                  <c:v>17.6540851146719</c:v>
                </c:pt>
                <c:pt idx="510">
                  <c:v>17.6540851146719</c:v>
                </c:pt>
                <c:pt idx="511">
                  <c:v>17.6540851146719</c:v>
                </c:pt>
                <c:pt idx="512">
                  <c:v>17.6641777805415</c:v>
                </c:pt>
                <c:pt idx="513">
                  <c:v>17.6641777805415</c:v>
                </c:pt>
                <c:pt idx="514">
                  <c:v>17.6742624290175</c:v>
                </c:pt>
                <c:pt idx="515">
                  <c:v>17.6742624290175</c:v>
                </c:pt>
                <c:pt idx="516">
                  <c:v>17.6876961716644</c:v>
                </c:pt>
                <c:pt idx="517">
                  <c:v>17.6876961716644</c:v>
                </c:pt>
                <c:pt idx="518">
                  <c:v>17.6876961716644</c:v>
                </c:pt>
                <c:pt idx="519">
                  <c:v>17.6876961716644</c:v>
                </c:pt>
                <c:pt idx="520">
                  <c:v>17.6977621492763</c:v>
                </c:pt>
                <c:pt idx="521">
                  <c:v>17.6977621492763</c:v>
                </c:pt>
                <c:pt idx="522">
                  <c:v>17.6977621492763</c:v>
                </c:pt>
                <c:pt idx="523">
                  <c:v>17.6977621492763</c:v>
                </c:pt>
                <c:pt idx="524">
                  <c:v>17.6977621492763</c:v>
                </c:pt>
                <c:pt idx="525">
                  <c:v>17.6977621492763</c:v>
                </c:pt>
                <c:pt idx="526">
                  <c:v>17.6977621492763</c:v>
                </c:pt>
                <c:pt idx="527">
                  <c:v>17.6977621492763</c:v>
                </c:pt>
                <c:pt idx="528">
                  <c:v>17.7078201406542</c:v>
                </c:pt>
                <c:pt idx="529">
                  <c:v>17.7212183889026</c:v>
                </c:pt>
                <c:pt idx="530">
                  <c:v>17.7412892198086</c:v>
                </c:pt>
                <c:pt idx="531">
                  <c:v>17.7412892198086</c:v>
                </c:pt>
                <c:pt idx="532">
                  <c:v>17.7412892198086</c:v>
                </c:pt>
                <c:pt idx="533">
                  <c:v>17.7412892198086</c:v>
                </c:pt>
                <c:pt idx="534">
                  <c:v>17.7646650232881</c:v>
                </c:pt>
                <c:pt idx="535">
                  <c:v>17.7646650232881</c:v>
                </c:pt>
                <c:pt idx="536">
                  <c:v>17.7646650232881</c:v>
                </c:pt>
                <c:pt idx="537">
                  <c:v>17.7646650232881</c:v>
                </c:pt>
                <c:pt idx="538">
                  <c:v>17.7746700107146</c:v>
                </c:pt>
                <c:pt idx="539">
                  <c:v>17.7846670830532</c:v>
                </c:pt>
                <c:pt idx="540">
                  <c:v>17.7846670830532</c:v>
                </c:pt>
                <c:pt idx="541">
                  <c:v>17.7846670830532</c:v>
                </c:pt>
                <c:pt idx="542">
                  <c:v>17.7846670830532</c:v>
                </c:pt>
                <c:pt idx="543">
                  <c:v>17.7846670830532</c:v>
                </c:pt>
                <c:pt idx="544">
                  <c:v>17.7846670830532</c:v>
                </c:pt>
                <c:pt idx="545">
                  <c:v>17.7846670830532</c:v>
                </c:pt>
                <c:pt idx="546">
                  <c:v>17.8079628560846</c:v>
                </c:pt>
                <c:pt idx="547">
                  <c:v>17.8079628560846</c:v>
                </c:pt>
                <c:pt idx="548">
                  <c:v>17.8278964914498</c:v>
                </c:pt>
                <c:pt idx="549">
                  <c:v>17.8411680971144</c:v>
                </c:pt>
                <c:pt idx="550">
                  <c:v>17.8411680971144</c:v>
                </c:pt>
                <c:pt idx="551">
                  <c:v>17.8511126373991</c:v>
                </c:pt>
                <c:pt idx="552">
                  <c:v>17.8742860734869</c:v>
                </c:pt>
                <c:pt idx="553">
                  <c:v>17.8742860734869</c:v>
                </c:pt>
                <c:pt idx="554">
                  <c:v>17.8742860734869</c:v>
                </c:pt>
                <c:pt idx="555">
                  <c:v>17.8742860734869</c:v>
                </c:pt>
                <c:pt idx="556">
                  <c:v>17.8842045003868</c:v>
                </c:pt>
                <c:pt idx="557">
                  <c:v>17.8842045003868</c:v>
                </c:pt>
                <c:pt idx="558">
                  <c:v>17.8842045003868</c:v>
                </c:pt>
                <c:pt idx="559">
                  <c:v>17.8842045003868</c:v>
                </c:pt>
                <c:pt idx="560">
                  <c:v>17.8941151130179</c:v>
                </c:pt>
                <c:pt idx="561">
                  <c:v>17.8941151130179</c:v>
                </c:pt>
                <c:pt idx="562">
                  <c:v>17.9040179204721</c:v>
                </c:pt>
                <c:pt idx="563">
                  <c:v>17.9040179204721</c:v>
                </c:pt>
                <c:pt idx="564">
                  <c:v>17.9040179204721</c:v>
                </c:pt>
                <c:pt idx="565">
                  <c:v>17.9040179204721</c:v>
                </c:pt>
                <c:pt idx="566">
                  <c:v>17.9040179204721</c:v>
                </c:pt>
                <c:pt idx="567">
                  <c:v>17.9172095380501</c:v>
                </c:pt>
                <c:pt idx="568">
                  <c:v>17.9270941687149</c:v>
                </c:pt>
                <c:pt idx="569">
                  <c:v>17.9270941687149</c:v>
                </c:pt>
                <c:pt idx="570">
                  <c:v>17.9270941687149</c:v>
                </c:pt>
                <c:pt idx="571">
                  <c:v>17.9270941687149</c:v>
                </c:pt>
                <c:pt idx="572">
                  <c:v>17.9369710244221</c:v>
                </c:pt>
                <c:pt idx="573">
                  <c:v>17.9599868358803</c:v>
                </c:pt>
                <c:pt idx="574">
                  <c:v>17.9698378402791</c:v>
                </c:pt>
                <c:pt idx="575">
                  <c:v>17.9927934487862</c:v>
                </c:pt>
                <c:pt idx="576">
                  <c:v>17.9927934487862</c:v>
                </c:pt>
                <c:pt idx="577">
                  <c:v>18.0124362489833</c:v>
                </c:pt>
                <c:pt idx="578">
                  <c:v>18.0124362489833</c:v>
                </c:pt>
                <c:pt idx="579">
                  <c:v>18.0124362489833</c:v>
                </c:pt>
                <c:pt idx="580">
                  <c:v>18.0255143402117</c:v>
                </c:pt>
                <c:pt idx="581">
                  <c:v>18.0255143402117</c:v>
                </c:pt>
                <c:pt idx="582">
                  <c:v>18.0255143402117</c:v>
                </c:pt>
                <c:pt idx="583">
                  <c:v>18.0255143402117</c:v>
                </c:pt>
                <c:pt idx="584">
                  <c:v>18.0255143402117</c:v>
                </c:pt>
                <c:pt idx="585">
                  <c:v>18.0353139415176</c:v>
                </c:pt>
                <c:pt idx="586">
                  <c:v>18.0548901244716</c:v>
                </c:pt>
                <c:pt idx="587">
                  <c:v>18.0548901244716</c:v>
                </c:pt>
                <c:pt idx="588">
                  <c:v>18.0548901244716</c:v>
                </c:pt>
                <c:pt idx="589">
                  <c:v>18.0548901244716</c:v>
                </c:pt>
                <c:pt idx="590">
                  <c:v>18.1004488769066</c:v>
                </c:pt>
                <c:pt idx="591">
                  <c:v>18.1004488769066</c:v>
                </c:pt>
                <c:pt idx="592">
                  <c:v>18.1004488769066</c:v>
                </c:pt>
                <c:pt idx="593">
                  <c:v>18.1004488769066</c:v>
                </c:pt>
                <c:pt idx="594">
                  <c:v>18.1004488769066</c:v>
                </c:pt>
                <c:pt idx="595">
                  <c:v>18.184618570452</c:v>
                </c:pt>
                <c:pt idx="596">
                  <c:v>18.1942939021907</c:v>
                </c:pt>
                <c:pt idx="597">
                  <c:v>18.1942939021907</c:v>
                </c:pt>
                <c:pt idx="598">
                  <c:v>18.2682218508678</c:v>
                </c:pt>
                <c:pt idx="599">
                  <c:v>18.3002273365871</c:v>
                </c:pt>
                <c:pt idx="600">
                  <c:v>18.3098128542732</c:v>
                </c:pt>
                <c:pt idx="601">
                  <c:v>18.3098128542732</c:v>
                </c:pt>
                <c:pt idx="602">
                  <c:v>18.3098128542732</c:v>
                </c:pt>
                <c:pt idx="603">
                  <c:v>18.3098128542732</c:v>
                </c:pt>
                <c:pt idx="604">
                  <c:v>18.3225819906597</c:v>
                </c:pt>
                <c:pt idx="605">
                  <c:v>18.3225819906597</c:v>
                </c:pt>
                <c:pt idx="606">
                  <c:v>18.3225819906597</c:v>
                </c:pt>
                <c:pt idx="607">
                  <c:v>18.3225819906597</c:v>
                </c:pt>
                <c:pt idx="608">
                  <c:v>18.3225819906597</c:v>
                </c:pt>
                <c:pt idx="609">
                  <c:v>18.3417109782108</c:v>
                </c:pt>
                <c:pt idx="610">
                  <c:v>18.3417109782108</c:v>
                </c:pt>
                <c:pt idx="611">
                  <c:v>18.3512643678507</c:v>
                </c:pt>
                <c:pt idx="612">
                  <c:v>18.3512643678507</c:v>
                </c:pt>
                <c:pt idx="613">
                  <c:v>18.3639907244804</c:v>
                </c:pt>
                <c:pt idx="614">
                  <c:v>18.3639907244804</c:v>
                </c:pt>
                <c:pt idx="615">
                  <c:v>18.3639907244804</c:v>
                </c:pt>
                <c:pt idx="616">
                  <c:v>18.3957492599938</c:v>
                </c:pt>
                <c:pt idx="617">
                  <c:v>18.3957492599938</c:v>
                </c:pt>
                <c:pt idx="618">
                  <c:v>18.4242620916742</c:v>
                </c:pt>
                <c:pt idx="619">
                  <c:v>18.4242620916742</c:v>
                </c:pt>
                <c:pt idx="620">
                  <c:v>18.4242620916742</c:v>
                </c:pt>
                <c:pt idx="621">
                  <c:v>18.4242620916742</c:v>
                </c:pt>
                <c:pt idx="622">
                  <c:v>18.4242620916742</c:v>
                </c:pt>
                <c:pt idx="623">
                  <c:v>18.4242620916742</c:v>
                </c:pt>
                <c:pt idx="624">
                  <c:v>18.4369132827549</c:v>
                </c:pt>
                <c:pt idx="625">
                  <c:v>18.4369132827549</c:v>
                </c:pt>
                <c:pt idx="626">
                  <c:v>18.4463931406846</c:v>
                </c:pt>
                <c:pt idx="627">
                  <c:v>18.4463931406846</c:v>
                </c:pt>
                <c:pt idx="628">
                  <c:v>18.4558656919269</c:v>
                </c:pt>
                <c:pt idx="629">
                  <c:v>18.4558656919269</c:v>
                </c:pt>
                <c:pt idx="630">
                  <c:v>18.4684844088182</c:v>
                </c:pt>
                <c:pt idx="631">
                  <c:v>18.4684844088182</c:v>
                </c:pt>
                <c:pt idx="632">
                  <c:v>18.4684844088182</c:v>
                </c:pt>
                <c:pt idx="633">
                  <c:v>18.4968291859637</c:v>
                </c:pt>
                <c:pt idx="634">
                  <c:v>18.4968291859637</c:v>
                </c:pt>
                <c:pt idx="635">
                  <c:v>18.5407912352958</c:v>
                </c:pt>
                <c:pt idx="636">
                  <c:v>18.6126734979846</c:v>
                </c:pt>
                <c:pt idx="637">
                  <c:v>18.6126734979846</c:v>
                </c:pt>
                <c:pt idx="638">
                  <c:v>18.6126734979846</c:v>
                </c:pt>
                <c:pt idx="639">
                  <c:v>18.6126734979846</c:v>
                </c:pt>
                <c:pt idx="640">
                  <c:v>18.6126734979846</c:v>
                </c:pt>
                <c:pt idx="641">
                  <c:v>18.6220183399149</c:v>
                </c:pt>
                <c:pt idx="642">
                  <c:v>18.6220183399149</c:v>
                </c:pt>
                <c:pt idx="643">
                  <c:v>18.6220183399149</c:v>
                </c:pt>
                <c:pt idx="644">
                  <c:v>18.6624301185801</c:v>
                </c:pt>
                <c:pt idx="645">
                  <c:v>18.6624301185801</c:v>
                </c:pt>
                <c:pt idx="646">
                  <c:v>18.6624301185801</c:v>
                </c:pt>
                <c:pt idx="647">
                  <c:v>18.6841349161768</c:v>
                </c:pt>
                <c:pt idx="648">
                  <c:v>18.6841349161768</c:v>
                </c:pt>
                <c:pt idx="649">
                  <c:v>18.7027082696973</c:v>
                </c:pt>
                <c:pt idx="650">
                  <c:v>18.7027082696973</c:v>
                </c:pt>
                <c:pt idx="651">
                  <c:v>18.7027082696973</c:v>
                </c:pt>
                <c:pt idx="652">
                  <c:v>18.7027082696973</c:v>
                </c:pt>
                <c:pt idx="653">
                  <c:v>18.7027082696973</c:v>
                </c:pt>
                <c:pt idx="654">
                  <c:v>18.7119843208581</c:v>
                </c:pt>
                <c:pt idx="655">
                  <c:v>18.7243413881281</c:v>
                </c:pt>
                <c:pt idx="656">
                  <c:v>18.7243413881281</c:v>
                </c:pt>
                <c:pt idx="657">
                  <c:v>18.7243413881281</c:v>
                </c:pt>
                <c:pt idx="658">
                  <c:v>18.7551791702416</c:v>
                </c:pt>
                <c:pt idx="659">
                  <c:v>18.7551791702416</c:v>
                </c:pt>
                <c:pt idx="660">
                  <c:v>18.7551791702416</c:v>
                </c:pt>
                <c:pt idx="661">
                  <c:v>18.782866330244</c:v>
                </c:pt>
                <c:pt idx="662">
                  <c:v>18.7951514671575</c:v>
                </c:pt>
                <c:pt idx="663">
                  <c:v>18.7951514671575</c:v>
                </c:pt>
                <c:pt idx="664">
                  <c:v>18.7951514671575</c:v>
                </c:pt>
                <c:pt idx="665">
                  <c:v>18.7951514671575</c:v>
                </c:pt>
                <c:pt idx="666">
                  <c:v>18.7951514671575</c:v>
                </c:pt>
                <c:pt idx="667">
                  <c:v>18.7951514671575</c:v>
                </c:pt>
                <c:pt idx="668">
                  <c:v>18.7951514671575</c:v>
                </c:pt>
                <c:pt idx="669">
                  <c:v>18.8258099019726</c:v>
                </c:pt>
                <c:pt idx="670">
                  <c:v>18.8441677493541</c:v>
                </c:pt>
                <c:pt idx="671">
                  <c:v>18.8441677493541</c:v>
                </c:pt>
                <c:pt idx="672">
                  <c:v>18.8655500653265</c:v>
                </c:pt>
                <c:pt idx="673">
                  <c:v>18.8655500653265</c:v>
                </c:pt>
                <c:pt idx="674">
                  <c:v>18.8655500653265</c:v>
                </c:pt>
                <c:pt idx="675">
                  <c:v>18.8655500653265</c:v>
                </c:pt>
                <c:pt idx="676">
                  <c:v>18.9051599176663</c:v>
                </c:pt>
                <c:pt idx="677">
                  <c:v>18.9051599176663</c:v>
                </c:pt>
                <c:pt idx="678">
                  <c:v>18.9051599176663</c:v>
                </c:pt>
                <c:pt idx="679">
                  <c:v>18.9051599176663</c:v>
                </c:pt>
                <c:pt idx="680">
                  <c:v>18.9355407647527</c:v>
                </c:pt>
                <c:pt idx="681">
                  <c:v>18.9355407647527</c:v>
                </c:pt>
                <c:pt idx="682">
                  <c:v>18.9355407647527</c:v>
                </c:pt>
                <c:pt idx="683">
                  <c:v>18.9446401004816</c:v>
                </c:pt>
                <c:pt idx="684">
                  <c:v>18.9446401004816</c:v>
                </c:pt>
                <c:pt idx="685">
                  <c:v>18.9537325647075</c:v>
                </c:pt>
                <c:pt idx="686">
                  <c:v>18.9537325647075</c:v>
                </c:pt>
                <c:pt idx="687">
                  <c:v>18.9537325647075</c:v>
                </c:pt>
                <c:pt idx="688">
                  <c:v>18.9749216358937</c:v>
                </c:pt>
                <c:pt idx="689">
                  <c:v>18.9839912514378</c:v>
                </c:pt>
                <c:pt idx="690">
                  <c:v>18.9839912514378</c:v>
                </c:pt>
                <c:pt idx="691">
                  <c:v>19.0623089894348</c:v>
                </c:pt>
                <c:pt idx="692">
                  <c:v>19.0743126078387</c:v>
                </c:pt>
                <c:pt idx="693">
                  <c:v>19.0833074332626</c:v>
                </c:pt>
                <c:pt idx="694">
                  <c:v>19.0922955057247</c:v>
                </c:pt>
                <c:pt idx="695">
                  <c:v>19.1311659717652</c:v>
                </c:pt>
                <c:pt idx="696">
                  <c:v>19.1431007287954</c:v>
                </c:pt>
                <c:pt idx="697">
                  <c:v>19.152043976351</c:v>
                </c:pt>
                <c:pt idx="698">
                  <c:v>19.1818064939192</c:v>
                </c:pt>
                <c:pt idx="699">
                  <c:v>19.1818064939192</c:v>
                </c:pt>
                <c:pt idx="700">
                  <c:v>19.2411094919375</c:v>
                </c:pt>
                <c:pt idx="701">
                  <c:v>19.2411094919375</c:v>
                </c:pt>
                <c:pt idx="702">
                  <c:v>19.2588429217808</c:v>
                </c:pt>
                <c:pt idx="703">
                  <c:v>19.2588429217808</c:v>
                </c:pt>
                <c:pt idx="704">
                  <c:v>19.2588429217808</c:v>
                </c:pt>
                <c:pt idx="705">
                  <c:v>19.2588429217808</c:v>
                </c:pt>
                <c:pt idx="706">
                  <c:v>19.2971748032426</c:v>
                </c:pt>
                <c:pt idx="707">
                  <c:v>19.2971748032426</c:v>
                </c:pt>
                <c:pt idx="708">
                  <c:v>19.3763935163409</c:v>
                </c:pt>
                <c:pt idx="709">
                  <c:v>19.3763935163409</c:v>
                </c:pt>
                <c:pt idx="710">
                  <c:v>19.3763935163409</c:v>
                </c:pt>
                <c:pt idx="711">
                  <c:v>19.3763935163409</c:v>
                </c:pt>
                <c:pt idx="712">
                  <c:v>19.4318237873371</c:v>
                </c:pt>
                <c:pt idx="713">
                  <c:v>19.4318237873371</c:v>
                </c:pt>
                <c:pt idx="714">
                  <c:v>19.4434602377605</c:v>
                </c:pt>
                <c:pt idx="715">
                  <c:v>19.4521800490737</c:v>
                </c:pt>
                <c:pt idx="716">
                  <c:v>19.4608934171264</c:v>
                </c:pt>
                <c:pt idx="717">
                  <c:v>19.5361404443447</c:v>
                </c:pt>
                <c:pt idx="718">
                  <c:v>19.6423984432479</c:v>
                </c:pt>
                <c:pt idx="719">
                  <c:v>19.6423984432479</c:v>
                </c:pt>
                <c:pt idx="720">
                  <c:v>19.6509718674486</c:v>
                </c:pt>
                <c:pt idx="721">
                  <c:v>19.6509718674486</c:v>
                </c:pt>
                <c:pt idx="722">
                  <c:v>19.6509718674486</c:v>
                </c:pt>
                <c:pt idx="723">
                  <c:v>19.6595390118346</c:v>
                </c:pt>
                <c:pt idx="724">
                  <c:v>19.6595390118346</c:v>
                </c:pt>
                <c:pt idx="725">
                  <c:v>19.7816488281646</c:v>
                </c:pt>
                <c:pt idx="726">
                  <c:v>19.7816488281646</c:v>
                </c:pt>
                <c:pt idx="727">
                  <c:v>19.7816488281646</c:v>
                </c:pt>
                <c:pt idx="728">
                  <c:v>19.7816488281646</c:v>
                </c:pt>
                <c:pt idx="729">
                  <c:v>19.8098639352619</c:v>
                </c:pt>
                <c:pt idx="730">
                  <c:v>19.8098639352619</c:v>
                </c:pt>
                <c:pt idx="731">
                  <c:v>19.8098639352619</c:v>
                </c:pt>
                <c:pt idx="732">
                  <c:v>19.8464414380293</c:v>
                </c:pt>
                <c:pt idx="733">
                  <c:v>19.8464414380293</c:v>
                </c:pt>
                <c:pt idx="734">
                  <c:v>19.8464414380293</c:v>
                </c:pt>
                <c:pt idx="735">
                  <c:v>19.8913021620228</c:v>
                </c:pt>
                <c:pt idx="736">
                  <c:v>19.9666126456806</c:v>
                </c:pt>
                <c:pt idx="737">
                  <c:v>19.9666126456806</c:v>
                </c:pt>
                <c:pt idx="738">
                  <c:v>19.9666126456806</c:v>
                </c:pt>
                <c:pt idx="739">
                  <c:v>19.983281858697</c:v>
                </c:pt>
                <c:pt idx="740">
                  <c:v>19.983281858697</c:v>
                </c:pt>
                <c:pt idx="741">
                  <c:v>19.983281858697</c:v>
                </c:pt>
                <c:pt idx="742">
                  <c:v>19.983281858697</c:v>
                </c:pt>
                <c:pt idx="743">
                  <c:v>20.0193160580449</c:v>
                </c:pt>
                <c:pt idx="744">
                  <c:v>20.0193160580449</c:v>
                </c:pt>
                <c:pt idx="745">
                  <c:v>20.0303808747921</c:v>
                </c:pt>
                <c:pt idx="746">
                  <c:v>20.0303808747921</c:v>
                </c:pt>
                <c:pt idx="747">
                  <c:v>20.0469581890351</c:v>
                </c:pt>
                <c:pt idx="748">
                  <c:v>20.0745340799539</c:v>
                </c:pt>
                <c:pt idx="749">
                  <c:v>20.0745340799539</c:v>
                </c:pt>
                <c:pt idx="750">
                  <c:v>20.0745340799539</c:v>
                </c:pt>
                <c:pt idx="751">
                  <c:v>20.0745340799539</c:v>
                </c:pt>
                <c:pt idx="752">
                  <c:v>20.0910479200409</c:v>
                </c:pt>
                <c:pt idx="753">
                  <c:v>20.1020439729251</c:v>
                </c:pt>
                <c:pt idx="754">
                  <c:v>20.1020439729251</c:v>
                </c:pt>
                <c:pt idx="755">
                  <c:v>20.1102841072766</c:v>
                </c:pt>
                <c:pt idx="756">
                  <c:v>20.1102841072766</c:v>
                </c:pt>
                <c:pt idx="757">
                  <c:v>20.1732625505534</c:v>
                </c:pt>
                <c:pt idx="758">
                  <c:v>20.1732625505534</c:v>
                </c:pt>
                <c:pt idx="759">
                  <c:v>20.1732625505534</c:v>
                </c:pt>
                <c:pt idx="760">
                  <c:v>20.192361377233</c:v>
                </c:pt>
                <c:pt idx="761">
                  <c:v>20.192361377233</c:v>
                </c:pt>
                <c:pt idx="762">
                  <c:v>20.2711468509961</c:v>
                </c:pt>
                <c:pt idx="763">
                  <c:v>20.2711468509961</c:v>
                </c:pt>
                <c:pt idx="764">
                  <c:v>20.2711468509961</c:v>
                </c:pt>
                <c:pt idx="765">
                  <c:v>20.2711468509961</c:v>
                </c:pt>
                <c:pt idx="766">
                  <c:v>20.2711468509961</c:v>
                </c:pt>
                <c:pt idx="767">
                  <c:v>20.290082815813</c:v>
                </c:pt>
                <c:pt idx="768">
                  <c:v>20.2981886060665</c:v>
                </c:pt>
                <c:pt idx="769">
                  <c:v>20.2981886060665</c:v>
                </c:pt>
                <c:pt idx="770">
                  <c:v>20.3062886314583</c:v>
                </c:pt>
                <c:pt idx="771">
                  <c:v>20.3062886314583</c:v>
                </c:pt>
                <c:pt idx="772">
                  <c:v>20.3332471615004</c:v>
                </c:pt>
                <c:pt idx="773">
                  <c:v>20.3601419389233</c:v>
                </c:pt>
                <c:pt idx="774">
                  <c:v>20.3601419389233</c:v>
                </c:pt>
                <c:pt idx="775">
                  <c:v>20.3601419389233</c:v>
                </c:pt>
                <c:pt idx="776">
                  <c:v>20.3601419389233</c:v>
                </c:pt>
                <c:pt idx="777">
                  <c:v>20.3681979749045</c:v>
                </c:pt>
                <c:pt idx="778">
                  <c:v>20.3681979749045</c:v>
                </c:pt>
                <c:pt idx="779">
                  <c:v>20.3681979749045</c:v>
                </c:pt>
                <c:pt idx="780">
                  <c:v>20.3789304738847</c:v>
                </c:pt>
                <c:pt idx="781">
                  <c:v>20.3789304738847</c:v>
                </c:pt>
                <c:pt idx="782">
                  <c:v>20.3789304738847</c:v>
                </c:pt>
                <c:pt idx="783">
                  <c:v>20.440446057024</c:v>
                </c:pt>
                <c:pt idx="784">
                  <c:v>20.440446057024</c:v>
                </c:pt>
                <c:pt idx="785">
                  <c:v>20.440446057024</c:v>
                </c:pt>
                <c:pt idx="786">
                  <c:v>20.440446057024</c:v>
                </c:pt>
                <c:pt idx="787">
                  <c:v>20.440446057024</c:v>
                </c:pt>
                <c:pt idx="788">
                  <c:v>20.4484452634675</c:v>
                </c:pt>
                <c:pt idx="789">
                  <c:v>20.4484452634675</c:v>
                </c:pt>
                <c:pt idx="790">
                  <c:v>20.4484452634675</c:v>
                </c:pt>
                <c:pt idx="791">
                  <c:v>20.4750685200309</c:v>
                </c:pt>
                <c:pt idx="792">
                  <c:v>20.4750685200309</c:v>
                </c:pt>
                <c:pt idx="793">
                  <c:v>20.5175357368712</c:v>
                </c:pt>
                <c:pt idx="794">
                  <c:v>20.5175357368712</c:v>
                </c:pt>
                <c:pt idx="795">
                  <c:v>20.5175357368712</c:v>
                </c:pt>
                <c:pt idx="796">
                  <c:v>20.5175357368712</c:v>
                </c:pt>
                <c:pt idx="797">
                  <c:v>20.5175357368712</c:v>
                </c:pt>
                <c:pt idx="798">
                  <c:v>20.5624827539749</c:v>
                </c:pt>
                <c:pt idx="799">
                  <c:v>20.5703960084759</c:v>
                </c:pt>
                <c:pt idx="800">
                  <c:v>20.5783037067124</c:v>
                </c:pt>
                <c:pt idx="801">
                  <c:v>20.5783037067124</c:v>
                </c:pt>
                <c:pt idx="802">
                  <c:v>20.5783037067124</c:v>
                </c:pt>
                <c:pt idx="803">
                  <c:v>20.586205854673</c:v>
                </c:pt>
                <c:pt idx="804">
                  <c:v>20.5967334285261</c:v>
                </c:pt>
                <c:pt idx="805">
                  <c:v>20.5967334285261</c:v>
                </c:pt>
                <c:pt idx="806">
                  <c:v>20.5967334285261</c:v>
                </c:pt>
                <c:pt idx="807">
                  <c:v>20.6125063392696</c:v>
                </c:pt>
                <c:pt idx="808">
                  <c:v>20.6125063392696</c:v>
                </c:pt>
                <c:pt idx="809">
                  <c:v>20.638745441333</c:v>
                </c:pt>
                <c:pt idx="810">
                  <c:v>20.638745441333</c:v>
                </c:pt>
                <c:pt idx="811">
                  <c:v>20.6649233806835</c:v>
                </c:pt>
                <c:pt idx="812">
                  <c:v>20.6649233806835</c:v>
                </c:pt>
                <c:pt idx="813">
                  <c:v>20.6649233806835</c:v>
                </c:pt>
                <c:pt idx="814">
                  <c:v>20.6727648684986</c:v>
                </c:pt>
                <c:pt idx="815">
                  <c:v>20.6727648684986</c:v>
                </c:pt>
                <c:pt idx="816">
                  <c:v>20.6832116636302</c:v>
                </c:pt>
                <c:pt idx="817">
                  <c:v>20.6988636233007</c:v>
                </c:pt>
                <c:pt idx="818">
                  <c:v>20.6988636233007</c:v>
                </c:pt>
                <c:pt idx="819">
                  <c:v>20.6988636233007</c:v>
                </c:pt>
                <c:pt idx="820">
                  <c:v>20.6988636233007</c:v>
                </c:pt>
                <c:pt idx="821">
                  <c:v>20.6988636233007</c:v>
                </c:pt>
                <c:pt idx="822">
                  <c:v>20.7066814109883</c:v>
                </c:pt>
                <c:pt idx="823">
                  <c:v>20.7066814109883</c:v>
                </c:pt>
                <c:pt idx="824">
                  <c:v>20.7066814109883</c:v>
                </c:pt>
                <c:pt idx="825">
                  <c:v>20.7170966455044</c:v>
                </c:pt>
                <c:pt idx="826">
                  <c:v>20.7170966455044</c:v>
                </c:pt>
                <c:pt idx="827">
                  <c:v>20.7170966455044</c:v>
                </c:pt>
                <c:pt idx="828">
                  <c:v>20.7170966455044</c:v>
                </c:pt>
                <c:pt idx="829">
                  <c:v>20.7327013488434</c:v>
                </c:pt>
                <c:pt idx="830">
                  <c:v>20.75866090705</c:v>
                </c:pt>
                <c:pt idx="831">
                  <c:v>20.75866090705</c:v>
                </c:pt>
                <c:pt idx="832">
                  <c:v>20.7664370326842</c:v>
                </c:pt>
                <c:pt idx="833">
                  <c:v>20.7664370326842</c:v>
                </c:pt>
                <c:pt idx="834">
                  <c:v>20.7664370326842</c:v>
                </c:pt>
                <c:pt idx="835">
                  <c:v>20.7845603008451</c:v>
                </c:pt>
                <c:pt idx="836">
                  <c:v>20.7845603008451</c:v>
                </c:pt>
                <c:pt idx="837">
                  <c:v>20.7845603008451</c:v>
                </c:pt>
                <c:pt idx="838">
                  <c:v>20.7845603008451</c:v>
                </c:pt>
                <c:pt idx="839">
                  <c:v>20.7923184189801</c:v>
                </c:pt>
                <c:pt idx="840">
                  <c:v>20.7923184189801</c:v>
                </c:pt>
                <c:pt idx="841">
                  <c:v>20.7923184189801</c:v>
                </c:pt>
                <c:pt idx="842">
                  <c:v>20.7923184189801</c:v>
                </c:pt>
                <c:pt idx="843">
                  <c:v>20.7923184189801</c:v>
                </c:pt>
                <c:pt idx="844">
                  <c:v>20.8026541934496</c:v>
                </c:pt>
                <c:pt idx="845">
                  <c:v>20.8026541934496</c:v>
                </c:pt>
                <c:pt idx="846">
                  <c:v>20.8026541934496</c:v>
                </c:pt>
                <c:pt idx="847">
                  <c:v>20.8026541934496</c:v>
                </c:pt>
                <c:pt idx="848">
                  <c:v>20.8103997444835</c:v>
                </c:pt>
                <c:pt idx="849">
                  <c:v>20.8103997444835</c:v>
                </c:pt>
                <c:pt idx="850">
                  <c:v>20.8103997444835</c:v>
                </c:pt>
                <c:pt idx="851">
                  <c:v>20.8103997444835</c:v>
                </c:pt>
                <c:pt idx="852">
                  <c:v>20.8103997444835</c:v>
                </c:pt>
                <c:pt idx="853">
                  <c:v>20.818139919205</c:v>
                </c:pt>
                <c:pt idx="854">
                  <c:v>20.818139919205</c:v>
                </c:pt>
                <c:pt idx="855">
                  <c:v>20.818139919205</c:v>
                </c:pt>
                <c:pt idx="856">
                  <c:v>20.818139919205</c:v>
                </c:pt>
                <c:pt idx="857">
                  <c:v>20.818139919205</c:v>
                </c:pt>
                <c:pt idx="858">
                  <c:v>20.8258747233553</c:v>
                </c:pt>
                <c:pt idx="859">
                  <c:v>20.8258747233553</c:v>
                </c:pt>
                <c:pt idx="860">
                  <c:v>20.8361794512427</c:v>
                </c:pt>
                <c:pt idx="861">
                  <c:v>20.8361794512427</c:v>
                </c:pt>
                <c:pt idx="862">
                  <c:v>20.8361794512427</c:v>
                </c:pt>
                <c:pt idx="863">
                  <c:v>20.8361794512427</c:v>
                </c:pt>
                <c:pt idx="864">
                  <c:v>20.8361794512427</c:v>
                </c:pt>
                <c:pt idx="865">
                  <c:v>20.8361794512427</c:v>
                </c:pt>
                <c:pt idx="866">
                  <c:v>20.8361794512427</c:v>
                </c:pt>
                <c:pt idx="867">
                  <c:v>20.8361794512427</c:v>
                </c:pt>
                <c:pt idx="868">
                  <c:v>20.8361794512427</c:v>
                </c:pt>
                <c:pt idx="869">
                  <c:v>20.8516186899552</c:v>
                </c:pt>
                <c:pt idx="870">
                  <c:v>20.8618996334273</c:v>
                </c:pt>
                <c:pt idx="871">
                  <c:v>20.8618996334273</c:v>
                </c:pt>
                <c:pt idx="872">
                  <c:v>20.8618996334273</c:v>
                </c:pt>
                <c:pt idx="873">
                  <c:v>20.8618996334273</c:v>
                </c:pt>
                <c:pt idx="874">
                  <c:v>20.8696041124108</c:v>
                </c:pt>
                <c:pt idx="875">
                  <c:v>20.8696041124108</c:v>
                </c:pt>
                <c:pt idx="876">
                  <c:v>20.8696041124108</c:v>
                </c:pt>
                <c:pt idx="877">
                  <c:v>20.8773032588987</c:v>
                </c:pt>
                <c:pt idx="878">
                  <c:v>20.8849970785724</c:v>
                </c:pt>
                <c:pt idx="879">
                  <c:v>20.8849970785724</c:v>
                </c:pt>
                <c:pt idx="880">
                  <c:v>20.8952472284537</c:v>
                </c:pt>
                <c:pt idx="881">
                  <c:v>20.9106047455037</c:v>
                </c:pt>
                <c:pt idx="882">
                  <c:v>20.9106047455037</c:v>
                </c:pt>
                <c:pt idx="883">
                  <c:v>20.9208313045591</c:v>
                </c:pt>
                <c:pt idx="884">
                  <c:v>20.9208313045591</c:v>
                </c:pt>
                <c:pt idx="885">
                  <c:v>20.9208313045591</c:v>
                </c:pt>
                <c:pt idx="886">
                  <c:v>20.9208313045591</c:v>
                </c:pt>
                <c:pt idx="887">
                  <c:v>20.9361534980901</c:v>
                </c:pt>
                <c:pt idx="888">
                  <c:v>20.9361534980901</c:v>
                </c:pt>
                <c:pt idx="889">
                  <c:v>20.9361534980901</c:v>
                </c:pt>
                <c:pt idx="890">
                  <c:v>20.9438066667731</c:v>
                </c:pt>
                <c:pt idx="891">
                  <c:v>20.9438066667731</c:v>
                </c:pt>
                <c:pt idx="892">
                  <c:v>20.9438066667731</c:v>
                </c:pt>
                <c:pt idx="893">
                  <c:v>20.9870750935137</c:v>
                </c:pt>
                <c:pt idx="894">
                  <c:v>20.9870750935137</c:v>
                </c:pt>
                <c:pt idx="895">
                  <c:v>21.0124483506268</c:v>
                </c:pt>
                <c:pt idx="896">
                  <c:v>21.0124483506268</c:v>
                </c:pt>
                <c:pt idx="897">
                  <c:v>21.0124483506268</c:v>
                </c:pt>
                <c:pt idx="898">
                  <c:v>21.0200489916968</c:v>
                </c:pt>
                <c:pt idx="899">
                  <c:v>21.0200489916968</c:v>
                </c:pt>
                <c:pt idx="900">
                  <c:v>21.0276444105909</c:v>
                </c:pt>
                <c:pt idx="901">
                  <c:v>21.0276444105909</c:v>
                </c:pt>
                <c:pt idx="902">
                  <c:v>21.0377635219562</c:v>
                </c:pt>
                <c:pt idx="903">
                  <c:v>21.0377635219562</c:v>
                </c:pt>
                <c:pt idx="904">
                  <c:v>21.0377635219562</c:v>
                </c:pt>
                <c:pt idx="905">
                  <c:v>21.0377635219562</c:v>
                </c:pt>
                <c:pt idx="906">
                  <c:v>21.0377635219562</c:v>
                </c:pt>
                <c:pt idx="907">
                  <c:v>21.0377635219562</c:v>
                </c:pt>
                <c:pt idx="908">
                  <c:v>21.0377635219562</c:v>
                </c:pt>
                <c:pt idx="909">
                  <c:v>21.045346777268</c:v>
                </c:pt>
                <c:pt idx="910">
                  <c:v>21.0529248288101</c:v>
                </c:pt>
                <c:pt idx="911">
                  <c:v>21.0529248288101</c:v>
                </c:pt>
                <c:pt idx="912">
                  <c:v>21.0781474884669</c:v>
                </c:pt>
                <c:pt idx="913">
                  <c:v>21.0857030538629</c:v>
                </c:pt>
                <c:pt idx="914">
                  <c:v>21.0957690927902</c:v>
                </c:pt>
                <c:pt idx="915">
                  <c:v>21.0957690927902</c:v>
                </c:pt>
                <c:pt idx="916">
                  <c:v>21.1359415161936</c:v>
                </c:pt>
                <c:pt idx="917">
                  <c:v>21.1359415161936</c:v>
                </c:pt>
                <c:pt idx="918">
                  <c:v>21.1359415161936</c:v>
                </c:pt>
                <c:pt idx="919">
                  <c:v>21.1359415161936</c:v>
                </c:pt>
                <c:pt idx="920">
                  <c:v>21.1359415161936</c:v>
                </c:pt>
                <c:pt idx="921">
                  <c:v>21.1359415161936</c:v>
                </c:pt>
                <c:pt idx="922">
                  <c:v>21.1434575497904</c:v>
                </c:pt>
                <c:pt idx="923">
                  <c:v>21.168473955403</c:v>
                </c:pt>
                <c:pt idx="924">
                  <c:v>21.168473955403</c:v>
                </c:pt>
                <c:pt idx="925">
                  <c:v>21.1759677859747</c:v>
                </c:pt>
                <c:pt idx="926">
                  <c:v>21.1759677859747</c:v>
                </c:pt>
                <c:pt idx="927">
                  <c:v>21.1859516130521</c:v>
                </c:pt>
                <c:pt idx="928">
                  <c:v>21.193433530065</c:v>
                </c:pt>
                <c:pt idx="929">
                  <c:v>21.2108715245692</c:v>
                </c:pt>
                <c:pt idx="930">
                  <c:v>21.2108715245692</c:v>
                </c:pt>
                <c:pt idx="931">
                  <c:v>21.2108715245692</c:v>
                </c:pt>
                <c:pt idx="932">
                  <c:v>21.2108715245692</c:v>
                </c:pt>
                <c:pt idx="933">
                  <c:v>21.2108715245692</c:v>
                </c:pt>
                <c:pt idx="934">
                  <c:v>21.2108715245692</c:v>
                </c:pt>
                <c:pt idx="935">
                  <c:v>21.2580638815244</c:v>
                </c:pt>
                <c:pt idx="936">
                  <c:v>21.2580638815244</c:v>
                </c:pt>
                <c:pt idx="937">
                  <c:v>21.2580638815244</c:v>
                </c:pt>
                <c:pt idx="938">
                  <c:v>21.2580638815244</c:v>
                </c:pt>
                <c:pt idx="939">
                  <c:v>21.275399400042</c:v>
                </c:pt>
                <c:pt idx="940">
                  <c:v>21.2902365807306</c:v>
                </c:pt>
                <c:pt idx="941">
                  <c:v>21.2902365807306</c:v>
                </c:pt>
                <c:pt idx="942">
                  <c:v>21.3001168591503</c:v>
                </c:pt>
                <c:pt idx="943">
                  <c:v>21.3001168591503</c:v>
                </c:pt>
                <c:pt idx="944">
                  <c:v>21.3001168591503</c:v>
                </c:pt>
                <c:pt idx="945">
                  <c:v>21.3247785323531</c:v>
                </c:pt>
                <c:pt idx="946">
                  <c:v>21.3247785323531</c:v>
                </c:pt>
                <c:pt idx="947">
                  <c:v>21.3247785323531</c:v>
                </c:pt>
                <c:pt idx="948">
                  <c:v>21.3247785323531</c:v>
                </c:pt>
                <c:pt idx="949">
                  <c:v>21.3247785323531</c:v>
                </c:pt>
                <c:pt idx="950">
                  <c:v>21.3247785323531</c:v>
                </c:pt>
                <c:pt idx="951">
                  <c:v>21.3247785323531</c:v>
                </c:pt>
                <c:pt idx="952">
                  <c:v>21.3247785323531</c:v>
                </c:pt>
                <c:pt idx="953">
                  <c:v>21.3321661851455</c:v>
                </c:pt>
                <c:pt idx="954">
                  <c:v>21.3321661851455</c:v>
                </c:pt>
                <c:pt idx="955">
                  <c:v>21.3469265019616</c:v>
                </c:pt>
                <c:pt idx="956">
                  <c:v>21.3469265019616</c:v>
                </c:pt>
                <c:pt idx="957">
                  <c:v>21.3469265019616</c:v>
                </c:pt>
                <c:pt idx="958">
                  <c:v>21.4521274489746</c:v>
                </c:pt>
                <c:pt idx="959">
                  <c:v>21.4764475544394</c:v>
                </c:pt>
                <c:pt idx="960">
                  <c:v>21.4764475544394</c:v>
                </c:pt>
                <c:pt idx="961">
                  <c:v>21.4837329683798</c:v>
                </c:pt>
                <c:pt idx="962">
                  <c:v>21.4837329683798</c:v>
                </c:pt>
                <c:pt idx="963">
                  <c:v>21.4837329683798</c:v>
                </c:pt>
                <c:pt idx="964">
                  <c:v>21.4837329683798</c:v>
                </c:pt>
                <c:pt idx="965">
                  <c:v>21.5007132541558</c:v>
                </c:pt>
                <c:pt idx="966">
                  <c:v>21.5079823831033</c:v>
                </c:pt>
                <c:pt idx="967">
                  <c:v>21.5079823831033</c:v>
                </c:pt>
                <c:pt idx="968">
                  <c:v>21.5079823831033</c:v>
                </c:pt>
                <c:pt idx="969">
                  <c:v>21.5079823831033</c:v>
                </c:pt>
                <c:pt idx="970">
                  <c:v>21.5152466375402</c:v>
                </c:pt>
                <c:pt idx="971">
                  <c:v>21.5152466375402</c:v>
                </c:pt>
                <c:pt idx="972">
                  <c:v>21.5152466375402</c:v>
                </c:pt>
                <c:pt idx="973">
                  <c:v>21.5490821881764</c:v>
                </c:pt>
                <c:pt idx="974">
                  <c:v>21.5490821881764</c:v>
                </c:pt>
                <c:pt idx="975">
                  <c:v>21.5490821881764</c:v>
                </c:pt>
                <c:pt idx="976">
                  <c:v>21.5948331606219</c:v>
                </c:pt>
                <c:pt idx="977">
                  <c:v>21.759366677084</c:v>
                </c:pt>
                <c:pt idx="978">
                  <c:v>21.759366677084</c:v>
                </c:pt>
                <c:pt idx="979">
                  <c:v>21.7688280139072</c:v>
                </c:pt>
                <c:pt idx="980">
                  <c:v>21.7688280139072</c:v>
                </c:pt>
                <c:pt idx="981">
                  <c:v>21.7830043726846</c:v>
                </c:pt>
                <c:pt idx="982">
                  <c:v>21.7830043726846</c:v>
                </c:pt>
                <c:pt idx="983">
                  <c:v>21.7830043726846</c:v>
                </c:pt>
                <c:pt idx="984">
                  <c:v>21.7900855215999</c:v>
                </c:pt>
                <c:pt idx="985">
                  <c:v>21.7900855215999</c:v>
                </c:pt>
                <c:pt idx="986">
                  <c:v>21.799519773424</c:v>
                </c:pt>
                <c:pt idx="987">
                  <c:v>21.799519773424</c:v>
                </c:pt>
                <c:pt idx="988">
                  <c:v>21.8230690730922</c:v>
                </c:pt>
                <c:pt idx="989">
                  <c:v>21.8301237620969</c:v>
                </c:pt>
                <c:pt idx="990">
                  <c:v>21.8606403688039</c:v>
                </c:pt>
                <c:pt idx="991">
                  <c:v>21.8676702942591</c:v>
                </c:pt>
                <c:pt idx="992">
                  <c:v>21.8770363296821</c:v>
                </c:pt>
                <c:pt idx="993">
                  <c:v>21.8770363296821</c:v>
                </c:pt>
                <c:pt idx="994">
                  <c:v>21.8910699801753</c:v>
                </c:pt>
                <c:pt idx="995">
                  <c:v>21.8910699801753</c:v>
                </c:pt>
                <c:pt idx="996">
                  <c:v>21.8910699801753</c:v>
                </c:pt>
                <c:pt idx="997">
                  <c:v>21.8910699801753</c:v>
                </c:pt>
                <c:pt idx="998">
                  <c:v>21.8910699801753</c:v>
                </c:pt>
                <c:pt idx="999">
                  <c:v>21.8910699801753</c:v>
                </c:pt>
                <c:pt idx="1000">
                  <c:v>21.907419256771</c:v>
                </c:pt>
                <c:pt idx="1001">
                  <c:v>21.907419256771</c:v>
                </c:pt>
                <c:pt idx="1002">
                  <c:v>21.907419256771</c:v>
                </c:pt>
                <c:pt idx="1003">
                  <c:v>21.9307319229529</c:v>
                </c:pt>
                <c:pt idx="1004">
                  <c:v>21.9446950538747</c:v>
                </c:pt>
                <c:pt idx="1005">
                  <c:v>21.9446950538747</c:v>
                </c:pt>
                <c:pt idx="1006">
                  <c:v>21.9609622392504</c:v>
                </c:pt>
                <c:pt idx="1007">
                  <c:v>21.9609622392504</c:v>
                </c:pt>
                <c:pt idx="1008">
                  <c:v>21.9609622392504</c:v>
                </c:pt>
                <c:pt idx="1009">
                  <c:v>21.9609622392504</c:v>
                </c:pt>
                <c:pt idx="1010">
                  <c:v>21.9679262773192</c:v>
                </c:pt>
                <c:pt idx="1011">
                  <c:v>21.9980511305678</c:v>
                </c:pt>
                <c:pt idx="1012">
                  <c:v>22.2020198335674</c:v>
                </c:pt>
                <c:pt idx="1013">
                  <c:v>22.2020198335674</c:v>
                </c:pt>
                <c:pt idx="1014">
                  <c:v>22.2450573791262</c:v>
                </c:pt>
                <c:pt idx="1015">
                  <c:v>22.2450573791262</c:v>
                </c:pt>
                <c:pt idx="1016">
                  <c:v>22.2450573791262</c:v>
                </c:pt>
                <c:pt idx="1017">
                  <c:v>22.2450573791262</c:v>
                </c:pt>
                <c:pt idx="1018">
                  <c:v>22.3574777163691</c:v>
                </c:pt>
                <c:pt idx="1019">
                  <c:v>22.3574777163691</c:v>
                </c:pt>
                <c:pt idx="1020">
                  <c:v>22.370887380439</c:v>
                </c:pt>
                <c:pt idx="1021">
                  <c:v>22.370887380439</c:v>
                </c:pt>
                <c:pt idx="1022">
                  <c:v>22.370887380439</c:v>
                </c:pt>
                <c:pt idx="1023">
                  <c:v>22.3931986370555</c:v>
                </c:pt>
                <c:pt idx="1024">
                  <c:v>22.4310186344361</c:v>
                </c:pt>
                <c:pt idx="1025">
                  <c:v>22.4310186344361</c:v>
                </c:pt>
                <c:pt idx="1026">
                  <c:v>22.4598474864769</c:v>
                </c:pt>
                <c:pt idx="1027">
                  <c:v>22.4598474864769</c:v>
                </c:pt>
                <c:pt idx="1028">
                  <c:v>22.481969320393</c:v>
                </c:pt>
                <c:pt idx="1029">
                  <c:v>22.5018388120972</c:v>
                </c:pt>
                <c:pt idx="1030">
                  <c:v>22.5018388120972</c:v>
                </c:pt>
                <c:pt idx="1031">
                  <c:v>22.5018388120972</c:v>
                </c:pt>
                <c:pt idx="1032">
                  <c:v>22.5018388120972</c:v>
                </c:pt>
                <c:pt idx="1033">
                  <c:v>22.5018388120972</c:v>
                </c:pt>
                <c:pt idx="1034">
                  <c:v>22.5018388120972</c:v>
                </c:pt>
                <c:pt idx="1035">
                  <c:v>22.5018388120972</c:v>
                </c:pt>
                <c:pt idx="1036">
                  <c:v>22.6028040680651</c:v>
                </c:pt>
                <c:pt idx="1037">
                  <c:v>22.6028040680651</c:v>
                </c:pt>
                <c:pt idx="1038">
                  <c:v>22.6115373231196</c:v>
                </c:pt>
                <c:pt idx="1039">
                  <c:v>22.6115373231196</c:v>
                </c:pt>
                <c:pt idx="1040">
                  <c:v>22.6115373231196</c:v>
                </c:pt>
                <c:pt idx="1041">
                  <c:v>22.6180824277882</c:v>
                </c:pt>
                <c:pt idx="1042">
                  <c:v>22.6180824277882</c:v>
                </c:pt>
                <c:pt idx="1043">
                  <c:v>22.6246233913267</c:v>
                </c:pt>
                <c:pt idx="1044">
                  <c:v>22.7114425179854</c:v>
                </c:pt>
                <c:pt idx="1045">
                  <c:v>22.7114425179854</c:v>
                </c:pt>
                <c:pt idx="1046">
                  <c:v>22.7674850965896</c:v>
                </c:pt>
                <c:pt idx="1047">
                  <c:v>22.7674850965896</c:v>
                </c:pt>
                <c:pt idx="1048">
                  <c:v>22.8445810410302</c:v>
                </c:pt>
                <c:pt idx="1049">
                  <c:v>22.8445810410302</c:v>
                </c:pt>
                <c:pt idx="1050">
                  <c:v>22.8445810410302</c:v>
                </c:pt>
                <c:pt idx="1051">
                  <c:v>22.8445810410302</c:v>
                </c:pt>
                <c:pt idx="1052">
                  <c:v>22.9083872325981</c:v>
                </c:pt>
                <c:pt idx="1053">
                  <c:v>22.9083872325981</c:v>
                </c:pt>
                <c:pt idx="1054">
                  <c:v>22.9083872325981</c:v>
                </c:pt>
                <c:pt idx="1055">
                  <c:v>22.9083872325981</c:v>
                </c:pt>
                <c:pt idx="1056">
                  <c:v>22.9970510666658</c:v>
                </c:pt>
                <c:pt idx="1057">
                  <c:v>22.9970510666658</c:v>
                </c:pt>
                <c:pt idx="1058">
                  <c:v>23.0327204060345</c:v>
                </c:pt>
                <c:pt idx="1059">
                  <c:v>23.0327204060345</c:v>
                </c:pt>
                <c:pt idx="1060">
                  <c:v>23.0327204060345</c:v>
                </c:pt>
                <c:pt idx="1061">
                  <c:v>23.0327204060345</c:v>
                </c:pt>
                <c:pt idx="1062">
                  <c:v>23.0536440134622</c:v>
                </c:pt>
                <c:pt idx="1063">
                  <c:v>23.0536440134622</c:v>
                </c:pt>
                <c:pt idx="1064">
                  <c:v>23.0599126935011</c:v>
                </c:pt>
                <c:pt idx="1065">
                  <c:v>23.0599126935011</c:v>
                </c:pt>
                <c:pt idx="1066">
                  <c:v>23.0807803553989</c:v>
                </c:pt>
                <c:pt idx="1067">
                  <c:v>23.0807803553989</c:v>
                </c:pt>
                <c:pt idx="1068">
                  <c:v>23.0807803553989</c:v>
                </c:pt>
                <c:pt idx="1069">
                  <c:v>23.1223871887754</c:v>
                </c:pt>
                <c:pt idx="1070">
                  <c:v>23.1223871887754</c:v>
                </c:pt>
                <c:pt idx="1071">
                  <c:v>23.1223871887754</c:v>
                </c:pt>
                <c:pt idx="1072">
                  <c:v>23.2030313758502</c:v>
                </c:pt>
                <c:pt idx="1073">
                  <c:v>23.2030313758502</c:v>
                </c:pt>
                <c:pt idx="1074">
                  <c:v>23.2030313758502</c:v>
                </c:pt>
                <c:pt idx="1075">
                  <c:v>23.2646294927194</c:v>
                </c:pt>
                <c:pt idx="1076">
                  <c:v>23.2646294927194</c:v>
                </c:pt>
                <c:pt idx="1077">
                  <c:v>23.2646294927194</c:v>
                </c:pt>
                <c:pt idx="1078">
                  <c:v>23.2707686176734</c:v>
                </c:pt>
                <c:pt idx="1079">
                  <c:v>23.2707686176734</c:v>
                </c:pt>
                <c:pt idx="1080">
                  <c:v>23.276903995777</c:v>
                </c:pt>
                <c:pt idx="1081">
                  <c:v>23.276903995777</c:v>
                </c:pt>
                <c:pt idx="1082">
                  <c:v>23.3238177981565</c:v>
                </c:pt>
                <c:pt idx="1083">
                  <c:v>23.3238177981565</c:v>
                </c:pt>
                <c:pt idx="1084">
                  <c:v>23.3238177981565</c:v>
                </c:pt>
                <c:pt idx="1085">
                  <c:v>23.3299208529767</c:v>
                </c:pt>
                <c:pt idx="1086">
                  <c:v>23.3299208529767</c:v>
                </c:pt>
                <c:pt idx="1087">
                  <c:v>23.3299208529767</c:v>
                </c:pt>
                <c:pt idx="1088">
                  <c:v>23.3299208529767</c:v>
                </c:pt>
                <c:pt idx="1089">
                  <c:v>23.3380524850979</c:v>
                </c:pt>
                <c:pt idx="1090">
                  <c:v>23.3380524850979</c:v>
                </c:pt>
                <c:pt idx="1091">
                  <c:v>23.3765878647214</c:v>
                </c:pt>
                <c:pt idx="1092">
                  <c:v>23.3765878647214</c:v>
                </c:pt>
                <c:pt idx="1093">
                  <c:v>23.3765878647214</c:v>
                </c:pt>
                <c:pt idx="1094">
                  <c:v>23.3765878647214</c:v>
                </c:pt>
                <c:pt idx="1095">
                  <c:v>23.3907477984247</c:v>
                </c:pt>
                <c:pt idx="1096">
                  <c:v>23.3907477984247</c:v>
                </c:pt>
                <c:pt idx="1097">
                  <c:v>23.3907477984247</c:v>
                </c:pt>
                <c:pt idx="1098">
                  <c:v>23.4109415560859</c:v>
                </c:pt>
                <c:pt idx="1099">
                  <c:v>23.4169917352128</c:v>
                </c:pt>
                <c:pt idx="1100">
                  <c:v>23.4169917352128</c:v>
                </c:pt>
                <c:pt idx="1101">
                  <c:v>23.4230382521367</c:v>
                </c:pt>
                <c:pt idx="1102">
                  <c:v>23.4230382521367</c:v>
                </c:pt>
                <c:pt idx="1103">
                  <c:v>23.4310945839414</c:v>
                </c:pt>
                <c:pt idx="1104">
                  <c:v>23.4310945839414</c:v>
                </c:pt>
                <c:pt idx="1105">
                  <c:v>23.4371325692179</c:v>
                </c:pt>
                <c:pt idx="1106">
                  <c:v>23.4371325692179</c:v>
                </c:pt>
                <c:pt idx="1107">
                  <c:v>23.4371325692179</c:v>
                </c:pt>
                <c:pt idx="1108">
                  <c:v>23.4431669038462</c:v>
                </c:pt>
                <c:pt idx="1109">
                  <c:v>23.4431669038462</c:v>
                </c:pt>
                <c:pt idx="1110">
                  <c:v>23.4772926766788</c:v>
                </c:pt>
                <c:pt idx="1111">
                  <c:v>23.5232775409901</c:v>
                </c:pt>
                <c:pt idx="1112">
                  <c:v>23.529259927423</c:v>
                </c:pt>
                <c:pt idx="1113">
                  <c:v>23.529259927423</c:v>
                </c:pt>
                <c:pt idx="1114">
                  <c:v>23.529259927423</c:v>
                </c:pt>
                <c:pt idx="1115">
                  <c:v>23.529259927423</c:v>
                </c:pt>
                <c:pt idx="1116">
                  <c:v>23.529259927423</c:v>
                </c:pt>
                <c:pt idx="1117">
                  <c:v>23.5551420672275</c:v>
                </c:pt>
                <c:pt idx="1118">
                  <c:v>23.5551420672275</c:v>
                </c:pt>
                <c:pt idx="1119">
                  <c:v>23.5611053028307</c:v>
                </c:pt>
                <c:pt idx="1120">
                  <c:v>23.5888864533976</c:v>
                </c:pt>
                <c:pt idx="1121">
                  <c:v>23.5888864533976</c:v>
                </c:pt>
                <c:pt idx="1122">
                  <c:v>23.606704752414</c:v>
                </c:pt>
                <c:pt idx="1123">
                  <c:v>23.606704752414</c:v>
                </c:pt>
                <c:pt idx="1124">
                  <c:v>23.6146137228894</c:v>
                </c:pt>
                <c:pt idx="1125">
                  <c:v>23.6146137228894</c:v>
                </c:pt>
                <c:pt idx="1126">
                  <c:v>23.6205413087418</c:v>
                </c:pt>
                <c:pt idx="1127">
                  <c:v>23.6205413087418</c:v>
                </c:pt>
                <c:pt idx="1128">
                  <c:v>23.6205413087418</c:v>
                </c:pt>
                <c:pt idx="1129">
                  <c:v>23.6205413087418</c:v>
                </c:pt>
                <c:pt idx="1130">
                  <c:v>23.6205413087418</c:v>
                </c:pt>
                <c:pt idx="1131">
                  <c:v>23.6402743326768</c:v>
                </c:pt>
                <c:pt idx="1132">
                  <c:v>23.6402743326768</c:v>
                </c:pt>
                <c:pt idx="1133">
                  <c:v>23.6520952830773</c:v>
                </c:pt>
                <c:pt idx="1134">
                  <c:v>23.6520952830773</c:v>
                </c:pt>
                <c:pt idx="1135">
                  <c:v>23.6520952830773</c:v>
                </c:pt>
                <c:pt idx="1136">
                  <c:v>23.6520952830773</c:v>
                </c:pt>
                <c:pt idx="1137">
                  <c:v>23.6520952830773</c:v>
                </c:pt>
                <c:pt idx="1138">
                  <c:v>23.6520952830773</c:v>
                </c:pt>
                <c:pt idx="1139">
                  <c:v>23.6520952830773</c:v>
                </c:pt>
                <c:pt idx="1140">
                  <c:v>23.6796226523731</c:v>
                </c:pt>
                <c:pt idx="1141">
                  <c:v>23.6796226523731</c:v>
                </c:pt>
                <c:pt idx="1142">
                  <c:v>23.6855114080157</c:v>
                </c:pt>
                <c:pt idx="1143">
                  <c:v>23.6855114080157</c:v>
                </c:pt>
                <c:pt idx="1144">
                  <c:v>23.6855114080157</c:v>
                </c:pt>
                <c:pt idx="1145">
                  <c:v>23.7109888286086</c:v>
                </c:pt>
                <c:pt idx="1146">
                  <c:v>23.7109888286086</c:v>
                </c:pt>
                <c:pt idx="1147">
                  <c:v>23.7364006012466</c:v>
                </c:pt>
                <c:pt idx="1148">
                  <c:v>23.7364006012466</c:v>
                </c:pt>
                <c:pt idx="1149">
                  <c:v>23.7364006012466</c:v>
                </c:pt>
                <c:pt idx="1150">
                  <c:v>23.7500567649033</c:v>
                </c:pt>
                <c:pt idx="1151">
                  <c:v>23.7500567649033</c:v>
                </c:pt>
                <c:pt idx="1152">
                  <c:v>23.755903613469</c:v>
                </c:pt>
                <c:pt idx="1153">
                  <c:v>23.755903613469</c:v>
                </c:pt>
                <c:pt idx="1154">
                  <c:v>23.755903613469</c:v>
                </c:pt>
                <c:pt idx="1155">
                  <c:v>23.755903613469</c:v>
                </c:pt>
                <c:pt idx="1156">
                  <c:v>23.755903613469</c:v>
                </c:pt>
                <c:pt idx="1157">
                  <c:v>23.7617469909104</c:v>
                </c:pt>
                <c:pt idx="1158">
                  <c:v>23.7870282611554</c:v>
                </c:pt>
                <c:pt idx="1159">
                  <c:v>23.7947940531957</c:v>
                </c:pt>
                <c:pt idx="1160">
                  <c:v>23.8006143722163</c:v>
                </c:pt>
                <c:pt idx="1161">
                  <c:v>23.8006143722163</c:v>
                </c:pt>
                <c:pt idx="1162">
                  <c:v>23.8064312447907</c:v>
                </c:pt>
                <c:pt idx="1163">
                  <c:v>23.8064312447907</c:v>
                </c:pt>
                <c:pt idx="1164">
                  <c:v>23.8064312447907</c:v>
                </c:pt>
                <c:pt idx="1165">
                  <c:v>23.8141817192844</c:v>
                </c:pt>
                <c:pt idx="1166">
                  <c:v>23.8199905625947</c:v>
                </c:pt>
                <c:pt idx="1167">
                  <c:v>23.8199905625947</c:v>
                </c:pt>
                <c:pt idx="1168">
                  <c:v>23.8199905625947</c:v>
                </c:pt>
                <c:pt idx="1169">
                  <c:v>23.8257959701155</c:v>
                </c:pt>
                <c:pt idx="1170">
                  <c:v>23.8257959701155</c:v>
                </c:pt>
                <c:pt idx="1171">
                  <c:v>23.8509131112811</c:v>
                </c:pt>
                <c:pt idx="1172">
                  <c:v>23.8509131112811</c:v>
                </c:pt>
                <c:pt idx="1173">
                  <c:v>23.8586285348371</c:v>
                </c:pt>
                <c:pt idx="1174">
                  <c:v>23.8586285348371</c:v>
                </c:pt>
                <c:pt idx="1175">
                  <c:v>23.8644111183841</c:v>
                </c:pt>
                <c:pt idx="1176">
                  <c:v>23.8644111183841</c:v>
                </c:pt>
                <c:pt idx="1177">
                  <c:v>23.8644111183841</c:v>
                </c:pt>
                <c:pt idx="1178">
                  <c:v>23.8759660542985</c:v>
                </c:pt>
                <c:pt idx="1179">
                  <c:v>23.8759660542985</c:v>
                </c:pt>
                <c:pt idx="1180">
                  <c:v>23.8759660542985</c:v>
                </c:pt>
                <c:pt idx="1181">
                  <c:v>23.8759660542985</c:v>
                </c:pt>
                <c:pt idx="1182">
                  <c:v>23.8836617763866</c:v>
                </c:pt>
                <c:pt idx="1183">
                  <c:v>23.8836617763866</c:v>
                </c:pt>
                <c:pt idx="1184">
                  <c:v>23.8836617763866</c:v>
                </c:pt>
                <c:pt idx="1185">
                  <c:v>23.8836617763866</c:v>
                </c:pt>
                <c:pt idx="1186">
                  <c:v>23.8836617763866</c:v>
                </c:pt>
                <c:pt idx="1187">
                  <c:v>23.8894295997885</c:v>
                </c:pt>
                <c:pt idx="1188">
                  <c:v>23.8894295997885</c:v>
                </c:pt>
                <c:pt idx="1189">
                  <c:v>23.895194025402</c:v>
                </c:pt>
                <c:pt idx="1190">
                  <c:v>23.9009550563684</c:v>
                </c:pt>
                <c:pt idx="1191">
                  <c:v>23.9009550563684</c:v>
                </c:pt>
                <c:pt idx="1192">
                  <c:v>23.9009550563684</c:v>
                </c:pt>
                <c:pt idx="1193">
                  <c:v>23.9009550563684</c:v>
                </c:pt>
                <c:pt idx="1194">
                  <c:v>23.9086311558505</c:v>
                </c:pt>
                <c:pt idx="1195">
                  <c:v>23.9277950748507</c:v>
                </c:pt>
                <c:pt idx="1196">
                  <c:v>23.9277950748507</c:v>
                </c:pt>
                <c:pt idx="1197">
                  <c:v>23.9277950748507</c:v>
                </c:pt>
                <c:pt idx="1198">
                  <c:v>23.9717298844246</c:v>
                </c:pt>
                <c:pt idx="1199">
                  <c:v>23.9717298844246</c:v>
                </c:pt>
                <c:pt idx="1200">
                  <c:v>23.9774459517188</c:v>
                </c:pt>
                <c:pt idx="1201">
                  <c:v>23.9831586689687</c:v>
                </c:pt>
                <c:pt idx="1202">
                  <c:v>23.9888680392567</c:v>
                </c:pt>
                <c:pt idx="1203">
                  <c:v>23.9964753319097</c:v>
                </c:pt>
                <c:pt idx="1204">
                  <c:v>24.0021769045863</c:v>
                </c:pt>
                <c:pt idx="1205">
                  <c:v>24.0078751405487</c:v>
                </c:pt>
                <c:pt idx="1206">
                  <c:v>24.0078751405487</c:v>
                </c:pt>
                <c:pt idx="1207">
                  <c:v>24.0078751405487</c:v>
                </c:pt>
                <c:pt idx="1208">
                  <c:v>24.0211580655666</c:v>
                </c:pt>
                <c:pt idx="1209">
                  <c:v>24.0211580655666</c:v>
                </c:pt>
                <c:pt idx="1210">
                  <c:v>24.0211580655666</c:v>
                </c:pt>
                <c:pt idx="1211">
                  <c:v>24.0211580655666</c:v>
                </c:pt>
                <c:pt idx="1212">
                  <c:v>24.0211580655666</c:v>
                </c:pt>
                <c:pt idx="1213">
                  <c:v>24.0646746535792</c:v>
                </c:pt>
                <c:pt idx="1214">
                  <c:v>24.0646746535792</c:v>
                </c:pt>
                <c:pt idx="1215">
                  <c:v>24.0703363872235</c:v>
                </c:pt>
                <c:pt idx="1216">
                  <c:v>24.0835342702942</c:v>
                </c:pt>
                <c:pt idx="1217">
                  <c:v>24.1380206392843</c:v>
                </c:pt>
                <c:pt idx="1218">
                  <c:v>24.1380206392843</c:v>
                </c:pt>
                <c:pt idx="1219">
                  <c:v>24.1455120025155</c:v>
                </c:pt>
                <c:pt idx="1220">
                  <c:v>24.1455120025155</c:v>
                </c:pt>
                <c:pt idx="1221">
                  <c:v>24.1455120025155</c:v>
                </c:pt>
                <c:pt idx="1222">
                  <c:v>24.1511267210017</c:v>
                </c:pt>
                <c:pt idx="1223">
                  <c:v>24.1511267210017</c:v>
                </c:pt>
                <c:pt idx="1224">
                  <c:v>24.1567381822733</c:v>
                </c:pt>
                <c:pt idx="1225">
                  <c:v>24.1567381822733</c:v>
                </c:pt>
                <c:pt idx="1226">
                  <c:v>24.1940649029516</c:v>
                </c:pt>
                <c:pt idx="1227">
                  <c:v>24.1940649029516</c:v>
                </c:pt>
                <c:pt idx="1228">
                  <c:v>24.1940649029516</c:v>
                </c:pt>
                <c:pt idx="1229">
                  <c:v>24.1940649029516</c:v>
                </c:pt>
                <c:pt idx="1230">
                  <c:v>24.1996514906064</c:v>
                </c:pt>
                <c:pt idx="1231">
                  <c:v>24.1996514906064</c:v>
                </c:pt>
                <c:pt idx="1232">
                  <c:v>24.1996514906064</c:v>
                </c:pt>
                <c:pt idx="1233">
                  <c:v>24.2238227318062</c:v>
                </c:pt>
                <c:pt idx="1234">
                  <c:v>24.2238227318062</c:v>
                </c:pt>
                <c:pt idx="1235">
                  <c:v>24.2238227318062</c:v>
                </c:pt>
                <c:pt idx="1236">
                  <c:v>24.2238227318062</c:v>
                </c:pt>
                <c:pt idx="1237">
                  <c:v>24.2312478654342</c:v>
                </c:pt>
                <c:pt idx="1238">
                  <c:v>24.2368129644358</c:v>
                </c:pt>
                <c:pt idx="1239">
                  <c:v>24.2608913133553</c:v>
                </c:pt>
                <c:pt idx="1240">
                  <c:v>24.2664393148407</c:v>
                </c:pt>
                <c:pt idx="1241">
                  <c:v>24.308868008449</c:v>
                </c:pt>
                <c:pt idx="1242">
                  <c:v>24.308868008449</c:v>
                </c:pt>
                <c:pt idx="1243">
                  <c:v>24.340108349456</c:v>
                </c:pt>
                <c:pt idx="1244">
                  <c:v>24.340108349456</c:v>
                </c:pt>
                <c:pt idx="1245">
                  <c:v>24.340108349456</c:v>
                </c:pt>
                <c:pt idx="1246">
                  <c:v>24.340108349456</c:v>
                </c:pt>
                <c:pt idx="1247">
                  <c:v>24.358437613128</c:v>
                </c:pt>
                <c:pt idx="1248">
                  <c:v>24.358437613128</c:v>
                </c:pt>
                <c:pt idx="1249">
                  <c:v>24.374904033858</c:v>
                </c:pt>
                <c:pt idx="1250">
                  <c:v>24.374904033858</c:v>
                </c:pt>
                <c:pt idx="1251">
                  <c:v>24.3876917064515</c:v>
                </c:pt>
                <c:pt idx="1252">
                  <c:v>24.3876917064515</c:v>
                </c:pt>
                <c:pt idx="1253">
                  <c:v>24.3931669126333</c:v>
                </c:pt>
                <c:pt idx="1254">
                  <c:v>24.3931669126333</c:v>
                </c:pt>
                <c:pt idx="1255">
                  <c:v>24.405930222928</c:v>
                </c:pt>
                <c:pt idx="1256">
                  <c:v>24.4658715905884</c:v>
                </c:pt>
                <c:pt idx="1257">
                  <c:v>24.4658715905884</c:v>
                </c:pt>
                <c:pt idx="1258">
                  <c:v>24.4658715905884</c:v>
                </c:pt>
                <c:pt idx="1259">
                  <c:v>24.4658715905884</c:v>
                </c:pt>
                <c:pt idx="1260">
                  <c:v>24.5308353760992</c:v>
                </c:pt>
                <c:pt idx="1261">
                  <c:v>24.5308353760992</c:v>
                </c:pt>
                <c:pt idx="1262">
                  <c:v>24.5416196973842</c:v>
                </c:pt>
                <c:pt idx="1263">
                  <c:v>24.5416196973842</c:v>
                </c:pt>
                <c:pt idx="1264">
                  <c:v>24.5416196973842</c:v>
                </c:pt>
                <c:pt idx="1265">
                  <c:v>24.5899982279872</c:v>
                </c:pt>
                <c:pt idx="1266">
                  <c:v>24.5899982279872</c:v>
                </c:pt>
                <c:pt idx="1267">
                  <c:v>24.5899982279872</c:v>
                </c:pt>
                <c:pt idx="1268">
                  <c:v>24.5899982279872</c:v>
                </c:pt>
                <c:pt idx="1269">
                  <c:v>24.5953584305644</c:v>
                </c:pt>
                <c:pt idx="1270">
                  <c:v>24.6078537988681</c:v>
                </c:pt>
                <c:pt idx="1271">
                  <c:v>24.6078537988681</c:v>
                </c:pt>
                <c:pt idx="1272">
                  <c:v>24.6310158610395</c:v>
                </c:pt>
                <c:pt idx="1273">
                  <c:v>24.6310158610395</c:v>
                </c:pt>
                <c:pt idx="1274">
                  <c:v>24.740707193018</c:v>
                </c:pt>
                <c:pt idx="1275">
                  <c:v>24.740707193018</c:v>
                </c:pt>
                <c:pt idx="1276">
                  <c:v>24.740707193018</c:v>
                </c:pt>
                <c:pt idx="1277">
                  <c:v>24.7635461197436</c:v>
                </c:pt>
                <c:pt idx="1278">
                  <c:v>24.7635461197436</c:v>
                </c:pt>
                <c:pt idx="1279">
                  <c:v>24.8508747449944</c:v>
                </c:pt>
                <c:pt idx="1280">
                  <c:v>24.8508747449944</c:v>
                </c:pt>
                <c:pt idx="1281">
                  <c:v>24.8665079593085</c:v>
                </c:pt>
                <c:pt idx="1282">
                  <c:v>24.8665079593085</c:v>
                </c:pt>
                <c:pt idx="1283">
                  <c:v>24.9356747452105</c:v>
                </c:pt>
                <c:pt idx="1284">
                  <c:v>24.9356747452105</c:v>
                </c:pt>
                <c:pt idx="1285">
                  <c:v>24.9356747452105</c:v>
                </c:pt>
                <c:pt idx="1286">
                  <c:v>24.9356747452105</c:v>
                </c:pt>
                <c:pt idx="1287">
                  <c:v>24.9752150054787</c:v>
                </c:pt>
                <c:pt idx="1288">
                  <c:v>24.9752150054787</c:v>
                </c:pt>
                <c:pt idx="1289">
                  <c:v>24.9752150054787</c:v>
                </c:pt>
                <c:pt idx="1290">
                  <c:v>24.9752150054787</c:v>
                </c:pt>
                <c:pt idx="1291">
                  <c:v>24.9752150054787</c:v>
                </c:pt>
                <c:pt idx="1292">
                  <c:v>24.9752150054787</c:v>
                </c:pt>
                <c:pt idx="1293">
                  <c:v>25.0979185828598</c:v>
                </c:pt>
                <c:pt idx="1294">
                  <c:v>25.0979185828598</c:v>
                </c:pt>
                <c:pt idx="1295">
                  <c:v>25.1199015874896</c:v>
                </c:pt>
                <c:pt idx="1296">
                  <c:v>25.1199015874896</c:v>
                </c:pt>
                <c:pt idx="1297">
                  <c:v>25.1199015874896</c:v>
                </c:pt>
                <c:pt idx="1298">
                  <c:v>25.1199015874896</c:v>
                </c:pt>
                <c:pt idx="1299">
                  <c:v>25.197270901855</c:v>
                </c:pt>
                <c:pt idx="1300">
                  <c:v>25.197270901855</c:v>
                </c:pt>
                <c:pt idx="1301">
                  <c:v>25.197270901855</c:v>
                </c:pt>
                <c:pt idx="1302">
                  <c:v>25.197270901855</c:v>
                </c:pt>
                <c:pt idx="1303">
                  <c:v>25.197270901855</c:v>
                </c:pt>
                <c:pt idx="1304">
                  <c:v>25.2856167621711</c:v>
                </c:pt>
                <c:pt idx="1305">
                  <c:v>25.2856167621711</c:v>
                </c:pt>
                <c:pt idx="1306">
                  <c:v>25.2856167621711</c:v>
                </c:pt>
                <c:pt idx="1307">
                  <c:v>25.2856167621711</c:v>
                </c:pt>
                <c:pt idx="1308">
                  <c:v>25.2905921983008</c:v>
                </c:pt>
                <c:pt idx="1309">
                  <c:v>25.2955649417741</c:v>
                </c:pt>
                <c:pt idx="1310">
                  <c:v>25.2955649417741</c:v>
                </c:pt>
                <c:pt idx="1311">
                  <c:v>25.2955649417741</c:v>
                </c:pt>
                <c:pt idx="1312">
                  <c:v>25.3336000979678</c:v>
                </c:pt>
                <c:pt idx="1313">
                  <c:v>25.3336000979678</c:v>
                </c:pt>
                <c:pt idx="1314">
                  <c:v>25.3336000979678</c:v>
                </c:pt>
                <c:pt idx="1315">
                  <c:v>25.3336000979678</c:v>
                </c:pt>
                <c:pt idx="1316">
                  <c:v>25.3336000979678</c:v>
                </c:pt>
                <c:pt idx="1317">
                  <c:v>25.3500880601775</c:v>
                </c:pt>
                <c:pt idx="1318">
                  <c:v>25.3500880601775</c:v>
                </c:pt>
                <c:pt idx="1319">
                  <c:v>25.3500880601775</c:v>
                </c:pt>
                <c:pt idx="1320">
                  <c:v>25.3714781508514</c:v>
                </c:pt>
                <c:pt idx="1321">
                  <c:v>25.425552552492</c:v>
                </c:pt>
                <c:pt idx="1322">
                  <c:v>25.425552552492</c:v>
                </c:pt>
                <c:pt idx="1323">
                  <c:v>25.4304525778601</c:v>
                </c:pt>
                <c:pt idx="1324">
                  <c:v>25.4304525778601</c:v>
                </c:pt>
                <c:pt idx="1325">
                  <c:v>25.5003985103525</c:v>
                </c:pt>
                <c:pt idx="1326">
                  <c:v>25.5117343913782</c:v>
                </c:pt>
                <c:pt idx="1327">
                  <c:v>25.5117343913782</c:v>
                </c:pt>
                <c:pt idx="1328">
                  <c:v>25.5117343913782</c:v>
                </c:pt>
                <c:pt idx="1329">
                  <c:v>25.5117343913782</c:v>
                </c:pt>
                <c:pt idx="1330">
                  <c:v>25.5117343913782</c:v>
                </c:pt>
                <c:pt idx="1331">
                  <c:v>25.5649853704153</c:v>
                </c:pt>
                <c:pt idx="1332">
                  <c:v>25.5649853704153</c:v>
                </c:pt>
                <c:pt idx="1333">
                  <c:v>25.6115250821558</c:v>
                </c:pt>
                <c:pt idx="1334">
                  <c:v>25.6115250821558</c:v>
                </c:pt>
                <c:pt idx="1335">
                  <c:v>25.6115250821558</c:v>
                </c:pt>
                <c:pt idx="1336">
                  <c:v>25.6115250821558</c:v>
                </c:pt>
                <c:pt idx="1337">
                  <c:v>25.6641946420551</c:v>
                </c:pt>
                <c:pt idx="1338">
                  <c:v>25.6641946420551</c:v>
                </c:pt>
                <c:pt idx="1339">
                  <c:v>25.6848592528449</c:v>
                </c:pt>
                <c:pt idx="1340">
                  <c:v>25.6896212970165</c:v>
                </c:pt>
                <c:pt idx="1341">
                  <c:v>25.6896212970165</c:v>
                </c:pt>
                <c:pt idx="1342">
                  <c:v>25.6896212970165</c:v>
                </c:pt>
                <c:pt idx="1343">
                  <c:v>25.6959667810677</c:v>
                </c:pt>
                <c:pt idx="1344">
                  <c:v>25.6959667810677</c:v>
                </c:pt>
                <c:pt idx="1345">
                  <c:v>25.6959667810677</c:v>
                </c:pt>
                <c:pt idx="1346">
                  <c:v>25.7213041473685</c:v>
                </c:pt>
                <c:pt idx="1347">
                  <c:v>25.7260469814137</c:v>
                </c:pt>
                <c:pt idx="1348">
                  <c:v>25.7323668768348</c:v>
                </c:pt>
                <c:pt idx="1349">
                  <c:v>25.7323668768348</c:v>
                </c:pt>
                <c:pt idx="1350">
                  <c:v>25.7323668768348</c:v>
                </c:pt>
                <c:pt idx="1351">
                  <c:v>25.7323668768348</c:v>
                </c:pt>
                <c:pt idx="1352">
                  <c:v>25.7418384085862</c:v>
                </c:pt>
                <c:pt idx="1353">
                  <c:v>25.7418384085862</c:v>
                </c:pt>
                <c:pt idx="1354">
                  <c:v>25.7418384085862</c:v>
                </c:pt>
                <c:pt idx="1355">
                  <c:v>25.7418384085862</c:v>
                </c:pt>
                <c:pt idx="1356">
                  <c:v>25.7481472293272</c:v>
                </c:pt>
                <c:pt idx="1357">
                  <c:v>25.7481472293272</c:v>
                </c:pt>
                <c:pt idx="1358">
                  <c:v>25.7481472293272</c:v>
                </c:pt>
                <c:pt idx="1359">
                  <c:v>25.7686203875404</c:v>
                </c:pt>
                <c:pt idx="1360">
                  <c:v>25.7686203875404</c:v>
                </c:pt>
                <c:pt idx="1361">
                  <c:v>25.7686203875404</c:v>
                </c:pt>
                <c:pt idx="1362">
                  <c:v>25.7937542597994</c:v>
                </c:pt>
                <c:pt idx="1363">
                  <c:v>25.8141238443557</c:v>
                </c:pt>
                <c:pt idx="1364">
                  <c:v>25.8141238443557</c:v>
                </c:pt>
                <c:pt idx="1365">
                  <c:v>25.9059927058575</c:v>
                </c:pt>
                <c:pt idx="1366">
                  <c:v>25.9059927058575</c:v>
                </c:pt>
                <c:pt idx="1367">
                  <c:v>25.9121870700594</c:v>
                </c:pt>
                <c:pt idx="1368">
                  <c:v>25.9121870700594</c:v>
                </c:pt>
                <c:pt idx="1369">
                  <c:v>26.0030575179928</c:v>
                </c:pt>
                <c:pt idx="1370">
                  <c:v>26.0030575179928</c:v>
                </c:pt>
                <c:pt idx="1371">
                  <c:v>26.0229556747682</c:v>
                </c:pt>
                <c:pt idx="1372">
                  <c:v>26.0229556747682</c:v>
                </c:pt>
                <c:pt idx="1373">
                  <c:v>26.0229556747682</c:v>
                </c:pt>
                <c:pt idx="1374">
                  <c:v>26.1383981896584</c:v>
                </c:pt>
                <c:pt idx="1375">
                  <c:v>26.16702490142</c:v>
                </c:pt>
                <c:pt idx="1376">
                  <c:v>26.16702490142</c:v>
                </c:pt>
                <c:pt idx="1377">
                  <c:v>26.16702490142</c:v>
                </c:pt>
                <c:pt idx="1378">
                  <c:v>26.1970582424071</c:v>
                </c:pt>
                <c:pt idx="1379">
                  <c:v>26.1970582424071</c:v>
                </c:pt>
                <c:pt idx="1380">
                  <c:v>26.1970582424071</c:v>
                </c:pt>
                <c:pt idx="1381">
                  <c:v>26.2508614264077</c:v>
                </c:pt>
                <c:pt idx="1382">
                  <c:v>26.2508614264077</c:v>
                </c:pt>
                <c:pt idx="1383">
                  <c:v>26.3486522716045</c:v>
                </c:pt>
                <c:pt idx="1384">
                  <c:v>26.3486522716045</c:v>
                </c:pt>
                <c:pt idx="1385">
                  <c:v>26.405928189281</c:v>
                </c:pt>
                <c:pt idx="1386">
                  <c:v>26.405928189281</c:v>
                </c:pt>
                <c:pt idx="1387">
                  <c:v>26.405928189281</c:v>
                </c:pt>
                <c:pt idx="1388">
                  <c:v>26.405928189281</c:v>
                </c:pt>
                <c:pt idx="1389">
                  <c:v>26.4497320681481</c:v>
                </c:pt>
                <c:pt idx="1390">
                  <c:v>26.4497320681481</c:v>
                </c:pt>
                <c:pt idx="1391">
                  <c:v>26.4497320681481</c:v>
                </c:pt>
                <c:pt idx="1392">
                  <c:v>26.4497320681481</c:v>
                </c:pt>
                <c:pt idx="1393">
                  <c:v>26.605621860533</c:v>
                </c:pt>
                <c:pt idx="1394">
                  <c:v>26.605621860533</c:v>
                </c:pt>
                <c:pt idx="1395">
                  <c:v>26.605621860533</c:v>
                </c:pt>
                <c:pt idx="1396">
                  <c:v>26.605621860533</c:v>
                </c:pt>
                <c:pt idx="1397">
                  <c:v>26.6569671033789</c:v>
                </c:pt>
                <c:pt idx="1398">
                  <c:v>26.6569671033789</c:v>
                </c:pt>
                <c:pt idx="1399">
                  <c:v>26.685360619805</c:v>
                </c:pt>
                <c:pt idx="1400">
                  <c:v>26.685360619805</c:v>
                </c:pt>
                <c:pt idx="1401">
                  <c:v>26.8926018729607</c:v>
                </c:pt>
                <c:pt idx="1402">
                  <c:v>26.8926018729607</c:v>
                </c:pt>
                <c:pt idx="1403">
                  <c:v>26.920225753098</c:v>
                </c:pt>
                <c:pt idx="1404">
                  <c:v>26.920225753098</c:v>
                </c:pt>
                <c:pt idx="1405">
                  <c:v>26.920225753098</c:v>
                </c:pt>
                <c:pt idx="1406">
                  <c:v>26.9738355442624</c:v>
                </c:pt>
                <c:pt idx="1407">
                  <c:v>26.9738355442624</c:v>
                </c:pt>
                <c:pt idx="1408">
                  <c:v>26.9738355442624</c:v>
                </c:pt>
                <c:pt idx="1409">
                  <c:v>27.0583697465096</c:v>
                </c:pt>
                <c:pt idx="1410">
                  <c:v>27.0583697465096</c:v>
                </c:pt>
                <c:pt idx="1411">
                  <c:v>27.0583697465096</c:v>
                </c:pt>
                <c:pt idx="1412">
                  <c:v>27.0583697465096</c:v>
                </c:pt>
                <c:pt idx="1413">
                  <c:v>27.1084177306007</c:v>
                </c:pt>
                <c:pt idx="1414">
                  <c:v>27.1084177306007</c:v>
                </c:pt>
                <c:pt idx="1415">
                  <c:v>27.1084177306007</c:v>
                </c:pt>
                <c:pt idx="1416">
                  <c:v>27.2832584892111</c:v>
                </c:pt>
                <c:pt idx="1417">
                  <c:v>27.2832584892111</c:v>
                </c:pt>
                <c:pt idx="1418">
                  <c:v>27.4298944794935</c:v>
                </c:pt>
                <c:pt idx="1419">
                  <c:v>27.4298944794935</c:v>
                </c:pt>
                <c:pt idx="1420">
                  <c:v>27.5189601757491</c:v>
                </c:pt>
                <c:pt idx="1421">
                  <c:v>27.5228109212175</c:v>
                </c:pt>
                <c:pt idx="1422">
                  <c:v>27.5266598714735</c:v>
                </c:pt>
                <c:pt idx="1423">
                  <c:v>27.5266598714735</c:v>
                </c:pt>
                <c:pt idx="1424">
                  <c:v>27.5266598714735</c:v>
                </c:pt>
                <c:pt idx="1425">
                  <c:v>27.5266598714735</c:v>
                </c:pt>
                <c:pt idx="1426">
                  <c:v>27.5778083117311</c:v>
                </c:pt>
                <c:pt idx="1427">
                  <c:v>27.6273739659363</c:v>
                </c:pt>
                <c:pt idx="1428">
                  <c:v>27.6273739659363</c:v>
                </c:pt>
                <c:pt idx="1429">
                  <c:v>27.6273739659363</c:v>
                </c:pt>
                <c:pt idx="1430">
                  <c:v>27.6273739659363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curva_media!$N$1</c:f>
              <c:strCache>
                <c:ptCount val="1"/>
                <c:pt idx="0">
                  <c:v>LSCL3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curva_media!$E$2:$E$1432</c:f>
              <c:numCache>
                <c:formatCode>General</c:formatCode>
                <c:ptCount val="1431"/>
                <c:pt idx="0">
                  <c:v>18.4</c:v>
                </c:pt>
                <c:pt idx="1">
                  <c:v>18.96</c:v>
                </c:pt>
                <c:pt idx="2">
                  <c:v>19.12</c:v>
                </c:pt>
                <c:pt idx="3">
                  <c:v>19.35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32.23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34.66</c:v>
                </c:pt>
                <c:pt idx="338">
                  <c:v>34.66</c:v>
                </c:pt>
                <c:pt idx="339">
                  <c:v>34.66</c:v>
                </c:pt>
                <c:pt idx="340">
                  <c:v>34.66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35.05</c:v>
                </c:pt>
                <c:pt idx="348">
                  <c:v>35.05</c:v>
                </c:pt>
                <c:pt idx="349">
                  <c:v>35.05</c:v>
                </c:pt>
                <c:pt idx="350">
                  <c:v>35.05</c:v>
                </c:pt>
                <c:pt idx="351">
                  <c:v>35.05</c:v>
                </c:pt>
                <c:pt idx="352">
                  <c:v>35.05</c:v>
                </c:pt>
                <c:pt idx="353">
                  <c:v>35.12</c:v>
                </c:pt>
                <c:pt idx="354">
                  <c:v>35.12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35.41</c:v>
                </c:pt>
                <c:pt idx="359">
                  <c:v>35.41</c:v>
                </c:pt>
                <c:pt idx="360">
                  <c:v>35.45</c:v>
                </c:pt>
                <c:pt idx="361">
                  <c:v>35.45</c:v>
                </c:pt>
                <c:pt idx="362">
                  <c:v>35.48</c:v>
                </c:pt>
                <c:pt idx="363">
                  <c:v>35.48</c:v>
                </c:pt>
                <c:pt idx="364">
                  <c:v>35.48</c:v>
                </c:pt>
                <c:pt idx="365">
                  <c:v>35.48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35.87</c:v>
                </c:pt>
                <c:pt idx="376">
                  <c:v>35.87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</c:v>
                </c:pt>
                <c:pt idx="382">
                  <c:v>36.2</c:v>
                </c:pt>
                <c:pt idx="383">
                  <c:v>36.3</c:v>
                </c:pt>
                <c:pt idx="384">
                  <c:v>36.3</c:v>
                </c:pt>
                <c:pt idx="385">
                  <c:v>36.3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36.37</c:v>
                </c:pt>
                <c:pt idx="391">
                  <c:v>36.37</c:v>
                </c:pt>
                <c:pt idx="392">
                  <c:v>36.37</c:v>
                </c:pt>
                <c:pt idx="393">
                  <c:v>36.37</c:v>
                </c:pt>
                <c:pt idx="394">
                  <c:v>36.37</c:v>
                </c:pt>
                <c:pt idx="395">
                  <c:v>36.37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</c:v>
                </c:pt>
                <c:pt idx="410">
                  <c:v>36.63</c:v>
                </c:pt>
                <c:pt idx="411">
                  <c:v>36.63</c:v>
                </c:pt>
                <c:pt idx="412">
                  <c:v>36.66</c:v>
                </c:pt>
                <c:pt idx="413">
                  <c:v>36.73</c:v>
                </c:pt>
                <c:pt idx="414">
                  <c:v>36.73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</c:v>
                </c:pt>
                <c:pt idx="434">
                  <c:v>37.02</c:v>
                </c:pt>
                <c:pt idx="435">
                  <c:v>37.02</c:v>
                </c:pt>
                <c:pt idx="436">
                  <c:v>37.02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</c:v>
                </c:pt>
                <c:pt idx="441">
                  <c:v>37.09</c:v>
                </c:pt>
                <c:pt idx="442">
                  <c:v>37.09</c:v>
                </c:pt>
                <c:pt idx="443">
                  <c:v>37.09</c:v>
                </c:pt>
                <c:pt idx="444">
                  <c:v>37.09</c:v>
                </c:pt>
                <c:pt idx="445">
                  <c:v>37.12</c:v>
                </c:pt>
                <c:pt idx="446">
                  <c:v>37.12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</c:v>
                </c:pt>
                <c:pt idx="462">
                  <c:v>37.45</c:v>
                </c:pt>
                <c:pt idx="463">
                  <c:v>37.45</c:v>
                </c:pt>
                <c:pt idx="464">
                  <c:v>37.45</c:v>
                </c:pt>
                <c:pt idx="465">
                  <c:v>37.45</c:v>
                </c:pt>
                <c:pt idx="466">
                  <c:v>37.45</c:v>
                </c:pt>
                <c:pt idx="467">
                  <c:v>37.45</c:v>
                </c:pt>
                <c:pt idx="468">
                  <c:v>37.48</c:v>
                </c:pt>
                <c:pt idx="469">
                  <c:v>37.48</c:v>
                </c:pt>
                <c:pt idx="470">
                  <c:v>37.48</c:v>
                </c:pt>
                <c:pt idx="471">
                  <c:v>37.48</c:v>
                </c:pt>
                <c:pt idx="472">
                  <c:v>37.48</c:v>
                </c:pt>
                <c:pt idx="473">
                  <c:v>37.48</c:v>
                </c:pt>
                <c:pt idx="474">
                  <c:v>37.52</c:v>
                </c:pt>
                <c:pt idx="475">
                  <c:v>37.52</c:v>
                </c:pt>
                <c:pt idx="476">
                  <c:v>37.52</c:v>
                </c:pt>
                <c:pt idx="477">
                  <c:v>37.52</c:v>
                </c:pt>
                <c:pt idx="478">
                  <c:v>37.55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37.98</c:v>
                </c:pt>
                <c:pt idx="506">
                  <c:v>37.98</c:v>
                </c:pt>
                <c:pt idx="507">
                  <c:v>37.98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</c:v>
                </c:pt>
                <c:pt idx="531">
                  <c:v>38.27</c:v>
                </c:pt>
                <c:pt idx="532">
                  <c:v>38.27</c:v>
                </c:pt>
                <c:pt idx="533">
                  <c:v>38.27</c:v>
                </c:pt>
                <c:pt idx="534">
                  <c:v>38.34</c:v>
                </c:pt>
                <c:pt idx="535">
                  <c:v>38.34</c:v>
                </c:pt>
                <c:pt idx="536">
                  <c:v>38.34</c:v>
                </c:pt>
                <c:pt idx="537">
                  <c:v>38.34</c:v>
                </c:pt>
                <c:pt idx="538">
                  <c:v>38.37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</c:v>
                </c:pt>
                <c:pt idx="557">
                  <c:v>38.7</c:v>
                </c:pt>
                <c:pt idx="558">
                  <c:v>38.7</c:v>
                </c:pt>
                <c:pt idx="559">
                  <c:v>38.7</c:v>
                </c:pt>
                <c:pt idx="560">
                  <c:v>38.73</c:v>
                </c:pt>
                <c:pt idx="561">
                  <c:v>38.73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38.8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</c:v>
                </c:pt>
                <c:pt idx="578">
                  <c:v>39.09</c:v>
                </c:pt>
                <c:pt idx="579">
                  <c:v>39.09</c:v>
                </c:pt>
                <c:pt idx="580">
                  <c:v>39.13</c:v>
                </c:pt>
                <c:pt idx="581">
                  <c:v>39.13</c:v>
                </c:pt>
                <c:pt idx="582">
                  <c:v>39.13</c:v>
                </c:pt>
                <c:pt idx="583">
                  <c:v>39.13</c:v>
                </c:pt>
                <c:pt idx="584">
                  <c:v>39.13</c:v>
                </c:pt>
                <c:pt idx="585">
                  <c:v>39.16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39.62</c:v>
                </c:pt>
                <c:pt idx="596">
                  <c:v>39.65</c:v>
                </c:pt>
                <c:pt idx="597">
                  <c:v>39.65</c:v>
                </c:pt>
                <c:pt idx="598">
                  <c:v>39.88</c:v>
                </c:pt>
                <c:pt idx="599">
                  <c:v>39.98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40.05</c:v>
                </c:pt>
                <c:pt idx="605">
                  <c:v>40.05</c:v>
                </c:pt>
                <c:pt idx="606">
                  <c:v>40.05</c:v>
                </c:pt>
                <c:pt idx="607">
                  <c:v>40.05</c:v>
                </c:pt>
                <c:pt idx="608">
                  <c:v>40.05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40.37</c:v>
                </c:pt>
                <c:pt idx="619">
                  <c:v>40.37</c:v>
                </c:pt>
                <c:pt idx="620">
                  <c:v>40.37</c:v>
                </c:pt>
                <c:pt idx="621">
                  <c:v>40.37</c:v>
                </c:pt>
                <c:pt idx="622">
                  <c:v>40.37</c:v>
                </c:pt>
                <c:pt idx="623">
                  <c:v>40.37</c:v>
                </c:pt>
                <c:pt idx="624">
                  <c:v>40.41</c:v>
                </c:pt>
                <c:pt idx="625">
                  <c:v>40.41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64.32</c:v>
                </c:pt>
                <c:pt idx="1234">
                  <c:v>64.32</c:v>
                </c:pt>
                <c:pt idx="1235">
                  <c:v>64.32</c:v>
                </c:pt>
                <c:pt idx="1236">
                  <c:v>64.32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65.21</c:v>
                </c:pt>
                <c:pt idx="1252">
                  <c:v>65.21</c:v>
                </c:pt>
                <c:pt idx="1253">
                  <c:v>65.24</c:v>
                </c:pt>
                <c:pt idx="1254">
                  <c:v>65.24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</c:v>
                </c:pt>
                <c:pt idx="1271">
                  <c:v>66.43</c:v>
                </c:pt>
                <c:pt idx="1272">
                  <c:v>66.56</c:v>
                </c:pt>
                <c:pt idx="1273">
                  <c:v>66.56</c:v>
                </c:pt>
                <c:pt idx="1274">
                  <c:v>67.18</c:v>
                </c:pt>
                <c:pt idx="1275">
                  <c:v>67.18</c:v>
                </c:pt>
                <c:pt idx="1276">
                  <c:v>67.18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</c:v>
                </c:pt>
                <c:pt idx="1282">
                  <c:v>67.9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</c:v>
                </c:pt>
                <c:pt idx="1309">
                  <c:v>70.43</c:v>
                </c:pt>
                <c:pt idx="1310">
                  <c:v>70.43</c:v>
                </c:pt>
                <c:pt idx="1311">
                  <c:v>70.43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</c:v>
                </c:pt>
                <c:pt idx="1318">
                  <c:v>70.76</c:v>
                </c:pt>
                <c:pt idx="1319">
                  <c:v>70.76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</c:v>
                </c:pt>
                <c:pt idx="1344">
                  <c:v>72.9</c:v>
                </c:pt>
                <c:pt idx="1345">
                  <c:v>72.9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</c:v>
                </c:pt>
                <c:pt idx="1364">
                  <c:v>73.65</c:v>
                </c:pt>
                <c:pt idx="1365">
                  <c:v>74.24</c:v>
                </c:pt>
                <c:pt idx="1366">
                  <c:v>74.24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</c:v>
                </c:pt>
                <c:pt idx="1379">
                  <c:v>76.15</c:v>
                </c:pt>
                <c:pt idx="1380">
                  <c:v>76.15</c:v>
                </c:pt>
                <c:pt idx="1381">
                  <c:v>76.51</c:v>
                </c:pt>
                <c:pt idx="1382">
                  <c:v>76.51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</c:v>
                </c:pt>
                <c:pt idx="1404">
                  <c:v>81.18</c:v>
                </c:pt>
                <c:pt idx="1405">
                  <c:v>81.18</c:v>
                </c:pt>
                <c:pt idx="1406">
                  <c:v>81.57</c:v>
                </c:pt>
                <c:pt idx="1407">
                  <c:v>81.57</c:v>
                </c:pt>
                <c:pt idx="1408">
                  <c:v>81.57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curva_media!$N$2:$N$1432</c:f>
              <c:numCache>
                <c:formatCode>General</c:formatCode>
                <c:ptCount val="1431"/>
                <c:pt idx="0">
                  <c:v>10.2085464152327</c:v>
                </c:pt>
                <c:pt idx="1">
                  <c:v>10.5884901263914</c:v>
                </c:pt>
                <c:pt idx="2">
                  <c:v>10.6959704051688</c:v>
                </c:pt>
                <c:pt idx="3">
                  <c:v>10.8496340862551</c:v>
                </c:pt>
                <c:pt idx="4">
                  <c:v>10.9161354168138</c:v>
                </c:pt>
                <c:pt idx="5">
                  <c:v>10.9161354168138</c:v>
                </c:pt>
                <c:pt idx="6">
                  <c:v>10.9161354168138</c:v>
                </c:pt>
                <c:pt idx="7">
                  <c:v>11.6030950210464</c:v>
                </c:pt>
                <c:pt idx="8">
                  <c:v>11.6030950210464</c:v>
                </c:pt>
                <c:pt idx="9">
                  <c:v>11.6030950210464</c:v>
                </c:pt>
                <c:pt idx="10">
                  <c:v>11.7059655493974</c:v>
                </c:pt>
                <c:pt idx="11">
                  <c:v>11.7059655493974</c:v>
                </c:pt>
                <c:pt idx="12">
                  <c:v>11.7059655493974</c:v>
                </c:pt>
                <c:pt idx="13">
                  <c:v>11.7700175008813</c:v>
                </c:pt>
                <c:pt idx="14">
                  <c:v>11.7700175008813</c:v>
                </c:pt>
                <c:pt idx="15">
                  <c:v>11.7700175008813</c:v>
                </c:pt>
                <c:pt idx="16">
                  <c:v>11.8784790409531</c:v>
                </c:pt>
                <c:pt idx="17">
                  <c:v>12.1252775150877</c:v>
                </c:pt>
                <c:pt idx="18">
                  <c:v>12.431379960954</c:v>
                </c:pt>
                <c:pt idx="19">
                  <c:v>12.431379960954</c:v>
                </c:pt>
                <c:pt idx="20">
                  <c:v>12.5981679835751</c:v>
                </c:pt>
                <c:pt idx="21">
                  <c:v>12.6534686245826</c:v>
                </c:pt>
                <c:pt idx="22">
                  <c:v>12.6534686245826</c:v>
                </c:pt>
                <c:pt idx="23">
                  <c:v>12.6534686245826</c:v>
                </c:pt>
                <c:pt idx="24">
                  <c:v>12.6534686245826</c:v>
                </c:pt>
                <c:pt idx="25">
                  <c:v>12.6534686245826</c:v>
                </c:pt>
                <c:pt idx="26">
                  <c:v>12.7391992903073</c:v>
                </c:pt>
                <c:pt idx="27">
                  <c:v>12.7941242128496</c:v>
                </c:pt>
                <c:pt idx="28">
                  <c:v>12.7941242128496</c:v>
                </c:pt>
                <c:pt idx="29">
                  <c:v>12.836742286257</c:v>
                </c:pt>
                <c:pt idx="30">
                  <c:v>12.836742286257</c:v>
                </c:pt>
                <c:pt idx="31">
                  <c:v>12.836742286257</c:v>
                </c:pt>
                <c:pt idx="32">
                  <c:v>13.0545261097342</c:v>
                </c:pt>
                <c:pt idx="33">
                  <c:v>13.0725697096879</c:v>
                </c:pt>
                <c:pt idx="34">
                  <c:v>13.0966027873686</c:v>
                </c:pt>
                <c:pt idx="35">
                  <c:v>13.0966027873686</c:v>
                </c:pt>
                <c:pt idx="36">
                  <c:v>13.1146088190577</c:v>
                </c:pt>
                <c:pt idx="37">
                  <c:v>13.1565603754675</c:v>
                </c:pt>
                <c:pt idx="38">
                  <c:v>13.1565603754675</c:v>
                </c:pt>
                <c:pt idx="39">
                  <c:v>13.1924492811607</c:v>
                </c:pt>
                <c:pt idx="40">
                  <c:v>13.2103696834395</c:v>
                </c:pt>
                <c:pt idx="41">
                  <c:v>13.2937866331879</c:v>
                </c:pt>
                <c:pt idx="42">
                  <c:v>13.3116164287717</c:v>
                </c:pt>
                <c:pt idx="43">
                  <c:v>13.3294302756709</c:v>
                </c:pt>
                <c:pt idx="44">
                  <c:v>13.3294302756709</c:v>
                </c:pt>
                <c:pt idx="45">
                  <c:v>13.347228186229</c:v>
                </c:pt>
                <c:pt idx="46">
                  <c:v>13.3886947392283</c:v>
                </c:pt>
                <c:pt idx="47">
                  <c:v>13.3886947392283</c:v>
                </c:pt>
                <c:pt idx="48">
                  <c:v>13.4300747536484</c:v>
                </c:pt>
                <c:pt idx="49">
                  <c:v>13.4300747536484</c:v>
                </c:pt>
                <c:pt idx="50">
                  <c:v>13.4300747536484</c:v>
                </c:pt>
                <c:pt idx="51">
                  <c:v>13.4300747536484</c:v>
                </c:pt>
                <c:pt idx="52">
                  <c:v>13.4300747536484</c:v>
                </c:pt>
                <c:pt idx="53">
                  <c:v>13.4300747536484</c:v>
                </c:pt>
                <c:pt idx="54">
                  <c:v>13.4477825936783</c:v>
                </c:pt>
                <c:pt idx="55">
                  <c:v>13.4654745808371</c:v>
                </c:pt>
                <c:pt idx="56">
                  <c:v>13.4654745808371</c:v>
                </c:pt>
                <c:pt idx="57">
                  <c:v>13.5066943055236</c:v>
                </c:pt>
                <c:pt idx="58">
                  <c:v>13.5066943055236</c:v>
                </c:pt>
                <c:pt idx="59">
                  <c:v>13.5066943055236</c:v>
                </c:pt>
                <c:pt idx="60">
                  <c:v>13.5243335416771</c:v>
                </c:pt>
                <c:pt idx="61">
                  <c:v>13.5243335416771</c:v>
                </c:pt>
                <c:pt idx="62">
                  <c:v>13.5419569802616</c:v>
                </c:pt>
                <c:pt idx="63">
                  <c:v>13.5419569802616</c:v>
                </c:pt>
                <c:pt idx="64">
                  <c:v>13.5830169743556</c:v>
                </c:pt>
                <c:pt idx="65">
                  <c:v>13.6415253573857</c:v>
                </c:pt>
                <c:pt idx="66">
                  <c:v>13.6765465642612</c:v>
                </c:pt>
                <c:pt idx="67">
                  <c:v>13.6765465642612</c:v>
                </c:pt>
                <c:pt idx="68">
                  <c:v>13.6765465642612</c:v>
                </c:pt>
                <c:pt idx="69">
                  <c:v>13.6765465642612</c:v>
                </c:pt>
                <c:pt idx="70">
                  <c:v>13.7173253515906</c:v>
                </c:pt>
                <c:pt idx="71">
                  <c:v>13.752210758328</c:v>
                </c:pt>
                <c:pt idx="72">
                  <c:v>13.752210758328</c:v>
                </c:pt>
                <c:pt idx="73">
                  <c:v>13.7754329624714</c:v>
                </c:pt>
                <c:pt idx="74">
                  <c:v>13.7754329624714</c:v>
                </c:pt>
                <c:pt idx="75">
                  <c:v>13.7754329624714</c:v>
                </c:pt>
                <c:pt idx="76">
                  <c:v>13.7754329624714</c:v>
                </c:pt>
                <c:pt idx="77">
                  <c:v>13.7754329624714</c:v>
                </c:pt>
                <c:pt idx="78">
                  <c:v>13.7928314029077</c:v>
                </c:pt>
                <c:pt idx="79">
                  <c:v>13.850713642377</c:v>
                </c:pt>
                <c:pt idx="80">
                  <c:v>13.850713642377</c:v>
                </c:pt>
                <c:pt idx="81">
                  <c:v>13.8680445975402</c:v>
                </c:pt>
                <c:pt idx="82">
                  <c:v>13.8853600152132</c:v>
                </c:pt>
                <c:pt idx="83">
                  <c:v>13.9084230928246</c:v>
                </c:pt>
                <c:pt idx="84">
                  <c:v>13.9659602573954</c:v>
                </c:pt>
                <c:pt idx="85">
                  <c:v>13.9659602573954</c:v>
                </c:pt>
                <c:pt idx="86">
                  <c:v>14.0004000696407</c:v>
                </c:pt>
                <c:pt idx="87">
                  <c:v>14.0175968199716</c:v>
                </c:pt>
                <c:pt idx="88">
                  <c:v>14.0175968199716</c:v>
                </c:pt>
                <c:pt idx="89">
                  <c:v>14.0175968199716</c:v>
                </c:pt>
                <c:pt idx="90">
                  <c:v>14.0405018380127</c:v>
                </c:pt>
                <c:pt idx="91">
                  <c:v>14.0405018380127</c:v>
                </c:pt>
                <c:pt idx="92">
                  <c:v>14.0405018380127</c:v>
                </c:pt>
                <c:pt idx="93">
                  <c:v>14.0576626326842</c:v>
                </c:pt>
                <c:pt idx="94">
                  <c:v>14.0976446746752</c:v>
                </c:pt>
                <c:pt idx="95">
                  <c:v>14.1147542352123</c:v>
                </c:pt>
                <c:pt idx="96">
                  <c:v>14.1147542352123</c:v>
                </c:pt>
                <c:pt idx="97">
                  <c:v>14.1318484557111</c:v>
                </c:pt>
                <c:pt idx="98">
                  <c:v>14.1489273501566</c:v>
                </c:pt>
                <c:pt idx="99">
                  <c:v>14.1489273501566</c:v>
                </c:pt>
                <c:pt idx="100">
                  <c:v>14.1489273501566</c:v>
                </c:pt>
                <c:pt idx="101">
                  <c:v>14.171675393109</c:v>
                </c:pt>
                <c:pt idx="102">
                  <c:v>14.171675393109</c:v>
                </c:pt>
                <c:pt idx="103">
                  <c:v>14.1887185812908</c:v>
                </c:pt>
                <c:pt idx="104">
                  <c:v>14.1887185812908</c:v>
                </c:pt>
                <c:pt idx="105">
                  <c:v>14.2057464902156</c:v>
                </c:pt>
                <c:pt idx="106">
                  <c:v>14.2284266254073</c:v>
                </c:pt>
                <c:pt idx="107">
                  <c:v>14.2284266254073</c:v>
                </c:pt>
                <c:pt idx="108">
                  <c:v>14.2454189375719</c:v>
                </c:pt>
                <c:pt idx="109">
                  <c:v>14.2454189375719</c:v>
                </c:pt>
                <c:pt idx="110">
                  <c:v>14.2454189375719</c:v>
                </c:pt>
                <c:pt idx="111">
                  <c:v>14.2454189375719</c:v>
                </c:pt>
                <c:pt idx="112">
                  <c:v>14.2454189375719</c:v>
                </c:pt>
                <c:pt idx="113">
                  <c:v>14.2793578794808</c:v>
                </c:pt>
                <c:pt idx="114">
                  <c:v>14.2793578794808</c:v>
                </c:pt>
                <c:pt idx="115">
                  <c:v>14.2793578794808</c:v>
                </c:pt>
                <c:pt idx="116">
                  <c:v>14.3188764558708</c:v>
                </c:pt>
                <c:pt idx="117">
                  <c:v>14.3188764558708</c:v>
                </c:pt>
                <c:pt idx="118">
                  <c:v>14.3188764558708</c:v>
                </c:pt>
                <c:pt idx="119">
                  <c:v>14.3583124365752</c:v>
                </c:pt>
                <c:pt idx="120">
                  <c:v>14.3751883316876</c:v>
                </c:pt>
                <c:pt idx="121">
                  <c:v>14.3751883316876</c:v>
                </c:pt>
                <c:pt idx="122">
                  <c:v>14.3920491037735</c:v>
                </c:pt>
                <c:pt idx="123">
                  <c:v>14.3920491037735</c:v>
                </c:pt>
                <c:pt idx="124">
                  <c:v>14.3920491037735</c:v>
                </c:pt>
                <c:pt idx="125">
                  <c:v>14.408894767162</c:v>
                </c:pt>
                <c:pt idx="126">
                  <c:v>14.4313321740638</c:v>
                </c:pt>
                <c:pt idx="127">
                  <c:v>14.4313321740638</c:v>
                </c:pt>
                <c:pt idx="128">
                  <c:v>14.4313321740638</c:v>
                </c:pt>
                <c:pt idx="129">
                  <c:v>14.4873085145204</c:v>
                </c:pt>
                <c:pt idx="130">
                  <c:v>14.4873085145204</c:v>
                </c:pt>
                <c:pt idx="131">
                  <c:v>14.4873085145204</c:v>
                </c:pt>
                <c:pt idx="132">
                  <c:v>14.4873085145204</c:v>
                </c:pt>
                <c:pt idx="133">
                  <c:v>14.4873085145204</c:v>
                </c:pt>
                <c:pt idx="134">
                  <c:v>14.4873085145204</c:v>
                </c:pt>
                <c:pt idx="135">
                  <c:v>14.4873085145204</c:v>
                </c:pt>
                <c:pt idx="136">
                  <c:v>14.5040688335324</c:v>
                </c:pt>
                <c:pt idx="137">
                  <c:v>14.5040688335324</c:v>
                </c:pt>
                <c:pt idx="138">
                  <c:v>14.5040688335324</c:v>
                </c:pt>
                <c:pt idx="139">
                  <c:v>14.5208141398537</c:v>
                </c:pt>
                <c:pt idx="140">
                  <c:v>14.5375444479537</c:v>
                </c:pt>
                <c:pt idx="141">
                  <c:v>14.5375444479537</c:v>
                </c:pt>
                <c:pt idx="142">
                  <c:v>14.5375444479537</c:v>
                </c:pt>
                <c:pt idx="143">
                  <c:v>14.5598282198947</c:v>
                </c:pt>
                <c:pt idx="144">
                  <c:v>14.5598282198947</c:v>
                </c:pt>
                <c:pt idx="145">
                  <c:v>14.5765235885101</c:v>
                </c:pt>
                <c:pt idx="146">
                  <c:v>14.5932040072565</c:v>
                </c:pt>
                <c:pt idx="147">
                  <c:v>14.6154213353674</c:v>
                </c:pt>
                <c:pt idx="148">
                  <c:v>14.6154213353674</c:v>
                </c:pt>
                <c:pt idx="149">
                  <c:v>14.6486976186119</c:v>
                </c:pt>
                <c:pt idx="150">
                  <c:v>14.6486976186119</c:v>
                </c:pt>
                <c:pt idx="151">
                  <c:v>14.6486976186119</c:v>
                </c:pt>
                <c:pt idx="152">
                  <c:v>14.6486976186119</c:v>
                </c:pt>
                <c:pt idx="153">
                  <c:v>14.665313422815</c:v>
                </c:pt>
                <c:pt idx="154">
                  <c:v>14.6874446965007</c:v>
                </c:pt>
                <c:pt idx="155">
                  <c:v>14.7040258217812</c:v>
                </c:pt>
                <c:pt idx="156">
                  <c:v>14.7205921090536</c:v>
                </c:pt>
                <c:pt idx="157">
                  <c:v>14.7205921090536</c:v>
                </c:pt>
                <c:pt idx="158">
                  <c:v>14.7205921090536</c:v>
                </c:pt>
                <c:pt idx="159">
                  <c:v>14.7205921090536</c:v>
                </c:pt>
                <c:pt idx="160">
                  <c:v>14.7426574360645</c:v>
                </c:pt>
                <c:pt idx="161">
                  <c:v>14.7426574360645</c:v>
                </c:pt>
                <c:pt idx="162">
                  <c:v>14.759189158322</c:v>
                </c:pt>
                <c:pt idx="163">
                  <c:v>14.7757060914632</c:v>
                </c:pt>
                <c:pt idx="164">
                  <c:v>14.7757060914632</c:v>
                </c:pt>
                <c:pt idx="165">
                  <c:v>14.7757060914632</c:v>
                </c:pt>
                <c:pt idx="166">
                  <c:v>14.7757060914632</c:v>
                </c:pt>
                <c:pt idx="167">
                  <c:v>14.7757060914632</c:v>
                </c:pt>
                <c:pt idx="168">
                  <c:v>14.7922082501834</c:v>
                </c:pt>
                <c:pt idx="169">
                  <c:v>14.8141881714668</c:v>
                </c:pt>
                <c:pt idx="170">
                  <c:v>14.8141881714668</c:v>
                </c:pt>
                <c:pt idx="171">
                  <c:v>14.8141881714668</c:v>
                </c:pt>
                <c:pt idx="172">
                  <c:v>14.8306559137553</c:v>
                </c:pt>
                <c:pt idx="173">
                  <c:v>14.8471089306947</c:v>
                </c:pt>
                <c:pt idx="174">
                  <c:v>14.8854421211636</c:v>
                </c:pt>
                <c:pt idx="175">
                  <c:v>14.9018461601716</c:v>
                </c:pt>
                <c:pt idx="176">
                  <c:v>14.9018461601716</c:v>
                </c:pt>
                <c:pt idx="177">
                  <c:v>14.9018461601716</c:v>
                </c:pt>
                <c:pt idx="178">
                  <c:v>14.9182355378117</c:v>
                </c:pt>
                <c:pt idx="179">
                  <c:v>14.9182355378117</c:v>
                </c:pt>
                <c:pt idx="180">
                  <c:v>14.940065260329</c:v>
                </c:pt>
                <c:pt idx="181">
                  <c:v>14.940065260329</c:v>
                </c:pt>
                <c:pt idx="182">
                  <c:v>14.956420485656</c:v>
                </c:pt>
                <c:pt idx="183">
                  <c:v>14.956420485656</c:v>
                </c:pt>
                <c:pt idx="184">
                  <c:v>14.956420485656</c:v>
                </c:pt>
                <c:pt idx="185">
                  <c:v>14.9727610989634</c:v>
                </c:pt>
                <c:pt idx="186">
                  <c:v>14.9727610989634</c:v>
                </c:pt>
                <c:pt idx="187">
                  <c:v>14.99452587919</c:v>
                </c:pt>
                <c:pt idx="188">
                  <c:v>14.99452587919</c:v>
                </c:pt>
                <c:pt idx="189">
                  <c:v>14.99452587919</c:v>
                </c:pt>
                <c:pt idx="190">
                  <c:v>15.0108324554543</c:v>
                </c:pt>
                <c:pt idx="191">
                  <c:v>15.0108324554543</c:v>
                </c:pt>
                <c:pt idx="192">
                  <c:v>15.0108324554543</c:v>
                </c:pt>
                <c:pt idx="193">
                  <c:v>15.0108324554543</c:v>
                </c:pt>
                <c:pt idx="194">
                  <c:v>15.0271244691514</c:v>
                </c:pt>
                <c:pt idx="195">
                  <c:v>15.0434019351361</c:v>
                </c:pt>
                <c:pt idx="196">
                  <c:v>15.0650826190309</c:v>
                </c:pt>
                <c:pt idx="197">
                  <c:v>15.1191715269053</c:v>
                </c:pt>
                <c:pt idx="198">
                  <c:v>15.1515476982692</c:v>
                </c:pt>
                <c:pt idx="199">
                  <c:v>15.1515476982692</c:v>
                </c:pt>
                <c:pt idx="200">
                  <c:v>15.1677141261419</c:v>
                </c:pt>
                <c:pt idx="201">
                  <c:v>15.1677141261419</c:v>
                </c:pt>
                <c:pt idx="202">
                  <c:v>15.1892469368733</c:v>
                </c:pt>
                <c:pt idx="203">
                  <c:v>15.1892469368733</c:v>
                </c:pt>
                <c:pt idx="204">
                  <c:v>15.2214981682029</c:v>
                </c:pt>
                <c:pt idx="205">
                  <c:v>15.2214981682029</c:v>
                </c:pt>
                <c:pt idx="206">
                  <c:v>15.2429670508738</c:v>
                </c:pt>
                <c:pt idx="207">
                  <c:v>15.2429670508738</c:v>
                </c:pt>
                <c:pt idx="208">
                  <c:v>15.2429670508738</c:v>
                </c:pt>
                <c:pt idx="209">
                  <c:v>15.2751225561191</c:v>
                </c:pt>
                <c:pt idx="210">
                  <c:v>15.2751225561191</c:v>
                </c:pt>
                <c:pt idx="211">
                  <c:v>15.2911788226979</c:v>
                </c:pt>
                <c:pt idx="212">
                  <c:v>15.3125649299268</c:v>
                </c:pt>
                <c:pt idx="213">
                  <c:v>15.4509572345494</c:v>
                </c:pt>
                <c:pt idx="214">
                  <c:v>15.4509572345494</c:v>
                </c:pt>
                <c:pt idx="215">
                  <c:v>15.5039014258527</c:v>
                </c:pt>
                <c:pt idx="216">
                  <c:v>15.5724946704159</c:v>
                </c:pt>
                <c:pt idx="217">
                  <c:v>15.5724946704159</c:v>
                </c:pt>
                <c:pt idx="218">
                  <c:v>15.5882863983334</c:v>
                </c:pt>
                <c:pt idx="219">
                  <c:v>15.6093202227367</c:v>
                </c:pt>
                <c:pt idx="220">
                  <c:v>15.6408242898754</c:v>
                </c:pt>
                <c:pt idx="221">
                  <c:v>15.6408242898754</c:v>
                </c:pt>
                <c:pt idx="222">
                  <c:v>15.7088915059313</c:v>
                </c:pt>
                <c:pt idx="223">
                  <c:v>15.7088915059313</c:v>
                </c:pt>
                <c:pt idx="224">
                  <c:v>15.7088915059313</c:v>
                </c:pt>
                <c:pt idx="225">
                  <c:v>15.7610731118332</c:v>
                </c:pt>
                <c:pt idx="226">
                  <c:v>15.7766975404057</c:v>
                </c:pt>
                <c:pt idx="227">
                  <c:v>15.7766975404057</c:v>
                </c:pt>
                <c:pt idx="228">
                  <c:v>15.7975085792934</c:v>
                </c:pt>
                <c:pt idx="229">
                  <c:v>15.7975085792934</c:v>
                </c:pt>
                <c:pt idx="230">
                  <c:v>15.8131007285119</c:v>
                </c:pt>
                <c:pt idx="231">
                  <c:v>15.828679068739</c:v>
                </c:pt>
                <c:pt idx="232">
                  <c:v>15.849428734329</c:v>
                </c:pt>
                <c:pt idx="233">
                  <c:v>15.8649749119399</c:v>
                </c:pt>
                <c:pt idx="234">
                  <c:v>15.8649749119399</c:v>
                </c:pt>
                <c:pt idx="235">
                  <c:v>15.8649749119399</c:v>
                </c:pt>
                <c:pt idx="236">
                  <c:v>15.8649749119399</c:v>
                </c:pt>
                <c:pt idx="237">
                  <c:v>15.880507330581</c:v>
                </c:pt>
                <c:pt idx="238">
                  <c:v>15.896026005255</c:v>
                </c:pt>
                <c:pt idx="239">
                  <c:v>15.9837062774252</c:v>
                </c:pt>
                <c:pt idx="240">
                  <c:v>16.0350780730248</c:v>
                </c:pt>
                <c:pt idx="241">
                  <c:v>16.0350780730248</c:v>
                </c:pt>
                <c:pt idx="242">
                  <c:v>16.0658286130981</c:v>
                </c:pt>
                <c:pt idx="243">
                  <c:v>16.086298823208</c:v>
                </c:pt>
                <c:pt idx="244">
                  <c:v>16.1016356772889</c:v>
                </c:pt>
                <c:pt idx="245">
                  <c:v>16.1016356772889</c:v>
                </c:pt>
                <c:pt idx="246">
                  <c:v>16.1016356772889</c:v>
                </c:pt>
                <c:pt idx="247">
                  <c:v>16.1169590021319</c:v>
                </c:pt>
                <c:pt idx="248">
                  <c:v>16.152660897055</c:v>
                </c:pt>
                <c:pt idx="249">
                  <c:v>16.152660897055</c:v>
                </c:pt>
                <c:pt idx="250">
                  <c:v>16.2187698574385</c:v>
                </c:pt>
                <c:pt idx="251">
                  <c:v>16.2187698574385</c:v>
                </c:pt>
                <c:pt idx="252">
                  <c:v>16.2339899545967</c:v>
                </c:pt>
                <c:pt idx="253">
                  <c:v>16.2339899545967</c:v>
                </c:pt>
                <c:pt idx="254">
                  <c:v>16.2846269192943</c:v>
                </c:pt>
                <c:pt idx="255">
                  <c:v>16.3199845027252</c:v>
                </c:pt>
                <c:pt idx="256">
                  <c:v>16.3351155494774</c:v>
                </c:pt>
                <c:pt idx="257">
                  <c:v>16.3351155494774</c:v>
                </c:pt>
                <c:pt idx="258">
                  <c:v>16.350233295753</c:v>
                </c:pt>
                <c:pt idx="259">
                  <c:v>16.435650011092</c:v>
                </c:pt>
                <c:pt idx="260">
                  <c:v>16.4806988348877</c:v>
                </c:pt>
                <c:pt idx="261">
                  <c:v>16.5306142218697</c:v>
                </c:pt>
                <c:pt idx="262">
                  <c:v>16.5654683042222</c:v>
                </c:pt>
                <c:pt idx="263">
                  <c:v>16.5654683042222</c:v>
                </c:pt>
                <c:pt idx="264">
                  <c:v>16.6151364284808</c:v>
                </c:pt>
                <c:pt idx="265">
                  <c:v>16.6300086223865</c:v>
                </c:pt>
                <c:pt idx="266">
                  <c:v>16.6794887295996</c:v>
                </c:pt>
                <c:pt idx="267">
                  <c:v>16.6794887295996</c:v>
                </c:pt>
                <c:pt idx="268">
                  <c:v>16.6794887295996</c:v>
                </c:pt>
                <c:pt idx="269">
                  <c:v>16.7288248356055</c:v>
                </c:pt>
                <c:pt idx="270">
                  <c:v>16.7583576051181</c:v>
                </c:pt>
                <c:pt idx="271">
                  <c:v>16.792747386641</c:v>
                </c:pt>
                <c:pt idx="272">
                  <c:v>16.792747386641</c:v>
                </c:pt>
                <c:pt idx="273">
                  <c:v>16.792747386641</c:v>
                </c:pt>
                <c:pt idx="274">
                  <c:v>16.8221686623776</c:v>
                </c:pt>
                <c:pt idx="275">
                  <c:v>16.8564286886646</c:v>
                </c:pt>
                <c:pt idx="276">
                  <c:v>16.8710902392631</c:v>
                </c:pt>
                <c:pt idx="277">
                  <c:v>16.8710902392631</c:v>
                </c:pt>
                <c:pt idx="278">
                  <c:v>16.8710902392631</c:v>
                </c:pt>
                <c:pt idx="279">
                  <c:v>16.9052508896838</c:v>
                </c:pt>
                <c:pt idx="280">
                  <c:v>16.9052508896838</c:v>
                </c:pt>
                <c:pt idx="281">
                  <c:v>16.9685082796675</c:v>
                </c:pt>
                <c:pt idx="282">
                  <c:v>16.9685082796675</c:v>
                </c:pt>
                <c:pt idx="283">
                  <c:v>17.1087651568709</c:v>
                </c:pt>
                <c:pt idx="284">
                  <c:v>17.1280187334366</c:v>
                </c:pt>
                <c:pt idx="285">
                  <c:v>17.142444315162</c:v>
                </c:pt>
                <c:pt idx="286">
                  <c:v>17.1760554240236</c:v>
                </c:pt>
                <c:pt idx="287">
                  <c:v>17.1760554240236</c:v>
                </c:pt>
                <c:pt idx="288">
                  <c:v>17.1760554240236</c:v>
                </c:pt>
                <c:pt idx="289">
                  <c:v>17.2048109227285</c:v>
                </c:pt>
                <c:pt idx="290">
                  <c:v>17.2048109227285</c:v>
                </c:pt>
                <c:pt idx="291">
                  <c:v>17.2048109227285</c:v>
                </c:pt>
                <c:pt idx="292">
                  <c:v>17.2191700100805</c:v>
                </c:pt>
                <c:pt idx="293">
                  <c:v>17.2382961389526</c:v>
                </c:pt>
                <c:pt idx="294">
                  <c:v>17.2526262634983</c:v>
                </c:pt>
                <c:pt idx="295">
                  <c:v>17.2526262634983</c:v>
                </c:pt>
                <c:pt idx="296">
                  <c:v>17.2860150670663</c:v>
                </c:pt>
                <c:pt idx="297">
                  <c:v>17.3003039514543</c:v>
                </c:pt>
                <c:pt idx="298">
                  <c:v>17.3003039514543</c:v>
                </c:pt>
                <c:pt idx="299">
                  <c:v>17.3145804947752</c:v>
                </c:pt>
                <c:pt idx="300">
                  <c:v>17.6115623013804</c:v>
                </c:pt>
                <c:pt idx="301">
                  <c:v>17.6115623013804</c:v>
                </c:pt>
                <c:pt idx="302">
                  <c:v>17.7603703106807</c:v>
                </c:pt>
                <c:pt idx="303">
                  <c:v>17.8526877920599</c:v>
                </c:pt>
                <c:pt idx="304">
                  <c:v>17.9124129369671</c:v>
                </c:pt>
                <c:pt idx="305">
                  <c:v>17.990182902089</c:v>
                </c:pt>
                <c:pt idx="306">
                  <c:v>18.0357550112382</c:v>
                </c:pt>
                <c:pt idx="307">
                  <c:v>18.0357550112382</c:v>
                </c:pt>
                <c:pt idx="308">
                  <c:v>18.0357550112382</c:v>
                </c:pt>
                <c:pt idx="309">
                  <c:v>18.0357550112382</c:v>
                </c:pt>
                <c:pt idx="310">
                  <c:v>18.0357550112382</c:v>
                </c:pt>
                <c:pt idx="311">
                  <c:v>18.1400823106655</c:v>
                </c:pt>
                <c:pt idx="312">
                  <c:v>18.1400823106655</c:v>
                </c:pt>
                <c:pt idx="313">
                  <c:v>18.1987504755248</c:v>
                </c:pt>
                <c:pt idx="314">
                  <c:v>18.4179619742454</c:v>
                </c:pt>
                <c:pt idx="315">
                  <c:v>18.4490320849612</c:v>
                </c:pt>
                <c:pt idx="316">
                  <c:v>18.4490320849612</c:v>
                </c:pt>
                <c:pt idx="317">
                  <c:v>18.4490320849612</c:v>
                </c:pt>
                <c:pt idx="318">
                  <c:v>18.4490320849612</c:v>
                </c:pt>
                <c:pt idx="319">
                  <c:v>18.4756150914261</c:v>
                </c:pt>
                <c:pt idx="320">
                  <c:v>18.4756150914261</c:v>
                </c:pt>
                <c:pt idx="321">
                  <c:v>18.4756150914261</c:v>
                </c:pt>
                <c:pt idx="322">
                  <c:v>18.4756150914261</c:v>
                </c:pt>
                <c:pt idx="323">
                  <c:v>18.4756150914261</c:v>
                </c:pt>
                <c:pt idx="324">
                  <c:v>18.4756150914261</c:v>
                </c:pt>
                <c:pt idx="325">
                  <c:v>18.4756150914261</c:v>
                </c:pt>
                <c:pt idx="326">
                  <c:v>18.6078621182173</c:v>
                </c:pt>
                <c:pt idx="327">
                  <c:v>18.7911565310825</c:v>
                </c:pt>
                <c:pt idx="328">
                  <c:v>18.7911565310825</c:v>
                </c:pt>
                <c:pt idx="329">
                  <c:v>18.7911565310825</c:v>
                </c:pt>
                <c:pt idx="330">
                  <c:v>18.8906280662266</c:v>
                </c:pt>
                <c:pt idx="331">
                  <c:v>18.8906280662266</c:v>
                </c:pt>
                <c:pt idx="332">
                  <c:v>18.9207762260207</c:v>
                </c:pt>
                <c:pt idx="333">
                  <c:v>18.9207762260207</c:v>
                </c:pt>
                <c:pt idx="334">
                  <c:v>18.9207762260207</c:v>
                </c:pt>
                <c:pt idx="335">
                  <c:v>18.9766108068853</c:v>
                </c:pt>
                <c:pt idx="336">
                  <c:v>18.9766108068853</c:v>
                </c:pt>
                <c:pt idx="337">
                  <c:v>19.0621191147591</c:v>
                </c:pt>
                <c:pt idx="338">
                  <c:v>19.0621191147591</c:v>
                </c:pt>
                <c:pt idx="339">
                  <c:v>19.0621191147591</c:v>
                </c:pt>
                <c:pt idx="340">
                  <c:v>19.0621191147591</c:v>
                </c:pt>
                <c:pt idx="341">
                  <c:v>19.0749046713303</c:v>
                </c:pt>
                <c:pt idx="342">
                  <c:v>19.0749046713303</c:v>
                </c:pt>
                <c:pt idx="343">
                  <c:v>19.08767964937</c:v>
                </c:pt>
                <c:pt idx="344">
                  <c:v>19.08767964937</c:v>
                </c:pt>
                <c:pt idx="345">
                  <c:v>19.08767964937</c:v>
                </c:pt>
                <c:pt idx="346">
                  <c:v>19.1046965194931</c:v>
                </c:pt>
                <c:pt idx="347">
                  <c:v>19.2275097826427</c:v>
                </c:pt>
                <c:pt idx="348">
                  <c:v>19.2275097826427</c:v>
                </c:pt>
                <c:pt idx="349">
                  <c:v>19.2275097826427</c:v>
                </c:pt>
                <c:pt idx="350">
                  <c:v>19.2275097826427</c:v>
                </c:pt>
                <c:pt idx="351">
                  <c:v>19.2275097826427</c:v>
                </c:pt>
                <c:pt idx="352">
                  <c:v>19.2275097826427</c:v>
                </c:pt>
                <c:pt idx="353">
                  <c:v>19.2570079239745</c:v>
                </c:pt>
                <c:pt idx="354">
                  <c:v>19.2570079239745</c:v>
                </c:pt>
                <c:pt idx="355">
                  <c:v>19.3409768250565</c:v>
                </c:pt>
                <c:pt idx="356">
                  <c:v>19.3409768250565</c:v>
                </c:pt>
                <c:pt idx="357">
                  <c:v>19.3409768250565</c:v>
                </c:pt>
                <c:pt idx="358">
                  <c:v>19.3786129796349</c:v>
                </c:pt>
                <c:pt idx="359">
                  <c:v>19.3786129796349</c:v>
                </c:pt>
                <c:pt idx="360">
                  <c:v>19.3953104330065</c:v>
                </c:pt>
                <c:pt idx="361">
                  <c:v>19.3953104330065</c:v>
                </c:pt>
                <c:pt idx="362">
                  <c:v>19.4078215432754</c:v>
                </c:pt>
                <c:pt idx="363">
                  <c:v>19.4078215432754</c:v>
                </c:pt>
                <c:pt idx="364">
                  <c:v>19.4078215432754</c:v>
                </c:pt>
                <c:pt idx="365">
                  <c:v>19.4078215432754</c:v>
                </c:pt>
                <c:pt idx="366">
                  <c:v>19.4494512487275</c:v>
                </c:pt>
                <c:pt idx="367">
                  <c:v>19.4494512487275</c:v>
                </c:pt>
                <c:pt idx="368">
                  <c:v>19.4619180082154</c:v>
                </c:pt>
                <c:pt idx="369">
                  <c:v>19.4619180082154</c:v>
                </c:pt>
                <c:pt idx="370">
                  <c:v>19.4619180082154</c:v>
                </c:pt>
                <c:pt idx="371">
                  <c:v>19.4619180082154</c:v>
                </c:pt>
                <c:pt idx="372">
                  <c:v>19.4909674574696</c:v>
                </c:pt>
                <c:pt idx="373">
                  <c:v>19.4909674574696</c:v>
                </c:pt>
                <c:pt idx="374">
                  <c:v>19.4909674574696</c:v>
                </c:pt>
                <c:pt idx="375">
                  <c:v>19.5695371634252</c:v>
                </c:pt>
                <c:pt idx="376">
                  <c:v>19.5695371634252</c:v>
                </c:pt>
                <c:pt idx="377">
                  <c:v>19.6641061628344</c:v>
                </c:pt>
                <c:pt idx="378">
                  <c:v>19.6927710251237</c:v>
                </c:pt>
                <c:pt idx="379">
                  <c:v>19.6927710251237</c:v>
                </c:pt>
                <c:pt idx="380">
                  <c:v>19.6927710251237</c:v>
                </c:pt>
                <c:pt idx="381">
                  <c:v>19.7050393228756</c:v>
                </c:pt>
                <c:pt idx="382">
                  <c:v>19.7050393228756</c:v>
                </c:pt>
                <c:pt idx="383">
                  <c:v>19.7458617164778</c:v>
                </c:pt>
                <c:pt idx="384">
                  <c:v>19.7458617164778</c:v>
                </c:pt>
                <c:pt idx="385">
                  <c:v>19.7458617164778</c:v>
                </c:pt>
                <c:pt idx="386">
                  <c:v>19.7580868999991</c:v>
                </c:pt>
                <c:pt idx="387">
                  <c:v>19.7580868999991</c:v>
                </c:pt>
                <c:pt idx="388">
                  <c:v>19.7580868999991</c:v>
                </c:pt>
                <c:pt idx="389">
                  <c:v>19.7580868999991</c:v>
                </c:pt>
                <c:pt idx="390">
                  <c:v>19.7743717183248</c:v>
                </c:pt>
                <c:pt idx="391">
                  <c:v>19.7743717183248</c:v>
                </c:pt>
                <c:pt idx="392">
                  <c:v>19.7743717183248</c:v>
                </c:pt>
                <c:pt idx="393">
                  <c:v>19.7743717183248</c:v>
                </c:pt>
                <c:pt idx="394">
                  <c:v>19.7743717183248</c:v>
                </c:pt>
                <c:pt idx="395">
                  <c:v>19.7743717183248</c:v>
                </c:pt>
                <c:pt idx="396">
                  <c:v>19.7987659454416</c:v>
                </c:pt>
                <c:pt idx="397">
                  <c:v>19.8150068035009</c:v>
                </c:pt>
                <c:pt idx="398">
                  <c:v>19.8150068035009</c:v>
                </c:pt>
                <c:pt idx="399">
                  <c:v>19.8271759376122</c:v>
                </c:pt>
                <c:pt idx="400">
                  <c:v>19.8271759376122</c:v>
                </c:pt>
                <c:pt idx="401">
                  <c:v>19.8393352193805</c:v>
                </c:pt>
                <c:pt idx="402">
                  <c:v>19.8393352193805</c:v>
                </c:pt>
                <c:pt idx="403">
                  <c:v>19.8393352193805</c:v>
                </c:pt>
                <c:pt idx="404">
                  <c:v>19.8393352193805</c:v>
                </c:pt>
                <c:pt idx="405">
                  <c:v>19.8393352193805</c:v>
                </c:pt>
                <c:pt idx="406">
                  <c:v>19.8393352193805</c:v>
                </c:pt>
                <c:pt idx="407">
                  <c:v>19.8393352193805</c:v>
                </c:pt>
                <c:pt idx="408">
                  <c:v>19.8393352193805</c:v>
                </c:pt>
                <c:pt idx="409">
                  <c:v>19.8797951513829</c:v>
                </c:pt>
                <c:pt idx="410">
                  <c:v>19.8797951513829</c:v>
                </c:pt>
                <c:pt idx="411">
                  <c:v>19.8797951513829</c:v>
                </c:pt>
                <c:pt idx="412">
                  <c:v>19.8919118733015</c:v>
                </c:pt>
                <c:pt idx="413">
                  <c:v>19.920146169193</c:v>
                </c:pt>
                <c:pt idx="414">
                  <c:v>19.920146169193</c:v>
                </c:pt>
                <c:pt idx="415">
                  <c:v>19.9322302999916</c:v>
                </c:pt>
                <c:pt idx="416">
                  <c:v>19.9322302999916</c:v>
                </c:pt>
                <c:pt idx="417">
                  <c:v>19.9443046783265</c:v>
                </c:pt>
                <c:pt idx="418">
                  <c:v>19.9443046783265</c:v>
                </c:pt>
                <c:pt idx="419">
                  <c:v>19.9443046783265</c:v>
                </c:pt>
                <c:pt idx="420">
                  <c:v>19.9443046783265</c:v>
                </c:pt>
                <c:pt idx="421">
                  <c:v>19.9443046783265</c:v>
                </c:pt>
                <c:pt idx="422">
                  <c:v>19.9443046783265</c:v>
                </c:pt>
                <c:pt idx="423">
                  <c:v>19.9603886987341</c:v>
                </c:pt>
                <c:pt idx="424">
                  <c:v>19.9603886987341</c:v>
                </c:pt>
                <c:pt idx="425">
                  <c:v>19.9603886987341</c:v>
                </c:pt>
                <c:pt idx="426">
                  <c:v>19.9603886987341</c:v>
                </c:pt>
                <c:pt idx="427">
                  <c:v>19.9603886987341</c:v>
                </c:pt>
                <c:pt idx="428">
                  <c:v>19.9724403658352</c:v>
                </c:pt>
                <c:pt idx="429">
                  <c:v>19.984482318593</c:v>
                </c:pt>
                <c:pt idx="430">
                  <c:v>20.0005231641115</c:v>
                </c:pt>
                <c:pt idx="431">
                  <c:v>20.0125424943926</c:v>
                </c:pt>
                <c:pt idx="432">
                  <c:v>20.0125424943926</c:v>
                </c:pt>
                <c:pt idx="433">
                  <c:v>20.0365521371516</c:v>
                </c:pt>
                <c:pt idx="434">
                  <c:v>20.0365521371516</c:v>
                </c:pt>
                <c:pt idx="435">
                  <c:v>20.0365521371516</c:v>
                </c:pt>
                <c:pt idx="436">
                  <c:v>20.0365521371516</c:v>
                </c:pt>
                <c:pt idx="437">
                  <c:v>20.0525371074102</c:v>
                </c:pt>
                <c:pt idx="438">
                  <c:v>20.0525371074102</c:v>
                </c:pt>
                <c:pt idx="439">
                  <c:v>20.0525371074102</c:v>
                </c:pt>
                <c:pt idx="440">
                  <c:v>20.0645145886127</c:v>
                </c:pt>
                <c:pt idx="441">
                  <c:v>20.0645145886127</c:v>
                </c:pt>
                <c:pt idx="442">
                  <c:v>20.0645145886127</c:v>
                </c:pt>
                <c:pt idx="443">
                  <c:v>20.0645145886127</c:v>
                </c:pt>
                <c:pt idx="444">
                  <c:v>20.0645145886127</c:v>
                </c:pt>
                <c:pt idx="445">
                  <c:v>20.0764824425297</c:v>
                </c:pt>
                <c:pt idx="446">
                  <c:v>20.0764824425297</c:v>
                </c:pt>
                <c:pt idx="447">
                  <c:v>20.1163059033954</c:v>
                </c:pt>
                <c:pt idx="448">
                  <c:v>20.1282321693704</c:v>
                </c:pt>
                <c:pt idx="449">
                  <c:v>20.1441189769157</c:v>
                </c:pt>
                <c:pt idx="450">
                  <c:v>20.1441189769157</c:v>
                </c:pt>
                <c:pt idx="451">
                  <c:v>20.1441189769157</c:v>
                </c:pt>
                <c:pt idx="452">
                  <c:v>20.1441189769157</c:v>
                </c:pt>
                <c:pt idx="453">
                  <c:v>20.1441189769157</c:v>
                </c:pt>
                <c:pt idx="454">
                  <c:v>20.1441189769157</c:v>
                </c:pt>
                <c:pt idx="455">
                  <c:v>20.1956339579603</c:v>
                </c:pt>
                <c:pt idx="456">
                  <c:v>20.1956339579603</c:v>
                </c:pt>
                <c:pt idx="457">
                  <c:v>20.1956339579603</c:v>
                </c:pt>
                <c:pt idx="458">
                  <c:v>20.1956339579603</c:v>
                </c:pt>
                <c:pt idx="459">
                  <c:v>20.1956339579603</c:v>
                </c:pt>
                <c:pt idx="460">
                  <c:v>20.1956339579603</c:v>
                </c:pt>
                <c:pt idx="461">
                  <c:v>20.2074966537827</c:v>
                </c:pt>
                <c:pt idx="462">
                  <c:v>20.2074966537827</c:v>
                </c:pt>
                <c:pt idx="463">
                  <c:v>20.2074966537827</c:v>
                </c:pt>
                <c:pt idx="464">
                  <c:v>20.2074966537827</c:v>
                </c:pt>
                <c:pt idx="465">
                  <c:v>20.2074966537827</c:v>
                </c:pt>
                <c:pt idx="466">
                  <c:v>20.2074966537827</c:v>
                </c:pt>
                <c:pt idx="467">
                  <c:v>20.2074966537827</c:v>
                </c:pt>
                <c:pt idx="468">
                  <c:v>20.2193498568578</c:v>
                </c:pt>
                <c:pt idx="469">
                  <c:v>20.2193498568578</c:v>
                </c:pt>
                <c:pt idx="470">
                  <c:v>20.2193498568578</c:v>
                </c:pt>
                <c:pt idx="471">
                  <c:v>20.2193498568578</c:v>
                </c:pt>
                <c:pt idx="472">
                  <c:v>20.2193498568578</c:v>
                </c:pt>
                <c:pt idx="473">
                  <c:v>20.2193498568578</c:v>
                </c:pt>
                <c:pt idx="474">
                  <c:v>20.2351393803411</c:v>
                </c:pt>
                <c:pt idx="475">
                  <c:v>20.2351393803411</c:v>
                </c:pt>
                <c:pt idx="476">
                  <c:v>20.2351393803411</c:v>
                </c:pt>
                <c:pt idx="477">
                  <c:v>20.2351393803411</c:v>
                </c:pt>
                <c:pt idx="478">
                  <c:v>20.2469704768797</c:v>
                </c:pt>
                <c:pt idx="479">
                  <c:v>20.2587921176707</c:v>
                </c:pt>
                <c:pt idx="480">
                  <c:v>20.2587921176707</c:v>
                </c:pt>
                <c:pt idx="481">
                  <c:v>20.2587921176707</c:v>
                </c:pt>
                <c:pt idx="482">
                  <c:v>20.2587921176707</c:v>
                </c:pt>
                <c:pt idx="483">
                  <c:v>20.2587921176707</c:v>
                </c:pt>
                <c:pt idx="484">
                  <c:v>20.2587921176707</c:v>
                </c:pt>
                <c:pt idx="485">
                  <c:v>20.2706043137826</c:v>
                </c:pt>
                <c:pt idx="486">
                  <c:v>20.2863392359788</c:v>
                </c:pt>
                <c:pt idx="487">
                  <c:v>20.2863392359788</c:v>
                </c:pt>
                <c:pt idx="488">
                  <c:v>20.2863392359788</c:v>
                </c:pt>
                <c:pt idx="489">
                  <c:v>20.2863392359788</c:v>
                </c:pt>
                <c:pt idx="490">
                  <c:v>20.2863392359788</c:v>
                </c:pt>
                <c:pt idx="491">
                  <c:v>20.2863392359788</c:v>
                </c:pt>
                <c:pt idx="492">
                  <c:v>20.2981294374686</c:v>
                </c:pt>
                <c:pt idx="493">
                  <c:v>20.2981294374686</c:v>
                </c:pt>
                <c:pt idx="494">
                  <c:v>20.2981294374686</c:v>
                </c:pt>
                <c:pt idx="495">
                  <c:v>20.2981294374686</c:v>
                </c:pt>
                <c:pt idx="496">
                  <c:v>20.2981294374686</c:v>
                </c:pt>
                <c:pt idx="497">
                  <c:v>20.3256033403967</c:v>
                </c:pt>
                <c:pt idx="498">
                  <c:v>20.3256033403967</c:v>
                </c:pt>
                <c:pt idx="499">
                  <c:v>20.3256033403967</c:v>
                </c:pt>
                <c:pt idx="500">
                  <c:v>20.3256033403967</c:v>
                </c:pt>
                <c:pt idx="501">
                  <c:v>20.3256033403967</c:v>
                </c:pt>
                <c:pt idx="502">
                  <c:v>20.3491117384071</c:v>
                </c:pt>
                <c:pt idx="503">
                  <c:v>20.3491117384071</c:v>
                </c:pt>
                <c:pt idx="504">
                  <c:v>20.3999182732754</c:v>
                </c:pt>
                <c:pt idx="505">
                  <c:v>20.4155158296501</c:v>
                </c:pt>
                <c:pt idx="506">
                  <c:v>20.4155158296501</c:v>
                </c:pt>
                <c:pt idx="507">
                  <c:v>20.4155158296501</c:v>
                </c:pt>
                <c:pt idx="508">
                  <c:v>20.4272031472936</c:v>
                </c:pt>
                <c:pt idx="509">
                  <c:v>20.4272031472936</c:v>
                </c:pt>
                <c:pt idx="510">
                  <c:v>20.4272031472936</c:v>
                </c:pt>
                <c:pt idx="511">
                  <c:v>20.4272031472936</c:v>
                </c:pt>
                <c:pt idx="512">
                  <c:v>20.4388811773175</c:v>
                </c:pt>
                <c:pt idx="513">
                  <c:v>20.4388811773175</c:v>
                </c:pt>
                <c:pt idx="514">
                  <c:v>20.4505499305693</c:v>
                </c:pt>
                <c:pt idx="515">
                  <c:v>20.4505499305693</c:v>
                </c:pt>
                <c:pt idx="516">
                  <c:v>20.4660938564252</c:v>
                </c:pt>
                <c:pt idx="517">
                  <c:v>20.4660938564252</c:v>
                </c:pt>
                <c:pt idx="518">
                  <c:v>20.4660938564252</c:v>
                </c:pt>
                <c:pt idx="519">
                  <c:v>20.4660938564252</c:v>
                </c:pt>
                <c:pt idx="520">
                  <c:v>20.4777410059784</c:v>
                </c:pt>
                <c:pt idx="521">
                  <c:v>20.4777410059784</c:v>
                </c:pt>
                <c:pt idx="522">
                  <c:v>20.4777410059784</c:v>
                </c:pt>
                <c:pt idx="523">
                  <c:v>20.4777410059784</c:v>
                </c:pt>
                <c:pt idx="524">
                  <c:v>20.4777410059784</c:v>
                </c:pt>
                <c:pt idx="525">
                  <c:v>20.4777410059784</c:v>
                </c:pt>
                <c:pt idx="526">
                  <c:v>20.4777410059784</c:v>
                </c:pt>
                <c:pt idx="527">
                  <c:v>20.4777410059784</c:v>
                </c:pt>
                <c:pt idx="528">
                  <c:v>20.4893789148134</c:v>
                </c:pt>
                <c:pt idx="529">
                  <c:v>20.5048817707819</c:v>
                </c:pt>
                <c:pt idx="530">
                  <c:v>20.5281053441129</c:v>
                </c:pt>
                <c:pt idx="531">
                  <c:v>20.5281053441129</c:v>
                </c:pt>
                <c:pt idx="532">
                  <c:v>20.5281053441129</c:v>
                </c:pt>
                <c:pt idx="533">
                  <c:v>20.5281053441129</c:v>
                </c:pt>
                <c:pt idx="534">
                  <c:v>20.5551530377943</c:v>
                </c:pt>
                <c:pt idx="535">
                  <c:v>20.5551530377943</c:v>
                </c:pt>
                <c:pt idx="536">
                  <c:v>20.5551530377943</c:v>
                </c:pt>
                <c:pt idx="537">
                  <c:v>20.5551530377943</c:v>
                </c:pt>
                <c:pt idx="538">
                  <c:v>20.5667296167741</c:v>
                </c:pt>
                <c:pt idx="539">
                  <c:v>20.5782970373576</c:v>
                </c:pt>
                <c:pt idx="540">
                  <c:v>20.5782970373576</c:v>
                </c:pt>
                <c:pt idx="541">
                  <c:v>20.5782970373576</c:v>
                </c:pt>
                <c:pt idx="542">
                  <c:v>20.5782970373576</c:v>
                </c:pt>
                <c:pt idx="543">
                  <c:v>20.5782970373576</c:v>
                </c:pt>
                <c:pt idx="544">
                  <c:v>20.5782970373576</c:v>
                </c:pt>
                <c:pt idx="545">
                  <c:v>20.5782970373576</c:v>
                </c:pt>
                <c:pt idx="546">
                  <c:v>20.6052521293431</c:v>
                </c:pt>
                <c:pt idx="547">
                  <c:v>20.6052521293431</c:v>
                </c:pt>
                <c:pt idx="548">
                  <c:v>20.6283169563463</c:v>
                </c:pt>
                <c:pt idx="549">
                  <c:v>20.643673276611</c:v>
                </c:pt>
                <c:pt idx="550">
                  <c:v>20.643673276611</c:v>
                </c:pt>
                <c:pt idx="551">
                  <c:v>20.6551799133629</c:v>
                </c:pt>
                <c:pt idx="552">
                  <c:v>20.6819934516183</c:v>
                </c:pt>
                <c:pt idx="553">
                  <c:v>20.6819934516183</c:v>
                </c:pt>
                <c:pt idx="554">
                  <c:v>20.6819934516183</c:v>
                </c:pt>
                <c:pt idx="555">
                  <c:v>20.6819934516183</c:v>
                </c:pt>
                <c:pt idx="556">
                  <c:v>20.6934698730738</c:v>
                </c:pt>
                <c:pt idx="557">
                  <c:v>20.6934698730738</c:v>
                </c:pt>
                <c:pt idx="558">
                  <c:v>20.6934698730738</c:v>
                </c:pt>
                <c:pt idx="559">
                  <c:v>20.6934698730738</c:v>
                </c:pt>
                <c:pt idx="560">
                  <c:v>20.7049372527887</c:v>
                </c:pt>
                <c:pt idx="561">
                  <c:v>20.7049372527887</c:v>
                </c:pt>
                <c:pt idx="562">
                  <c:v>20.7163956012832</c:v>
                </c:pt>
                <c:pt idx="563">
                  <c:v>20.7163956012832</c:v>
                </c:pt>
                <c:pt idx="564">
                  <c:v>20.7163956012832</c:v>
                </c:pt>
                <c:pt idx="565">
                  <c:v>20.7163956012832</c:v>
                </c:pt>
                <c:pt idx="566">
                  <c:v>20.7163956012832</c:v>
                </c:pt>
                <c:pt idx="567">
                  <c:v>20.7316593688677</c:v>
                </c:pt>
                <c:pt idx="568">
                  <c:v>20.7430966853479</c:v>
                </c:pt>
                <c:pt idx="569">
                  <c:v>20.7430966853479</c:v>
                </c:pt>
                <c:pt idx="570">
                  <c:v>20.7430966853479</c:v>
                </c:pt>
                <c:pt idx="571">
                  <c:v>20.7430966853479</c:v>
                </c:pt>
                <c:pt idx="572">
                  <c:v>20.7545250055739</c:v>
                </c:pt>
                <c:pt idx="573">
                  <c:v>20.7811561593949</c:v>
                </c:pt>
                <c:pt idx="574">
                  <c:v>20.7925545675679</c:v>
                </c:pt>
                <c:pt idx="575">
                  <c:v>20.8191160617093</c:v>
                </c:pt>
                <c:pt idx="576">
                  <c:v>20.8191160617093</c:v>
                </c:pt>
                <c:pt idx="577">
                  <c:v>20.8418443689198</c:v>
                </c:pt>
                <c:pt idx="578">
                  <c:v>20.8418443689198</c:v>
                </c:pt>
                <c:pt idx="579">
                  <c:v>20.8418443689198</c:v>
                </c:pt>
                <c:pt idx="580">
                  <c:v>20.8569767773435</c:v>
                </c:pt>
                <c:pt idx="581">
                  <c:v>20.8569767773435</c:v>
                </c:pt>
                <c:pt idx="582">
                  <c:v>20.8569767773435</c:v>
                </c:pt>
                <c:pt idx="583">
                  <c:v>20.8569767773435</c:v>
                </c:pt>
                <c:pt idx="584">
                  <c:v>20.8569767773435</c:v>
                </c:pt>
                <c:pt idx="585">
                  <c:v>20.868315707984</c:v>
                </c:pt>
                <c:pt idx="586">
                  <c:v>20.8909669336608</c:v>
                </c:pt>
                <c:pt idx="587">
                  <c:v>20.8909669336608</c:v>
                </c:pt>
                <c:pt idx="588">
                  <c:v>20.8909669336608</c:v>
                </c:pt>
                <c:pt idx="589">
                  <c:v>20.8909669336608</c:v>
                </c:pt>
                <c:pt idx="590">
                  <c:v>20.9436820919419</c:v>
                </c:pt>
                <c:pt idx="591">
                  <c:v>20.9436820919419</c:v>
                </c:pt>
                <c:pt idx="592">
                  <c:v>20.9436820919419</c:v>
                </c:pt>
                <c:pt idx="593">
                  <c:v>20.9436820919419</c:v>
                </c:pt>
                <c:pt idx="594">
                  <c:v>20.9436820919419</c:v>
                </c:pt>
                <c:pt idx="595">
                  <c:v>21.0410732293319</c:v>
                </c:pt>
                <c:pt idx="596">
                  <c:v>21.0522683700407</c:v>
                </c:pt>
                <c:pt idx="597">
                  <c:v>21.0522683700407</c:v>
                </c:pt>
                <c:pt idx="598">
                  <c:v>21.1378089809577</c:v>
                </c:pt>
                <c:pt idx="599">
                  <c:v>21.1748419143762</c:v>
                </c:pt>
                <c:pt idx="600">
                  <c:v>21.1859331329681</c:v>
                </c:pt>
                <c:pt idx="601">
                  <c:v>21.1859331329681</c:v>
                </c:pt>
                <c:pt idx="602">
                  <c:v>21.1859331329681</c:v>
                </c:pt>
                <c:pt idx="603">
                  <c:v>21.1859331329681</c:v>
                </c:pt>
                <c:pt idx="604">
                  <c:v>21.2007080556722</c:v>
                </c:pt>
                <c:pt idx="605">
                  <c:v>21.2007080556722</c:v>
                </c:pt>
                <c:pt idx="606">
                  <c:v>21.2007080556722</c:v>
                </c:pt>
                <c:pt idx="607">
                  <c:v>21.2007080556722</c:v>
                </c:pt>
                <c:pt idx="608">
                  <c:v>21.2007080556722</c:v>
                </c:pt>
                <c:pt idx="609">
                  <c:v>21.2228418401289</c:v>
                </c:pt>
                <c:pt idx="610">
                  <c:v>21.2228418401289</c:v>
                </c:pt>
                <c:pt idx="611">
                  <c:v>21.233895883975</c:v>
                </c:pt>
                <c:pt idx="612">
                  <c:v>21.233895883975</c:v>
                </c:pt>
                <c:pt idx="613">
                  <c:v>21.2486213070435</c:v>
                </c:pt>
                <c:pt idx="614">
                  <c:v>21.2486213070435</c:v>
                </c:pt>
                <c:pt idx="615">
                  <c:v>21.2486213070435</c:v>
                </c:pt>
                <c:pt idx="616">
                  <c:v>21.2853684991171</c:v>
                </c:pt>
                <c:pt idx="617">
                  <c:v>21.2853684991171</c:v>
                </c:pt>
                <c:pt idx="618">
                  <c:v>21.3183601495626</c:v>
                </c:pt>
                <c:pt idx="619">
                  <c:v>21.3183601495626</c:v>
                </c:pt>
                <c:pt idx="620">
                  <c:v>21.3183601495626</c:v>
                </c:pt>
                <c:pt idx="621">
                  <c:v>21.3183601495626</c:v>
                </c:pt>
                <c:pt idx="622">
                  <c:v>21.3183601495626</c:v>
                </c:pt>
                <c:pt idx="623">
                  <c:v>21.3183601495626</c:v>
                </c:pt>
                <c:pt idx="624">
                  <c:v>21.3329986000165</c:v>
                </c:pt>
                <c:pt idx="625">
                  <c:v>21.3329986000165</c:v>
                </c:pt>
                <c:pt idx="626">
                  <c:v>21.3439675617317</c:v>
                </c:pt>
                <c:pt idx="627">
                  <c:v>21.3439675617317</c:v>
                </c:pt>
                <c:pt idx="628">
                  <c:v>21.354928069019</c:v>
                </c:pt>
                <c:pt idx="629">
                  <c:v>21.354928069019</c:v>
                </c:pt>
                <c:pt idx="630">
                  <c:v>21.3695289442114</c:v>
                </c:pt>
                <c:pt idx="631">
                  <c:v>21.3695289442114</c:v>
                </c:pt>
                <c:pt idx="632">
                  <c:v>21.3695289442114</c:v>
                </c:pt>
                <c:pt idx="633">
                  <c:v>21.4023261419792</c:v>
                </c:pt>
                <c:pt idx="634">
                  <c:v>21.4023261419792</c:v>
                </c:pt>
                <c:pt idx="635">
                  <c:v>21.4531937857367</c:v>
                </c:pt>
                <c:pt idx="636">
                  <c:v>21.5363673726485</c:v>
                </c:pt>
                <c:pt idx="637">
                  <c:v>21.5363673726485</c:v>
                </c:pt>
                <c:pt idx="638">
                  <c:v>21.5363673726485</c:v>
                </c:pt>
                <c:pt idx="639">
                  <c:v>21.5363673726485</c:v>
                </c:pt>
                <c:pt idx="640">
                  <c:v>21.5363673726485</c:v>
                </c:pt>
                <c:pt idx="641">
                  <c:v>21.5471801099412</c:v>
                </c:pt>
                <c:pt idx="642">
                  <c:v>21.5471801099412</c:v>
                </c:pt>
                <c:pt idx="643">
                  <c:v>21.5471801099412</c:v>
                </c:pt>
                <c:pt idx="644">
                  <c:v>21.5939398036311</c:v>
                </c:pt>
                <c:pt idx="645">
                  <c:v>21.5939398036311</c:v>
                </c:pt>
                <c:pt idx="646">
                  <c:v>21.5939398036311</c:v>
                </c:pt>
                <c:pt idx="647">
                  <c:v>21.619054008468</c:v>
                </c:pt>
                <c:pt idx="648">
                  <c:v>21.619054008468</c:v>
                </c:pt>
                <c:pt idx="649">
                  <c:v>21.6405448794492</c:v>
                </c:pt>
                <c:pt idx="650">
                  <c:v>21.6405448794492</c:v>
                </c:pt>
                <c:pt idx="651">
                  <c:v>21.6405448794492</c:v>
                </c:pt>
                <c:pt idx="652">
                  <c:v>21.6405448794492</c:v>
                </c:pt>
                <c:pt idx="653">
                  <c:v>21.6405448794492</c:v>
                </c:pt>
                <c:pt idx="654">
                  <c:v>21.6512780202625</c:v>
                </c:pt>
                <c:pt idx="655">
                  <c:v>21.6655761456987</c:v>
                </c:pt>
                <c:pt idx="656">
                  <c:v>21.6655761456987</c:v>
                </c:pt>
                <c:pt idx="657">
                  <c:v>21.6655761456987</c:v>
                </c:pt>
                <c:pt idx="658">
                  <c:v>21.7012579516802</c:v>
                </c:pt>
                <c:pt idx="659">
                  <c:v>21.7012579516802</c:v>
                </c:pt>
                <c:pt idx="660">
                  <c:v>21.7012579516802</c:v>
                </c:pt>
                <c:pt idx="661">
                  <c:v>21.7332942332699</c:v>
                </c:pt>
                <c:pt idx="662">
                  <c:v>21.7475091294706</c:v>
                </c:pt>
                <c:pt idx="663">
                  <c:v>21.7475091294706</c:v>
                </c:pt>
                <c:pt idx="664">
                  <c:v>21.7475091294706</c:v>
                </c:pt>
                <c:pt idx="665">
                  <c:v>21.7475091294706</c:v>
                </c:pt>
                <c:pt idx="666">
                  <c:v>21.7475091294706</c:v>
                </c:pt>
                <c:pt idx="667">
                  <c:v>21.7475091294706</c:v>
                </c:pt>
                <c:pt idx="668">
                  <c:v>21.7475091294706</c:v>
                </c:pt>
                <c:pt idx="669">
                  <c:v>21.7829834161344</c:v>
                </c:pt>
                <c:pt idx="670">
                  <c:v>21.8042249290973</c:v>
                </c:pt>
                <c:pt idx="671">
                  <c:v>21.8042249290973</c:v>
                </c:pt>
                <c:pt idx="672">
                  <c:v>21.8289659966343</c:v>
                </c:pt>
                <c:pt idx="673">
                  <c:v>21.8289659966343</c:v>
                </c:pt>
                <c:pt idx="674">
                  <c:v>21.8289659966343</c:v>
                </c:pt>
                <c:pt idx="675">
                  <c:v>21.8289659966343</c:v>
                </c:pt>
                <c:pt idx="676">
                  <c:v>21.8747977967601</c:v>
                </c:pt>
                <c:pt idx="677">
                  <c:v>21.8747977967601</c:v>
                </c:pt>
                <c:pt idx="678">
                  <c:v>21.8747977967601</c:v>
                </c:pt>
                <c:pt idx="679">
                  <c:v>21.8747977967601</c:v>
                </c:pt>
                <c:pt idx="680">
                  <c:v>21.9099508919893</c:v>
                </c:pt>
                <c:pt idx="681">
                  <c:v>21.9099508919893</c:v>
                </c:pt>
                <c:pt idx="682">
                  <c:v>21.9099508919893</c:v>
                </c:pt>
                <c:pt idx="683">
                  <c:v>21.9204795587672</c:v>
                </c:pt>
                <c:pt idx="684">
                  <c:v>21.9204795587672</c:v>
                </c:pt>
                <c:pt idx="685">
                  <c:v>21.9310002746607</c:v>
                </c:pt>
                <c:pt idx="686">
                  <c:v>21.9310002746607</c:v>
                </c:pt>
                <c:pt idx="687">
                  <c:v>21.9310002746607</c:v>
                </c:pt>
                <c:pt idx="688">
                  <c:v>21.9555177423636</c:v>
                </c:pt>
                <c:pt idx="689">
                  <c:v>21.9660120204858</c:v>
                </c:pt>
                <c:pt idx="690">
                  <c:v>21.9660120204858</c:v>
                </c:pt>
                <c:pt idx="691">
                  <c:v>22.0566319723955</c:v>
                </c:pt>
                <c:pt idx="692">
                  <c:v>22.0705211289305</c:v>
                </c:pt>
                <c:pt idx="693">
                  <c:v>22.0809288688397</c:v>
                </c:pt>
                <c:pt idx="694">
                  <c:v>22.0913287950264</c:v>
                </c:pt>
                <c:pt idx="695">
                  <c:v>22.1363050654523</c:v>
                </c:pt>
                <c:pt idx="696">
                  <c:v>22.150114543813</c:v>
                </c:pt>
                <c:pt idx="697">
                  <c:v>22.1604626039604</c:v>
                </c:pt>
                <c:pt idx="698">
                  <c:v>22.1949002419684</c:v>
                </c:pt>
                <c:pt idx="699">
                  <c:v>22.1949002419684</c:v>
                </c:pt>
                <c:pt idx="700">
                  <c:v>22.2635186030953</c:v>
                </c:pt>
                <c:pt idx="701">
                  <c:v>22.2635186030953</c:v>
                </c:pt>
                <c:pt idx="702">
                  <c:v>22.2840376145057</c:v>
                </c:pt>
                <c:pt idx="703">
                  <c:v>22.2840376145057</c:v>
                </c:pt>
                <c:pt idx="704">
                  <c:v>22.2840376145057</c:v>
                </c:pt>
                <c:pt idx="705">
                  <c:v>22.2840376145057</c:v>
                </c:pt>
                <c:pt idx="706">
                  <c:v>22.3283906990497</c:v>
                </c:pt>
                <c:pt idx="707">
                  <c:v>22.3283906990497</c:v>
                </c:pt>
                <c:pt idx="708">
                  <c:v>22.4200531519615</c:v>
                </c:pt>
                <c:pt idx="709">
                  <c:v>22.4200531519615</c:v>
                </c:pt>
                <c:pt idx="710">
                  <c:v>22.4200531519615</c:v>
                </c:pt>
                <c:pt idx="711">
                  <c:v>22.4200531519615</c:v>
                </c:pt>
                <c:pt idx="712">
                  <c:v>22.4841904549594</c:v>
                </c:pt>
                <c:pt idx="713">
                  <c:v>22.4841904549594</c:v>
                </c:pt>
                <c:pt idx="714">
                  <c:v>22.4976547684692</c:v>
                </c:pt>
                <c:pt idx="715">
                  <c:v>22.5077442948277</c:v>
                </c:pt>
                <c:pt idx="716">
                  <c:v>22.5178263658132</c:v>
                </c:pt>
                <c:pt idx="717">
                  <c:v>22.6048932572002</c:v>
                </c:pt>
                <c:pt idx="718">
                  <c:v>22.727842348899</c:v>
                </c:pt>
                <c:pt idx="719">
                  <c:v>22.727842348899</c:v>
                </c:pt>
                <c:pt idx="720">
                  <c:v>22.7377624935385</c:v>
                </c:pt>
                <c:pt idx="721">
                  <c:v>22.7377624935385</c:v>
                </c:pt>
                <c:pt idx="722">
                  <c:v>22.7377624935385</c:v>
                </c:pt>
                <c:pt idx="723">
                  <c:v>22.747675371925</c:v>
                </c:pt>
                <c:pt idx="724">
                  <c:v>22.747675371925</c:v>
                </c:pt>
                <c:pt idx="725">
                  <c:v>22.8889662974104</c:v>
                </c:pt>
                <c:pt idx="726">
                  <c:v>22.8889662974104</c:v>
                </c:pt>
                <c:pt idx="727">
                  <c:v>22.8889662974104</c:v>
                </c:pt>
                <c:pt idx="728">
                  <c:v>22.8889662974104</c:v>
                </c:pt>
                <c:pt idx="729">
                  <c:v>22.9216134564535</c:v>
                </c:pt>
                <c:pt idx="730">
                  <c:v>22.9216134564535</c:v>
                </c:pt>
                <c:pt idx="731">
                  <c:v>22.9216134564535</c:v>
                </c:pt>
                <c:pt idx="732">
                  <c:v>22.9639365830725</c:v>
                </c:pt>
                <c:pt idx="733">
                  <c:v>22.9639365830725</c:v>
                </c:pt>
                <c:pt idx="734">
                  <c:v>22.9639365830725</c:v>
                </c:pt>
                <c:pt idx="735">
                  <c:v>23.0158440660373</c:v>
                </c:pt>
                <c:pt idx="736">
                  <c:v>23.102984381653</c:v>
                </c:pt>
                <c:pt idx="737">
                  <c:v>23.102984381653</c:v>
                </c:pt>
                <c:pt idx="738">
                  <c:v>23.102984381653</c:v>
                </c:pt>
                <c:pt idx="739">
                  <c:v>23.1222720081927</c:v>
                </c:pt>
                <c:pt idx="740">
                  <c:v>23.1222720081927</c:v>
                </c:pt>
                <c:pt idx="741">
                  <c:v>23.1222720081927</c:v>
                </c:pt>
                <c:pt idx="742">
                  <c:v>23.1222720081927</c:v>
                </c:pt>
                <c:pt idx="743">
                  <c:v>23.1639664888497</c:v>
                </c:pt>
                <c:pt idx="744">
                  <c:v>23.1639664888497</c:v>
                </c:pt>
                <c:pt idx="745">
                  <c:v>23.1767693760009</c:v>
                </c:pt>
                <c:pt idx="746">
                  <c:v>23.1767693760009</c:v>
                </c:pt>
                <c:pt idx="747">
                  <c:v>23.1959506682333</c:v>
                </c:pt>
                <c:pt idx="748">
                  <c:v>23.2278582025012</c:v>
                </c:pt>
                <c:pt idx="749">
                  <c:v>23.2278582025012</c:v>
                </c:pt>
                <c:pt idx="750">
                  <c:v>23.2278582025012</c:v>
                </c:pt>
                <c:pt idx="751">
                  <c:v>23.2278582025012</c:v>
                </c:pt>
                <c:pt idx="752">
                  <c:v>23.2469660500054</c:v>
                </c:pt>
                <c:pt idx="753">
                  <c:v>23.2596893718104</c:v>
                </c:pt>
                <c:pt idx="754">
                  <c:v>23.2596893718104</c:v>
                </c:pt>
                <c:pt idx="755">
                  <c:v>23.2692238731604</c:v>
                </c:pt>
                <c:pt idx="756">
                  <c:v>23.2692238731604</c:v>
                </c:pt>
                <c:pt idx="757">
                  <c:v>23.342095021473</c:v>
                </c:pt>
                <c:pt idx="758">
                  <c:v>23.342095021473</c:v>
                </c:pt>
                <c:pt idx="759">
                  <c:v>23.342095021473</c:v>
                </c:pt>
                <c:pt idx="760">
                  <c:v>23.364193907364</c:v>
                </c:pt>
                <c:pt idx="761">
                  <c:v>23.364193907364</c:v>
                </c:pt>
                <c:pt idx="762">
                  <c:v>23.4553550673539</c:v>
                </c:pt>
                <c:pt idx="763">
                  <c:v>23.4553550673539</c:v>
                </c:pt>
                <c:pt idx="764">
                  <c:v>23.4553550673539</c:v>
                </c:pt>
                <c:pt idx="765">
                  <c:v>23.4553550673539</c:v>
                </c:pt>
                <c:pt idx="766">
                  <c:v>23.4553550673539</c:v>
                </c:pt>
                <c:pt idx="767">
                  <c:v>23.4772655089085</c:v>
                </c:pt>
                <c:pt idx="768">
                  <c:v>23.4866445632805</c:v>
                </c:pt>
                <c:pt idx="769">
                  <c:v>23.4866445632805</c:v>
                </c:pt>
                <c:pt idx="770">
                  <c:v>23.4960169472416</c:v>
                </c:pt>
                <c:pt idx="771">
                  <c:v>23.4960169472416</c:v>
                </c:pt>
                <c:pt idx="772">
                  <c:v>23.5272101450848</c:v>
                </c:pt>
                <c:pt idx="773">
                  <c:v>23.5583295759956</c:v>
                </c:pt>
                <c:pt idx="774">
                  <c:v>23.5583295759956</c:v>
                </c:pt>
                <c:pt idx="775">
                  <c:v>23.5583295759956</c:v>
                </c:pt>
                <c:pt idx="776">
                  <c:v>23.5583295759956</c:v>
                </c:pt>
                <c:pt idx="777">
                  <c:v>23.5676510606536</c:v>
                </c:pt>
                <c:pt idx="778">
                  <c:v>23.5676510606536</c:v>
                </c:pt>
                <c:pt idx="779">
                  <c:v>23.5676510606536</c:v>
                </c:pt>
                <c:pt idx="780">
                  <c:v>23.5800694292931</c:v>
                </c:pt>
                <c:pt idx="781">
                  <c:v>23.5800694292931</c:v>
                </c:pt>
                <c:pt idx="782">
                  <c:v>23.5800694292931</c:v>
                </c:pt>
                <c:pt idx="783">
                  <c:v>23.6512479302094</c:v>
                </c:pt>
                <c:pt idx="784">
                  <c:v>23.6512479302094</c:v>
                </c:pt>
                <c:pt idx="785">
                  <c:v>23.6512479302094</c:v>
                </c:pt>
                <c:pt idx="786">
                  <c:v>23.6512479302094</c:v>
                </c:pt>
                <c:pt idx="787">
                  <c:v>23.6512479302094</c:v>
                </c:pt>
                <c:pt idx="788">
                  <c:v>23.6605036584999</c:v>
                </c:pt>
                <c:pt idx="789">
                  <c:v>23.6605036584999</c:v>
                </c:pt>
                <c:pt idx="790">
                  <c:v>23.6605036584999</c:v>
                </c:pt>
                <c:pt idx="791">
                  <c:v>23.691308917834</c:v>
                </c:pt>
                <c:pt idx="792">
                  <c:v>23.691308917834</c:v>
                </c:pt>
                <c:pt idx="793">
                  <c:v>23.7404469195974</c:v>
                </c:pt>
                <c:pt idx="794">
                  <c:v>23.7404469195974</c:v>
                </c:pt>
                <c:pt idx="795">
                  <c:v>23.7404469195974</c:v>
                </c:pt>
                <c:pt idx="796">
                  <c:v>23.7404469195974</c:v>
                </c:pt>
                <c:pt idx="797">
                  <c:v>23.7404469195974</c:v>
                </c:pt>
                <c:pt idx="798">
                  <c:v>23.7924542506643</c:v>
                </c:pt>
                <c:pt idx="799">
                  <c:v>23.8016105256113</c:v>
                </c:pt>
                <c:pt idx="800">
                  <c:v>23.8107603715114</c:v>
                </c:pt>
                <c:pt idx="801">
                  <c:v>23.8107603715114</c:v>
                </c:pt>
                <c:pt idx="802">
                  <c:v>23.8107603715114</c:v>
                </c:pt>
                <c:pt idx="803">
                  <c:v>23.8199037952936</c:v>
                </c:pt>
                <c:pt idx="804">
                  <c:v>23.8320850490004</c:v>
                </c:pt>
                <c:pt idx="805">
                  <c:v>23.8320850490004</c:v>
                </c:pt>
                <c:pt idx="806">
                  <c:v>23.8320850490004</c:v>
                </c:pt>
                <c:pt idx="807">
                  <c:v>23.850335581378</c:v>
                </c:pt>
                <c:pt idx="808">
                  <c:v>23.850335581378</c:v>
                </c:pt>
                <c:pt idx="809">
                  <c:v>23.8806963429112</c:v>
                </c:pt>
                <c:pt idx="810">
                  <c:v>23.8806963429112</c:v>
                </c:pt>
                <c:pt idx="811">
                  <c:v>23.9109863342428</c:v>
                </c:pt>
                <c:pt idx="812">
                  <c:v>23.9109863342428</c:v>
                </c:pt>
                <c:pt idx="813">
                  <c:v>23.9109863342428</c:v>
                </c:pt>
                <c:pt idx="814">
                  <c:v>23.9200595693346</c:v>
                </c:pt>
                <c:pt idx="815">
                  <c:v>23.9200595693346</c:v>
                </c:pt>
                <c:pt idx="816">
                  <c:v>23.9321473555327</c:v>
                </c:pt>
                <c:pt idx="817">
                  <c:v>23.9502579377445</c:v>
                </c:pt>
                <c:pt idx="818">
                  <c:v>23.9502579377445</c:v>
                </c:pt>
                <c:pt idx="819">
                  <c:v>23.9502579377445</c:v>
                </c:pt>
                <c:pt idx="820">
                  <c:v>23.9502579377445</c:v>
                </c:pt>
                <c:pt idx="821">
                  <c:v>23.9502579377445</c:v>
                </c:pt>
                <c:pt idx="822">
                  <c:v>23.9593037498736</c:v>
                </c:pt>
                <c:pt idx="823">
                  <c:v>23.9593037498736</c:v>
                </c:pt>
                <c:pt idx="824">
                  <c:v>23.9593037498736</c:v>
                </c:pt>
                <c:pt idx="825">
                  <c:v>23.9713550178891</c:v>
                </c:pt>
                <c:pt idx="826">
                  <c:v>23.9713550178891</c:v>
                </c:pt>
                <c:pt idx="827">
                  <c:v>23.9713550178891</c:v>
                </c:pt>
                <c:pt idx="828">
                  <c:v>23.9713550178891</c:v>
                </c:pt>
                <c:pt idx="829">
                  <c:v>23.9894109207065</c:v>
                </c:pt>
                <c:pt idx="830">
                  <c:v>24.0194482274066</c:v>
                </c:pt>
                <c:pt idx="831">
                  <c:v>24.0194482274066</c:v>
                </c:pt>
                <c:pt idx="832">
                  <c:v>24.028445833173</c:v>
                </c:pt>
                <c:pt idx="833">
                  <c:v>24.028445833173</c:v>
                </c:pt>
                <c:pt idx="834">
                  <c:v>24.028445833173</c:v>
                </c:pt>
                <c:pt idx="835">
                  <c:v>24.0494159190206</c:v>
                </c:pt>
                <c:pt idx="836">
                  <c:v>24.0494159190206</c:v>
                </c:pt>
                <c:pt idx="837">
                  <c:v>24.0494159190206</c:v>
                </c:pt>
                <c:pt idx="838">
                  <c:v>24.0494159190206</c:v>
                </c:pt>
                <c:pt idx="839">
                  <c:v>24.0583926886552</c:v>
                </c:pt>
                <c:pt idx="840">
                  <c:v>24.0583926886552</c:v>
                </c:pt>
                <c:pt idx="841">
                  <c:v>24.0583926886552</c:v>
                </c:pt>
                <c:pt idx="842">
                  <c:v>24.0583926886552</c:v>
                </c:pt>
                <c:pt idx="843">
                  <c:v>24.0583926886552</c:v>
                </c:pt>
                <c:pt idx="844">
                  <c:v>24.0703520149756</c:v>
                </c:pt>
                <c:pt idx="845">
                  <c:v>24.0703520149756</c:v>
                </c:pt>
                <c:pt idx="846">
                  <c:v>24.0703520149756</c:v>
                </c:pt>
                <c:pt idx="847">
                  <c:v>24.0703520149756</c:v>
                </c:pt>
                <c:pt idx="848">
                  <c:v>24.0793142434587</c:v>
                </c:pt>
                <c:pt idx="849">
                  <c:v>24.0793142434587</c:v>
                </c:pt>
                <c:pt idx="850">
                  <c:v>24.0793142434587</c:v>
                </c:pt>
                <c:pt idx="851">
                  <c:v>24.0793142434587</c:v>
                </c:pt>
                <c:pt idx="852">
                  <c:v>24.0793142434587</c:v>
                </c:pt>
                <c:pt idx="853">
                  <c:v>24.0882702511137</c:v>
                </c:pt>
                <c:pt idx="854">
                  <c:v>24.0882702511137</c:v>
                </c:pt>
                <c:pt idx="855">
                  <c:v>24.0882702511137</c:v>
                </c:pt>
                <c:pt idx="856">
                  <c:v>24.0882702511137</c:v>
                </c:pt>
                <c:pt idx="857">
                  <c:v>24.0882702511137</c:v>
                </c:pt>
                <c:pt idx="858">
                  <c:v>24.097220044584</c:v>
                </c:pt>
                <c:pt idx="859">
                  <c:v>24.097220044584</c:v>
                </c:pt>
                <c:pt idx="860">
                  <c:v>24.1091434474999</c:v>
                </c:pt>
                <c:pt idx="861">
                  <c:v>24.1091434474999</c:v>
                </c:pt>
                <c:pt idx="862">
                  <c:v>24.1091434474999</c:v>
                </c:pt>
                <c:pt idx="863">
                  <c:v>24.1091434474999</c:v>
                </c:pt>
                <c:pt idx="864">
                  <c:v>24.1091434474999</c:v>
                </c:pt>
                <c:pt idx="865">
                  <c:v>24.1091434474999</c:v>
                </c:pt>
                <c:pt idx="866">
                  <c:v>24.1091434474999</c:v>
                </c:pt>
                <c:pt idx="867">
                  <c:v>24.1091434474999</c:v>
                </c:pt>
                <c:pt idx="868">
                  <c:v>24.1091434474999</c:v>
                </c:pt>
                <c:pt idx="869">
                  <c:v>24.1270078943728</c:v>
                </c:pt>
                <c:pt idx="870">
                  <c:v>24.1389037767981</c:v>
                </c:pt>
                <c:pt idx="871">
                  <c:v>24.1389037767981</c:v>
                </c:pt>
                <c:pt idx="872">
                  <c:v>24.1389037767981</c:v>
                </c:pt>
                <c:pt idx="873">
                  <c:v>24.1389037767981</c:v>
                </c:pt>
                <c:pt idx="874">
                  <c:v>24.1478184815997</c:v>
                </c:pt>
                <c:pt idx="875">
                  <c:v>24.1478184815997</c:v>
                </c:pt>
                <c:pt idx="876">
                  <c:v>24.1478184815997</c:v>
                </c:pt>
                <c:pt idx="877">
                  <c:v>24.156727016273</c:v>
                </c:pt>
                <c:pt idx="878">
                  <c:v>24.1656293873918</c:v>
                </c:pt>
                <c:pt idx="879">
                  <c:v>24.1656293873918</c:v>
                </c:pt>
                <c:pt idx="880">
                  <c:v>24.177489639144</c:v>
                </c:pt>
                <c:pt idx="881">
                  <c:v>24.1952595274492</c:v>
                </c:pt>
                <c:pt idx="882">
                  <c:v>24.1952595274492</c:v>
                </c:pt>
                <c:pt idx="883">
                  <c:v>24.2070924827094</c:v>
                </c:pt>
                <c:pt idx="884">
                  <c:v>24.2070924827094</c:v>
                </c:pt>
                <c:pt idx="885">
                  <c:v>24.2070924827094</c:v>
                </c:pt>
                <c:pt idx="886">
                  <c:v>24.2070924827094</c:v>
                </c:pt>
                <c:pt idx="887">
                  <c:v>24.2248214988486</c:v>
                </c:pt>
                <c:pt idx="888">
                  <c:v>24.2248214988486</c:v>
                </c:pt>
                <c:pt idx="889">
                  <c:v>24.2248214988486</c:v>
                </c:pt>
                <c:pt idx="890">
                  <c:v>24.233676833486</c:v>
                </c:pt>
                <c:pt idx="891">
                  <c:v>24.233676833486</c:v>
                </c:pt>
                <c:pt idx="892">
                  <c:v>24.233676833486</c:v>
                </c:pt>
                <c:pt idx="893">
                  <c:v>24.2837418998519</c:v>
                </c:pt>
                <c:pt idx="894">
                  <c:v>24.2837418998519</c:v>
                </c:pt>
                <c:pt idx="895">
                  <c:v>24.3131008088064</c:v>
                </c:pt>
                <c:pt idx="896">
                  <c:v>24.3131008088064</c:v>
                </c:pt>
                <c:pt idx="897">
                  <c:v>24.3131008088064</c:v>
                </c:pt>
                <c:pt idx="898">
                  <c:v>24.3218953647508</c:v>
                </c:pt>
                <c:pt idx="899">
                  <c:v>24.3218953647508</c:v>
                </c:pt>
                <c:pt idx="900">
                  <c:v>24.3306838782155</c:v>
                </c:pt>
                <c:pt idx="901">
                  <c:v>24.3306838782155</c:v>
                </c:pt>
                <c:pt idx="902">
                  <c:v>24.3423925078152</c:v>
                </c:pt>
                <c:pt idx="903">
                  <c:v>24.3423925078152</c:v>
                </c:pt>
                <c:pt idx="904">
                  <c:v>24.3423925078152</c:v>
                </c:pt>
                <c:pt idx="905">
                  <c:v>24.3423925078152</c:v>
                </c:pt>
                <c:pt idx="906">
                  <c:v>24.3423925078152</c:v>
                </c:pt>
                <c:pt idx="907">
                  <c:v>24.3423925078152</c:v>
                </c:pt>
                <c:pt idx="908">
                  <c:v>24.3423925078152</c:v>
                </c:pt>
                <c:pt idx="909">
                  <c:v>24.3511669470323</c:v>
                </c:pt>
                <c:pt idx="910">
                  <c:v>24.3599353650673</c:v>
                </c:pt>
                <c:pt idx="911">
                  <c:v>24.3599353650673</c:v>
                </c:pt>
                <c:pt idx="912">
                  <c:v>24.3891200205948</c:v>
                </c:pt>
                <c:pt idx="913">
                  <c:v>24.3978624203416</c:v>
                </c:pt>
                <c:pt idx="914">
                  <c:v>24.4095096408416</c:v>
                </c:pt>
                <c:pt idx="915">
                  <c:v>24.4095096408416</c:v>
                </c:pt>
                <c:pt idx="916">
                  <c:v>24.4559923811507</c:v>
                </c:pt>
                <c:pt idx="917">
                  <c:v>24.4559923811507</c:v>
                </c:pt>
                <c:pt idx="918">
                  <c:v>24.4559923811507</c:v>
                </c:pt>
                <c:pt idx="919">
                  <c:v>24.4559923811507</c:v>
                </c:pt>
                <c:pt idx="920">
                  <c:v>24.4559923811507</c:v>
                </c:pt>
                <c:pt idx="921">
                  <c:v>24.4559923811507</c:v>
                </c:pt>
                <c:pt idx="922">
                  <c:v>24.4646890394112</c:v>
                </c:pt>
                <c:pt idx="923">
                  <c:v>24.4936350423417</c:v>
                </c:pt>
                <c:pt idx="924">
                  <c:v>24.4936350423417</c:v>
                </c:pt>
                <c:pt idx="925">
                  <c:v>24.5023060099078</c:v>
                </c:pt>
                <c:pt idx="926">
                  <c:v>24.5023060099078</c:v>
                </c:pt>
                <c:pt idx="927">
                  <c:v>24.5138581046537</c:v>
                </c:pt>
                <c:pt idx="928">
                  <c:v>24.5225152872696</c:v>
                </c:pt>
                <c:pt idx="929">
                  <c:v>24.5426924561178</c:v>
                </c:pt>
                <c:pt idx="930">
                  <c:v>24.5426924561178</c:v>
                </c:pt>
                <c:pt idx="931">
                  <c:v>24.5426924561178</c:v>
                </c:pt>
                <c:pt idx="932">
                  <c:v>24.5426924561178</c:v>
                </c:pt>
                <c:pt idx="933">
                  <c:v>24.5426924561178</c:v>
                </c:pt>
                <c:pt idx="934">
                  <c:v>24.5426924561178</c:v>
                </c:pt>
                <c:pt idx="935">
                  <c:v>24.5972978268443</c:v>
                </c:pt>
                <c:pt idx="936">
                  <c:v>24.5972978268443</c:v>
                </c:pt>
                <c:pt idx="937">
                  <c:v>24.5972978268443</c:v>
                </c:pt>
                <c:pt idx="938">
                  <c:v>24.5972978268443</c:v>
                </c:pt>
                <c:pt idx="939">
                  <c:v>24.6173564226946</c:v>
                </c:pt>
                <c:pt idx="940">
                  <c:v>24.63452423978</c:v>
                </c:pt>
                <c:pt idx="941">
                  <c:v>24.63452423978</c:v>
                </c:pt>
                <c:pt idx="942">
                  <c:v>24.6459565203609</c:v>
                </c:pt>
                <c:pt idx="943">
                  <c:v>24.6459565203609</c:v>
                </c:pt>
                <c:pt idx="944">
                  <c:v>24.6459565203609</c:v>
                </c:pt>
                <c:pt idx="945">
                  <c:v>24.6744920692265</c:v>
                </c:pt>
                <c:pt idx="946">
                  <c:v>24.6744920692265</c:v>
                </c:pt>
                <c:pt idx="947">
                  <c:v>24.6744920692265</c:v>
                </c:pt>
                <c:pt idx="948">
                  <c:v>24.6744920692265</c:v>
                </c:pt>
                <c:pt idx="949">
                  <c:v>24.6744920692265</c:v>
                </c:pt>
                <c:pt idx="950">
                  <c:v>24.6744920692265</c:v>
                </c:pt>
                <c:pt idx="951">
                  <c:v>24.6744920692265</c:v>
                </c:pt>
                <c:pt idx="952">
                  <c:v>24.6744920692265</c:v>
                </c:pt>
                <c:pt idx="953">
                  <c:v>24.6830401805216</c:v>
                </c:pt>
                <c:pt idx="954">
                  <c:v>24.6830401805216</c:v>
                </c:pt>
                <c:pt idx="955">
                  <c:v>24.7001190598949</c:v>
                </c:pt>
                <c:pt idx="956">
                  <c:v>24.7001190598949</c:v>
                </c:pt>
                <c:pt idx="957">
                  <c:v>24.7001190598949</c:v>
                </c:pt>
                <c:pt idx="958">
                  <c:v>24.8218450571337</c:v>
                </c:pt>
                <c:pt idx="959">
                  <c:v>24.8499853845234</c:v>
                </c:pt>
                <c:pt idx="960">
                  <c:v>24.8499853845234</c:v>
                </c:pt>
                <c:pt idx="961">
                  <c:v>24.8584151972045</c:v>
                </c:pt>
                <c:pt idx="962">
                  <c:v>24.8584151972045</c:v>
                </c:pt>
                <c:pt idx="963">
                  <c:v>24.8584151972045</c:v>
                </c:pt>
                <c:pt idx="964">
                  <c:v>24.8584151972045</c:v>
                </c:pt>
                <c:pt idx="965">
                  <c:v>24.8780627600656</c:v>
                </c:pt>
                <c:pt idx="966">
                  <c:v>24.8864737296939</c:v>
                </c:pt>
                <c:pt idx="967">
                  <c:v>24.8864737296939</c:v>
                </c:pt>
                <c:pt idx="968">
                  <c:v>24.8864737296939</c:v>
                </c:pt>
                <c:pt idx="969">
                  <c:v>24.8864737296939</c:v>
                </c:pt>
                <c:pt idx="970">
                  <c:v>24.8948790591194</c:v>
                </c:pt>
                <c:pt idx="971">
                  <c:v>24.8948790591194</c:v>
                </c:pt>
                <c:pt idx="972">
                  <c:v>24.8948790591194</c:v>
                </c:pt>
                <c:pt idx="973">
                  <c:v>24.9340295255389</c:v>
                </c:pt>
                <c:pt idx="974">
                  <c:v>24.9340295255389</c:v>
                </c:pt>
                <c:pt idx="975">
                  <c:v>24.9340295255389</c:v>
                </c:pt>
                <c:pt idx="976">
                  <c:v>24.9869670979057</c:v>
                </c:pt>
                <c:pt idx="977">
                  <c:v>25.1773456728067</c:v>
                </c:pt>
                <c:pt idx="978">
                  <c:v>25.1773456728067</c:v>
                </c:pt>
                <c:pt idx="979">
                  <c:v>25.1882932041047</c:v>
                </c:pt>
                <c:pt idx="980">
                  <c:v>25.1882932041047</c:v>
                </c:pt>
                <c:pt idx="981">
                  <c:v>25.2046963968363</c:v>
                </c:pt>
                <c:pt idx="982">
                  <c:v>25.2046963968363</c:v>
                </c:pt>
                <c:pt idx="983">
                  <c:v>25.2046963968363</c:v>
                </c:pt>
                <c:pt idx="984">
                  <c:v>25.2128898583762</c:v>
                </c:pt>
                <c:pt idx="985">
                  <c:v>25.2128898583762</c:v>
                </c:pt>
                <c:pt idx="986">
                  <c:v>25.2238060501415</c:v>
                </c:pt>
                <c:pt idx="987">
                  <c:v>25.2238060501415</c:v>
                </c:pt>
                <c:pt idx="988">
                  <c:v>25.2510544929339</c:v>
                </c:pt>
                <c:pt idx="989">
                  <c:v>25.2592173382189</c:v>
                </c:pt>
                <c:pt idx="990">
                  <c:v>25.2945275183002</c:v>
                </c:pt>
                <c:pt idx="991">
                  <c:v>25.3026617101573</c:v>
                </c:pt>
                <c:pt idx="992">
                  <c:v>25.3134989700339</c:v>
                </c:pt>
                <c:pt idx="993">
                  <c:v>25.3134989700339</c:v>
                </c:pt>
                <c:pt idx="994">
                  <c:v>25.329737037748</c:v>
                </c:pt>
                <c:pt idx="995">
                  <c:v>25.329737037748</c:v>
                </c:pt>
                <c:pt idx="996">
                  <c:v>25.329737037748</c:v>
                </c:pt>
                <c:pt idx="997">
                  <c:v>25.329737037748</c:v>
                </c:pt>
                <c:pt idx="998">
                  <c:v>25.329737037748</c:v>
                </c:pt>
                <c:pt idx="999">
                  <c:v>25.329737037748</c:v>
                </c:pt>
                <c:pt idx="1000">
                  <c:v>25.3486544719941</c:v>
                </c:pt>
                <c:pt idx="1001">
                  <c:v>25.3486544719941</c:v>
                </c:pt>
                <c:pt idx="1002">
                  <c:v>25.3486544719941</c:v>
                </c:pt>
                <c:pt idx="1003">
                  <c:v>25.3756291107199</c:v>
                </c:pt>
                <c:pt idx="1004">
                  <c:v>25.3917855815911</c:v>
                </c:pt>
                <c:pt idx="1005">
                  <c:v>25.3917855815911</c:v>
                </c:pt>
                <c:pt idx="1006">
                  <c:v>25.4106080296616</c:v>
                </c:pt>
                <c:pt idx="1007">
                  <c:v>25.4106080296616</c:v>
                </c:pt>
                <c:pt idx="1008">
                  <c:v>25.4106080296616</c:v>
                </c:pt>
                <c:pt idx="1009">
                  <c:v>25.4106080296616</c:v>
                </c:pt>
                <c:pt idx="1010">
                  <c:v>25.418665984488</c:v>
                </c:pt>
                <c:pt idx="1011">
                  <c:v>25.4535228741595</c:v>
                </c:pt>
                <c:pt idx="1012">
                  <c:v>25.6895311467377</c:v>
                </c:pt>
                <c:pt idx="1013">
                  <c:v>25.6895311467377</c:v>
                </c:pt>
                <c:pt idx="1014">
                  <c:v>25.7393290649181</c:v>
                </c:pt>
                <c:pt idx="1015">
                  <c:v>25.7393290649181</c:v>
                </c:pt>
                <c:pt idx="1016">
                  <c:v>25.7393290649181</c:v>
                </c:pt>
                <c:pt idx="1017">
                  <c:v>25.7393290649181</c:v>
                </c:pt>
                <c:pt idx="1018">
                  <c:v>25.8694084800694</c:v>
                </c:pt>
                <c:pt idx="1019">
                  <c:v>25.8694084800694</c:v>
                </c:pt>
                <c:pt idx="1020">
                  <c:v>25.8849245450659</c:v>
                </c:pt>
                <c:pt idx="1021">
                  <c:v>25.8849245450659</c:v>
                </c:pt>
                <c:pt idx="1022">
                  <c:v>25.8849245450659</c:v>
                </c:pt>
                <c:pt idx="1023">
                  <c:v>25.9107404719982</c:v>
                </c:pt>
                <c:pt idx="1024">
                  <c:v>25.9545012652937</c:v>
                </c:pt>
                <c:pt idx="1025">
                  <c:v>25.9545012652937</c:v>
                </c:pt>
                <c:pt idx="1026">
                  <c:v>25.9878585768346</c:v>
                </c:pt>
                <c:pt idx="1027">
                  <c:v>25.9878585768346</c:v>
                </c:pt>
                <c:pt idx="1028">
                  <c:v>26.0134553263948</c:v>
                </c:pt>
                <c:pt idx="1029">
                  <c:v>26.0364459339986</c:v>
                </c:pt>
                <c:pt idx="1030">
                  <c:v>26.0364459339986</c:v>
                </c:pt>
                <c:pt idx="1031">
                  <c:v>26.0364459339986</c:v>
                </c:pt>
                <c:pt idx="1032">
                  <c:v>26.0364459339986</c:v>
                </c:pt>
                <c:pt idx="1033">
                  <c:v>26.0364459339986</c:v>
                </c:pt>
                <c:pt idx="1034">
                  <c:v>26.0364459339986</c:v>
                </c:pt>
                <c:pt idx="1035">
                  <c:v>26.0364459339986</c:v>
                </c:pt>
                <c:pt idx="1036">
                  <c:v>26.1532708944017</c:v>
                </c:pt>
                <c:pt idx="1037">
                  <c:v>26.1532708944017</c:v>
                </c:pt>
                <c:pt idx="1038">
                  <c:v>26.1633759762553</c:v>
                </c:pt>
                <c:pt idx="1039">
                  <c:v>26.1633759762553</c:v>
                </c:pt>
                <c:pt idx="1040">
                  <c:v>26.1633759762553</c:v>
                </c:pt>
                <c:pt idx="1041">
                  <c:v>26.1709491912828</c:v>
                </c:pt>
                <c:pt idx="1042">
                  <c:v>26.1709491912828</c:v>
                </c:pt>
                <c:pt idx="1043">
                  <c:v>26.178517614688</c:v>
                </c:pt>
                <c:pt idx="1044">
                  <c:v>26.2789743602972</c:v>
                </c:pt>
                <c:pt idx="1045">
                  <c:v>26.2789743602972</c:v>
                </c:pt>
                <c:pt idx="1046">
                  <c:v>26.3438201526796</c:v>
                </c:pt>
                <c:pt idx="1047">
                  <c:v>26.3438201526796</c:v>
                </c:pt>
                <c:pt idx="1048">
                  <c:v>26.4330263907084</c:v>
                </c:pt>
                <c:pt idx="1049">
                  <c:v>26.4330263907084</c:v>
                </c:pt>
                <c:pt idx="1050">
                  <c:v>26.4330263907084</c:v>
                </c:pt>
                <c:pt idx="1051">
                  <c:v>26.4330263907084</c:v>
                </c:pt>
                <c:pt idx="1052">
                  <c:v>26.5068553106863</c:v>
                </c:pt>
                <c:pt idx="1053">
                  <c:v>26.5068553106863</c:v>
                </c:pt>
                <c:pt idx="1054">
                  <c:v>26.5068553106863</c:v>
                </c:pt>
                <c:pt idx="1055">
                  <c:v>26.5068553106863</c:v>
                </c:pt>
                <c:pt idx="1056">
                  <c:v>26.6094465318429</c:v>
                </c:pt>
                <c:pt idx="1057">
                  <c:v>26.6094465318429</c:v>
                </c:pt>
                <c:pt idx="1058">
                  <c:v>26.6507188400187</c:v>
                </c:pt>
                <c:pt idx="1059">
                  <c:v>26.6507188400187</c:v>
                </c:pt>
                <c:pt idx="1060">
                  <c:v>26.6507188400187</c:v>
                </c:pt>
                <c:pt idx="1061">
                  <c:v>26.6507188400187</c:v>
                </c:pt>
                <c:pt idx="1062">
                  <c:v>26.6749291447002</c:v>
                </c:pt>
                <c:pt idx="1063">
                  <c:v>26.6749291447002</c:v>
                </c:pt>
                <c:pt idx="1064">
                  <c:v>26.6821825140926</c:v>
                </c:pt>
                <c:pt idx="1065">
                  <c:v>26.6821825140926</c:v>
                </c:pt>
                <c:pt idx="1066">
                  <c:v>26.7063280852749</c:v>
                </c:pt>
                <c:pt idx="1067">
                  <c:v>26.7063280852749</c:v>
                </c:pt>
                <c:pt idx="1068">
                  <c:v>26.7063280852749</c:v>
                </c:pt>
                <c:pt idx="1069">
                  <c:v>26.7544705538411</c:v>
                </c:pt>
                <c:pt idx="1070">
                  <c:v>26.7544705538411</c:v>
                </c:pt>
                <c:pt idx="1071">
                  <c:v>26.7544705538411</c:v>
                </c:pt>
                <c:pt idx="1072">
                  <c:v>26.8477823953398</c:v>
                </c:pt>
                <c:pt idx="1073">
                  <c:v>26.8477823953398</c:v>
                </c:pt>
                <c:pt idx="1074">
                  <c:v>26.8477823953398</c:v>
                </c:pt>
                <c:pt idx="1075">
                  <c:v>26.9190563944513</c:v>
                </c:pt>
                <c:pt idx="1076">
                  <c:v>26.9190563944513</c:v>
                </c:pt>
                <c:pt idx="1077">
                  <c:v>26.9190563944513</c:v>
                </c:pt>
                <c:pt idx="1078">
                  <c:v>26.9261598581407</c:v>
                </c:pt>
                <c:pt idx="1079">
                  <c:v>26.9261598581407</c:v>
                </c:pt>
                <c:pt idx="1080">
                  <c:v>26.9332589864214</c:v>
                </c:pt>
                <c:pt idx="1081">
                  <c:v>26.9332589864214</c:v>
                </c:pt>
                <c:pt idx="1082">
                  <c:v>26.9875420469932</c:v>
                </c:pt>
                <c:pt idx="1083">
                  <c:v>26.9875420469932</c:v>
                </c:pt>
                <c:pt idx="1084">
                  <c:v>26.9875420469932</c:v>
                </c:pt>
                <c:pt idx="1085">
                  <c:v>26.9946037746228</c:v>
                </c:pt>
                <c:pt idx="1086">
                  <c:v>26.9946037746228</c:v>
                </c:pt>
                <c:pt idx="1087">
                  <c:v>26.9946037746228</c:v>
                </c:pt>
                <c:pt idx="1088">
                  <c:v>26.9946037746228</c:v>
                </c:pt>
                <c:pt idx="1089">
                  <c:v>27.004012730124</c:v>
                </c:pt>
                <c:pt idx="1090">
                  <c:v>27.004012730124</c:v>
                </c:pt>
                <c:pt idx="1091">
                  <c:v>27.0486012784863</c:v>
                </c:pt>
                <c:pt idx="1092">
                  <c:v>27.0486012784863</c:v>
                </c:pt>
                <c:pt idx="1093">
                  <c:v>27.0486012784863</c:v>
                </c:pt>
                <c:pt idx="1094">
                  <c:v>27.0486012784863</c:v>
                </c:pt>
                <c:pt idx="1095">
                  <c:v>27.0649854660798</c:v>
                </c:pt>
                <c:pt idx="1096">
                  <c:v>27.0649854660798</c:v>
                </c:pt>
                <c:pt idx="1097">
                  <c:v>27.0649854660798</c:v>
                </c:pt>
                <c:pt idx="1098">
                  <c:v>27.0883512756006</c:v>
                </c:pt>
                <c:pt idx="1099">
                  <c:v>27.0953518217801</c:v>
                </c:pt>
                <c:pt idx="1100">
                  <c:v>27.0953518217801</c:v>
                </c:pt>
                <c:pt idx="1101">
                  <c:v>27.1023481304948</c:v>
                </c:pt>
                <c:pt idx="1102">
                  <c:v>27.1023481304948</c:v>
                </c:pt>
                <c:pt idx="1103">
                  <c:v>27.1116699574446</c:v>
                </c:pt>
                <c:pt idx="1104">
                  <c:v>27.1116699574446</c:v>
                </c:pt>
                <c:pt idx="1105">
                  <c:v>27.1186563943538</c:v>
                </c:pt>
                <c:pt idx="1106">
                  <c:v>27.1186563943538</c:v>
                </c:pt>
                <c:pt idx="1107">
                  <c:v>27.1186563943538</c:v>
                </c:pt>
                <c:pt idx="1108">
                  <c:v>27.1256386071681</c:v>
                </c:pt>
                <c:pt idx="1109">
                  <c:v>27.1256386071681</c:v>
                </c:pt>
                <c:pt idx="1110">
                  <c:v>27.1651248841222</c:v>
                </c:pt>
                <c:pt idx="1111">
                  <c:v>27.2183330882793</c:v>
                </c:pt>
                <c:pt idx="1112">
                  <c:v>27.2252551928333</c:v>
                </c:pt>
                <c:pt idx="1113">
                  <c:v>27.2252551928333</c:v>
                </c:pt>
                <c:pt idx="1114">
                  <c:v>27.2252551928333</c:v>
                </c:pt>
                <c:pt idx="1115">
                  <c:v>27.2252551928333</c:v>
                </c:pt>
                <c:pt idx="1116">
                  <c:v>27.2252551928333</c:v>
                </c:pt>
                <c:pt idx="1117">
                  <c:v>27.2552029201859</c:v>
                </c:pt>
                <c:pt idx="1118">
                  <c:v>27.2552029201859</c:v>
                </c:pt>
                <c:pt idx="1119">
                  <c:v>27.2621028656824</c:v>
                </c:pt>
                <c:pt idx="1120">
                  <c:v>27.2942479019507</c:v>
                </c:pt>
                <c:pt idx="1121">
                  <c:v>27.2942479019507</c:v>
                </c:pt>
                <c:pt idx="1122">
                  <c:v>27.3148651138529</c:v>
                </c:pt>
                <c:pt idx="1123">
                  <c:v>27.3148651138529</c:v>
                </c:pt>
                <c:pt idx="1124">
                  <c:v>27.3240164318361</c:v>
                </c:pt>
                <c:pt idx="1125">
                  <c:v>27.3240164318361</c:v>
                </c:pt>
                <c:pt idx="1126">
                  <c:v>27.3308751276899</c:v>
                </c:pt>
                <c:pt idx="1127">
                  <c:v>27.3308751276899</c:v>
                </c:pt>
                <c:pt idx="1128">
                  <c:v>27.3308751276899</c:v>
                </c:pt>
                <c:pt idx="1129">
                  <c:v>27.3308751276899</c:v>
                </c:pt>
                <c:pt idx="1130">
                  <c:v>27.3308751276899</c:v>
                </c:pt>
                <c:pt idx="1131">
                  <c:v>27.3537078310565</c:v>
                </c:pt>
                <c:pt idx="1132">
                  <c:v>27.3537078310565</c:v>
                </c:pt>
                <c:pt idx="1133">
                  <c:v>27.3673856259496</c:v>
                </c:pt>
                <c:pt idx="1134">
                  <c:v>27.3673856259496</c:v>
                </c:pt>
                <c:pt idx="1135">
                  <c:v>27.3673856259496</c:v>
                </c:pt>
                <c:pt idx="1136">
                  <c:v>27.3673856259496</c:v>
                </c:pt>
                <c:pt idx="1137">
                  <c:v>27.3673856259496</c:v>
                </c:pt>
                <c:pt idx="1138">
                  <c:v>27.3673856259496</c:v>
                </c:pt>
                <c:pt idx="1139">
                  <c:v>27.3673856259496</c:v>
                </c:pt>
                <c:pt idx="1140">
                  <c:v>27.3992370167786</c:v>
                </c:pt>
                <c:pt idx="1141">
                  <c:v>27.3992370167786</c:v>
                </c:pt>
                <c:pt idx="1142">
                  <c:v>27.4060507829418</c:v>
                </c:pt>
                <c:pt idx="1143">
                  <c:v>27.4060507829418</c:v>
                </c:pt>
                <c:pt idx="1144">
                  <c:v>27.4060507829418</c:v>
                </c:pt>
                <c:pt idx="1145">
                  <c:v>27.4355302174603</c:v>
                </c:pt>
                <c:pt idx="1146">
                  <c:v>27.4355302174603</c:v>
                </c:pt>
                <c:pt idx="1147">
                  <c:v>27.4649336919896</c:v>
                </c:pt>
                <c:pt idx="1148">
                  <c:v>27.4649336919896</c:v>
                </c:pt>
                <c:pt idx="1149">
                  <c:v>27.4649336919896</c:v>
                </c:pt>
                <c:pt idx="1150">
                  <c:v>27.4807349769283</c:v>
                </c:pt>
                <c:pt idx="1151">
                  <c:v>27.4807349769283</c:v>
                </c:pt>
                <c:pt idx="1152">
                  <c:v>27.4875002532169</c:v>
                </c:pt>
                <c:pt idx="1153">
                  <c:v>27.4875002532169</c:v>
                </c:pt>
                <c:pt idx="1154">
                  <c:v>27.4875002532169</c:v>
                </c:pt>
                <c:pt idx="1155">
                  <c:v>27.4875002532169</c:v>
                </c:pt>
                <c:pt idx="1156">
                  <c:v>27.4875002532169</c:v>
                </c:pt>
                <c:pt idx="1157">
                  <c:v>27.4942615131342</c:v>
                </c:pt>
                <c:pt idx="1158">
                  <c:v>27.5235139858486</c:v>
                </c:pt>
                <c:pt idx="1159">
                  <c:v>27.5324996348119</c:v>
                </c:pt>
                <c:pt idx="1160">
                  <c:v>27.5392342142728</c:v>
                </c:pt>
                <c:pt idx="1161">
                  <c:v>27.5392342142728</c:v>
                </c:pt>
                <c:pt idx="1162">
                  <c:v>27.545964805917</c:v>
                </c:pt>
                <c:pt idx="1163">
                  <c:v>27.545964805917</c:v>
                </c:pt>
                <c:pt idx="1164">
                  <c:v>27.545964805917</c:v>
                </c:pt>
                <c:pt idx="1165">
                  <c:v>27.5549327312409</c:v>
                </c:pt>
                <c:pt idx="1166">
                  <c:v>27.5616540323778</c:v>
                </c:pt>
                <c:pt idx="1167">
                  <c:v>27.5616540323778</c:v>
                </c:pt>
                <c:pt idx="1168">
                  <c:v>27.5616540323778</c:v>
                </c:pt>
                <c:pt idx="1169">
                  <c:v>27.5683713580284</c:v>
                </c:pt>
                <c:pt idx="1170">
                  <c:v>27.5683713580284</c:v>
                </c:pt>
                <c:pt idx="1171">
                  <c:v>27.5974339201345</c:v>
                </c:pt>
                <c:pt idx="1172">
                  <c:v>27.5974339201345</c:v>
                </c:pt>
                <c:pt idx="1173">
                  <c:v>27.6063612886908</c:v>
                </c:pt>
                <c:pt idx="1174">
                  <c:v>27.6063612886908</c:v>
                </c:pt>
                <c:pt idx="1175">
                  <c:v>27.6130522051595</c:v>
                </c:pt>
                <c:pt idx="1176">
                  <c:v>27.6130522051595</c:v>
                </c:pt>
                <c:pt idx="1177">
                  <c:v>27.6130522051595</c:v>
                </c:pt>
                <c:pt idx="1178">
                  <c:v>27.6264221997948</c:v>
                </c:pt>
                <c:pt idx="1179">
                  <c:v>27.6264221997948</c:v>
                </c:pt>
                <c:pt idx="1180">
                  <c:v>27.6264221997948</c:v>
                </c:pt>
                <c:pt idx="1181">
                  <c:v>27.6264221997948</c:v>
                </c:pt>
                <c:pt idx="1182">
                  <c:v>27.6353267721608</c:v>
                </c:pt>
                <c:pt idx="1183">
                  <c:v>27.6353267721608</c:v>
                </c:pt>
                <c:pt idx="1184">
                  <c:v>27.6353267721608</c:v>
                </c:pt>
                <c:pt idx="1185">
                  <c:v>27.6353267721608</c:v>
                </c:pt>
                <c:pt idx="1186">
                  <c:v>27.6353267721608</c:v>
                </c:pt>
                <c:pt idx="1187">
                  <c:v>27.6420006099487</c:v>
                </c:pt>
                <c:pt idx="1188">
                  <c:v>27.6420006099487</c:v>
                </c:pt>
                <c:pt idx="1189">
                  <c:v>27.6486705162208</c:v>
                </c:pt>
                <c:pt idx="1190">
                  <c:v>27.6553364946119</c:v>
                </c:pt>
                <c:pt idx="1191">
                  <c:v>27.6553364946119</c:v>
                </c:pt>
                <c:pt idx="1192">
                  <c:v>27.6553364946119</c:v>
                </c:pt>
                <c:pt idx="1193">
                  <c:v>27.6553364946119</c:v>
                </c:pt>
                <c:pt idx="1194">
                  <c:v>27.6642183620369</c:v>
                </c:pt>
                <c:pt idx="1195">
                  <c:v>27.6863925650031</c:v>
                </c:pt>
                <c:pt idx="1196">
                  <c:v>27.6863925650031</c:v>
                </c:pt>
                <c:pt idx="1197">
                  <c:v>27.6863925650031</c:v>
                </c:pt>
                <c:pt idx="1198">
                  <c:v>27.7372286901591</c:v>
                </c:pt>
                <c:pt idx="1199">
                  <c:v>27.7372286901591</c:v>
                </c:pt>
                <c:pt idx="1200">
                  <c:v>27.7438426419479</c:v>
                </c:pt>
                <c:pt idx="1201">
                  <c:v>27.7504527174646</c:v>
                </c:pt>
                <c:pt idx="1202">
                  <c:v>27.7570589202759</c:v>
                </c:pt>
                <c:pt idx="1203">
                  <c:v>27.7658611726392</c:v>
                </c:pt>
                <c:pt idx="1204">
                  <c:v>27.7724583529841</c:v>
                </c:pt>
                <c:pt idx="1205">
                  <c:v>27.779051672481</c:v>
                </c:pt>
                <c:pt idx="1206">
                  <c:v>27.779051672481</c:v>
                </c:pt>
                <c:pt idx="1207">
                  <c:v>27.779051672481</c:v>
                </c:pt>
                <c:pt idx="1208">
                  <c:v>27.7944210901522</c:v>
                </c:pt>
                <c:pt idx="1209">
                  <c:v>27.7944210901522</c:v>
                </c:pt>
                <c:pt idx="1210">
                  <c:v>27.7944210901522</c:v>
                </c:pt>
                <c:pt idx="1211">
                  <c:v>27.7944210901522</c:v>
                </c:pt>
                <c:pt idx="1212">
                  <c:v>27.7944210901522</c:v>
                </c:pt>
                <c:pt idx="1213">
                  <c:v>27.8447732991642</c:v>
                </c:pt>
                <c:pt idx="1214">
                  <c:v>27.8447732991642</c:v>
                </c:pt>
                <c:pt idx="1215">
                  <c:v>27.8513243825291</c:v>
                </c:pt>
                <c:pt idx="1216">
                  <c:v>27.8665953997951</c:v>
                </c:pt>
                <c:pt idx="1217">
                  <c:v>27.9296405318928</c:v>
                </c:pt>
                <c:pt idx="1218">
                  <c:v>27.9296405318928</c:v>
                </c:pt>
                <c:pt idx="1219">
                  <c:v>27.9383086445466</c:v>
                </c:pt>
                <c:pt idx="1220">
                  <c:v>27.9383086445466</c:v>
                </c:pt>
                <c:pt idx="1221">
                  <c:v>27.9383086445466</c:v>
                </c:pt>
                <c:pt idx="1222">
                  <c:v>27.9448053275742</c:v>
                </c:pt>
                <c:pt idx="1223">
                  <c:v>27.9448053275742</c:v>
                </c:pt>
                <c:pt idx="1224">
                  <c:v>27.9512982417413</c:v>
                </c:pt>
                <c:pt idx="1225">
                  <c:v>27.9512982417413</c:v>
                </c:pt>
                <c:pt idx="1226">
                  <c:v>27.9944882740293</c:v>
                </c:pt>
                <c:pt idx="1227">
                  <c:v>27.9944882740293</c:v>
                </c:pt>
                <c:pt idx="1228">
                  <c:v>27.9944882740293</c:v>
                </c:pt>
                <c:pt idx="1229">
                  <c:v>27.9944882740293</c:v>
                </c:pt>
                <c:pt idx="1230">
                  <c:v>28.0009524074117</c:v>
                </c:pt>
                <c:pt idx="1231">
                  <c:v>28.0009524074117</c:v>
                </c:pt>
                <c:pt idx="1232">
                  <c:v>28.0009524074117</c:v>
                </c:pt>
                <c:pt idx="1233">
                  <c:v>28.0289204868167</c:v>
                </c:pt>
                <c:pt idx="1234">
                  <c:v>28.0289204868167</c:v>
                </c:pt>
                <c:pt idx="1235">
                  <c:v>28.0289204868167</c:v>
                </c:pt>
                <c:pt idx="1236">
                  <c:v>28.0289204868167</c:v>
                </c:pt>
                <c:pt idx="1237">
                  <c:v>28.0375119664674</c:v>
                </c:pt>
                <c:pt idx="1238">
                  <c:v>28.0439512357415</c:v>
                </c:pt>
                <c:pt idx="1239">
                  <c:v>28.0718118312713</c:v>
                </c:pt>
                <c:pt idx="1240">
                  <c:v>28.0782313173375</c:v>
                </c:pt>
                <c:pt idx="1241">
                  <c:v>28.1273247446083</c:v>
                </c:pt>
                <c:pt idx="1242">
                  <c:v>28.1273247446083</c:v>
                </c:pt>
                <c:pt idx="1243">
                  <c:v>28.1634723437615</c:v>
                </c:pt>
                <c:pt idx="1244">
                  <c:v>28.1634723437615</c:v>
                </c:pt>
                <c:pt idx="1245">
                  <c:v>28.1634723437615</c:v>
                </c:pt>
                <c:pt idx="1246">
                  <c:v>28.1634723437615</c:v>
                </c:pt>
                <c:pt idx="1247">
                  <c:v>28.1846807830624</c:v>
                </c:pt>
                <c:pt idx="1248">
                  <c:v>28.1846807830624</c:v>
                </c:pt>
                <c:pt idx="1249">
                  <c:v>28.2037337625386</c:v>
                </c:pt>
                <c:pt idx="1250">
                  <c:v>28.2037337625386</c:v>
                </c:pt>
                <c:pt idx="1251">
                  <c:v>28.2185301331323</c:v>
                </c:pt>
                <c:pt idx="1252">
                  <c:v>28.2185301331323</c:v>
                </c:pt>
                <c:pt idx="1253">
                  <c:v>28.2248653891493</c:v>
                </c:pt>
                <c:pt idx="1254">
                  <c:v>28.2248653891493</c:v>
                </c:pt>
                <c:pt idx="1255">
                  <c:v>28.2396335705946</c:v>
                </c:pt>
                <c:pt idx="1256">
                  <c:v>28.3089905769855</c:v>
                </c:pt>
                <c:pt idx="1257">
                  <c:v>28.3089905769855</c:v>
                </c:pt>
                <c:pt idx="1258">
                  <c:v>28.3089905769855</c:v>
                </c:pt>
                <c:pt idx="1259">
                  <c:v>28.3089905769855</c:v>
                </c:pt>
                <c:pt idx="1260">
                  <c:v>28.3841589267032</c:v>
                </c:pt>
                <c:pt idx="1261">
                  <c:v>28.3841589267032</c:v>
                </c:pt>
                <c:pt idx="1262">
                  <c:v>28.3966372579373</c:v>
                </c:pt>
                <c:pt idx="1263">
                  <c:v>28.3966372579373</c:v>
                </c:pt>
                <c:pt idx="1264">
                  <c:v>28.3966372579373</c:v>
                </c:pt>
                <c:pt idx="1265">
                  <c:v>28.4526151274319</c:v>
                </c:pt>
                <c:pt idx="1266">
                  <c:v>28.4526151274319</c:v>
                </c:pt>
                <c:pt idx="1267">
                  <c:v>28.4526151274319</c:v>
                </c:pt>
                <c:pt idx="1268">
                  <c:v>28.4526151274319</c:v>
                </c:pt>
                <c:pt idx="1269">
                  <c:v>28.4588173149847</c:v>
                </c:pt>
                <c:pt idx="1270">
                  <c:v>28.4732754658932</c:v>
                </c:pt>
                <c:pt idx="1271">
                  <c:v>28.4732754658932</c:v>
                </c:pt>
                <c:pt idx="1272">
                  <c:v>28.5000758436082</c:v>
                </c:pt>
                <c:pt idx="1273">
                  <c:v>28.5000758436082</c:v>
                </c:pt>
                <c:pt idx="1274">
                  <c:v>28.626997579131</c:v>
                </c:pt>
                <c:pt idx="1275">
                  <c:v>28.626997579131</c:v>
                </c:pt>
                <c:pt idx="1276">
                  <c:v>28.626997579131</c:v>
                </c:pt>
                <c:pt idx="1277">
                  <c:v>28.6534240630219</c:v>
                </c:pt>
                <c:pt idx="1278">
                  <c:v>28.6534240630219</c:v>
                </c:pt>
                <c:pt idx="1279">
                  <c:v>28.754470339676</c:v>
                </c:pt>
                <c:pt idx="1280">
                  <c:v>28.754470339676</c:v>
                </c:pt>
                <c:pt idx="1281">
                  <c:v>28.7725592319955</c:v>
                </c:pt>
                <c:pt idx="1282">
                  <c:v>28.7725592319955</c:v>
                </c:pt>
                <c:pt idx="1283">
                  <c:v>28.8525907928206</c:v>
                </c:pt>
                <c:pt idx="1284">
                  <c:v>28.8525907928206</c:v>
                </c:pt>
                <c:pt idx="1285">
                  <c:v>28.8525907928206</c:v>
                </c:pt>
                <c:pt idx="1286">
                  <c:v>28.8525907928206</c:v>
                </c:pt>
                <c:pt idx="1287">
                  <c:v>28.8983420692956</c:v>
                </c:pt>
                <c:pt idx="1288">
                  <c:v>28.8983420692956</c:v>
                </c:pt>
                <c:pt idx="1289">
                  <c:v>28.8983420692956</c:v>
                </c:pt>
                <c:pt idx="1290">
                  <c:v>28.8983420692956</c:v>
                </c:pt>
                <c:pt idx="1291">
                  <c:v>28.8983420692956</c:v>
                </c:pt>
                <c:pt idx="1292">
                  <c:v>28.8983420692956</c:v>
                </c:pt>
                <c:pt idx="1293">
                  <c:v>29.0403200243005</c:v>
                </c:pt>
                <c:pt idx="1294">
                  <c:v>29.0403200243005</c:v>
                </c:pt>
                <c:pt idx="1295">
                  <c:v>29.0657561371573</c:v>
                </c:pt>
                <c:pt idx="1296">
                  <c:v>29.0657561371573</c:v>
                </c:pt>
                <c:pt idx="1297">
                  <c:v>29.0657561371573</c:v>
                </c:pt>
                <c:pt idx="1298">
                  <c:v>29.0657561371573</c:v>
                </c:pt>
                <c:pt idx="1299">
                  <c:v>29.1552786862808</c:v>
                </c:pt>
                <c:pt idx="1300">
                  <c:v>29.1552786862808</c:v>
                </c:pt>
                <c:pt idx="1301">
                  <c:v>29.1552786862808</c:v>
                </c:pt>
                <c:pt idx="1302">
                  <c:v>29.1552786862808</c:v>
                </c:pt>
                <c:pt idx="1303">
                  <c:v>29.1552786862808</c:v>
                </c:pt>
                <c:pt idx="1304">
                  <c:v>29.2575019861107</c:v>
                </c:pt>
                <c:pt idx="1305">
                  <c:v>29.2575019861107</c:v>
                </c:pt>
                <c:pt idx="1306">
                  <c:v>29.2575019861107</c:v>
                </c:pt>
                <c:pt idx="1307">
                  <c:v>29.2575019861107</c:v>
                </c:pt>
                <c:pt idx="1308">
                  <c:v>29.2632589677899</c:v>
                </c:pt>
                <c:pt idx="1309">
                  <c:v>29.269012833848</c:v>
                </c:pt>
                <c:pt idx="1310">
                  <c:v>29.269012833848</c:v>
                </c:pt>
                <c:pt idx="1311">
                  <c:v>29.269012833848</c:v>
                </c:pt>
                <c:pt idx="1312">
                  <c:v>29.3130225832777</c:v>
                </c:pt>
                <c:pt idx="1313">
                  <c:v>29.3130225832777</c:v>
                </c:pt>
                <c:pt idx="1314">
                  <c:v>29.3130225832777</c:v>
                </c:pt>
                <c:pt idx="1315">
                  <c:v>29.3130225832777</c:v>
                </c:pt>
                <c:pt idx="1316">
                  <c:v>29.3130225832777</c:v>
                </c:pt>
                <c:pt idx="1317">
                  <c:v>29.3321004879867</c:v>
                </c:pt>
                <c:pt idx="1318">
                  <c:v>29.3321004879867</c:v>
                </c:pt>
                <c:pt idx="1319">
                  <c:v>29.3321004879867</c:v>
                </c:pt>
                <c:pt idx="1320">
                  <c:v>29.3568505514817</c:v>
                </c:pt>
                <c:pt idx="1321">
                  <c:v>29.419419004064</c:v>
                </c:pt>
                <c:pt idx="1322">
                  <c:v>29.419419004064</c:v>
                </c:pt>
                <c:pt idx="1323">
                  <c:v>29.4250887293979</c:v>
                </c:pt>
                <c:pt idx="1324">
                  <c:v>29.4250887293979</c:v>
                </c:pt>
                <c:pt idx="1325">
                  <c:v>29.5060218257928</c:v>
                </c:pt>
                <c:pt idx="1326">
                  <c:v>29.5191383562197</c:v>
                </c:pt>
                <c:pt idx="1327">
                  <c:v>29.5191383562197</c:v>
                </c:pt>
                <c:pt idx="1328">
                  <c:v>29.5191383562197</c:v>
                </c:pt>
                <c:pt idx="1329">
                  <c:v>29.5191383562197</c:v>
                </c:pt>
                <c:pt idx="1330">
                  <c:v>29.5191383562197</c:v>
                </c:pt>
                <c:pt idx="1331">
                  <c:v>29.5807540423069</c:v>
                </c:pt>
                <c:pt idx="1332">
                  <c:v>29.5807540423069</c:v>
                </c:pt>
                <c:pt idx="1333">
                  <c:v>29.6346042497782</c:v>
                </c:pt>
                <c:pt idx="1334">
                  <c:v>29.6346042497782</c:v>
                </c:pt>
                <c:pt idx="1335">
                  <c:v>29.6346042497782</c:v>
                </c:pt>
                <c:pt idx="1336">
                  <c:v>29.6346042497782</c:v>
                </c:pt>
                <c:pt idx="1337">
                  <c:v>29.695547186937</c:v>
                </c:pt>
                <c:pt idx="1338">
                  <c:v>29.695547186937</c:v>
                </c:pt>
                <c:pt idx="1339">
                  <c:v>29.7194578115783</c:v>
                </c:pt>
                <c:pt idx="1340">
                  <c:v>29.7249678815173</c:v>
                </c:pt>
                <c:pt idx="1341">
                  <c:v>29.7249678815173</c:v>
                </c:pt>
                <c:pt idx="1342">
                  <c:v>29.7249678815173</c:v>
                </c:pt>
                <c:pt idx="1343">
                  <c:v>29.7323101193585</c:v>
                </c:pt>
                <c:pt idx="1344">
                  <c:v>29.7323101193585</c:v>
                </c:pt>
                <c:pt idx="1345">
                  <c:v>29.7323101193585</c:v>
                </c:pt>
                <c:pt idx="1346">
                  <c:v>29.7616274997429</c:v>
                </c:pt>
                <c:pt idx="1347">
                  <c:v>29.7671153420131</c:v>
                </c:pt>
                <c:pt idx="1348">
                  <c:v>29.7744279717415</c:v>
                </c:pt>
                <c:pt idx="1349">
                  <c:v>29.7744279717415</c:v>
                </c:pt>
                <c:pt idx="1350">
                  <c:v>29.7744279717415</c:v>
                </c:pt>
                <c:pt idx="1351">
                  <c:v>29.7744279717415</c:v>
                </c:pt>
                <c:pt idx="1352">
                  <c:v>29.7853872993954</c:v>
                </c:pt>
                <c:pt idx="1353">
                  <c:v>29.7853872993954</c:v>
                </c:pt>
                <c:pt idx="1354">
                  <c:v>29.7853872993954</c:v>
                </c:pt>
                <c:pt idx="1355">
                  <c:v>29.7853872993954</c:v>
                </c:pt>
                <c:pt idx="1356">
                  <c:v>29.7926871148239</c:v>
                </c:pt>
                <c:pt idx="1357">
                  <c:v>29.7926871148239</c:v>
                </c:pt>
                <c:pt idx="1358">
                  <c:v>29.7926871148239</c:v>
                </c:pt>
                <c:pt idx="1359">
                  <c:v>29.8163762133623</c:v>
                </c:pt>
                <c:pt idx="1360">
                  <c:v>29.8163762133623</c:v>
                </c:pt>
                <c:pt idx="1361">
                  <c:v>29.8163762133623</c:v>
                </c:pt>
                <c:pt idx="1362">
                  <c:v>29.8454581346954</c:v>
                </c:pt>
                <c:pt idx="1363">
                  <c:v>29.8690273901428</c:v>
                </c:pt>
                <c:pt idx="1364">
                  <c:v>29.8690273901428</c:v>
                </c:pt>
                <c:pt idx="1365">
                  <c:v>29.9753270870469</c:v>
                </c:pt>
                <c:pt idx="1366">
                  <c:v>29.9753270870469</c:v>
                </c:pt>
                <c:pt idx="1367">
                  <c:v>29.9824944670102</c:v>
                </c:pt>
                <c:pt idx="1368">
                  <c:v>29.9824944670102</c:v>
                </c:pt>
                <c:pt idx="1369">
                  <c:v>30.0876389187313</c:v>
                </c:pt>
                <c:pt idx="1370">
                  <c:v>30.0876389187313</c:v>
                </c:pt>
                <c:pt idx="1371">
                  <c:v>30.110662694139</c:v>
                </c:pt>
                <c:pt idx="1372">
                  <c:v>30.110662694139</c:v>
                </c:pt>
                <c:pt idx="1373">
                  <c:v>30.110662694139</c:v>
                </c:pt>
                <c:pt idx="1374">
                  <c:v>30.2442390130578</c:v>
                </c:pt>
                <c:pt idx="1375">
                  <c:v>30.2773624319602</c:v>
                </c:pt>
                <c:pt idx="1376">
                  <c:v>30.2773624319602</c:v>
                </c:pt>
                <c:pt idx="1377">
                  <c:v>30.2773624319602</c:v>
                </c:pt>
                <c:pt idx="1378">
                  <c:v>30.3121134345497</c:v>
                </c:pt>
                <c:pt idx="1379">
                  <c:v>30.3121134345497</c:v>
                </c:pt>
                <c:pt idx="1380">
                  <c:v>30.3121134345497</c:v>
                </c:pt>
                <c:pt idx="1381">
                  <c:v>30.3743680664048</c:v>
                </c:pt>
                <c:pt idx="1382">
                  <c:v>30.3743680664048</c:v>
                </c:pt>
                <c:pt idx="1383">
                  <c:v>30.4875199770139</c:v>
                </c:pt>
                <c:pt idx="1384">
                  <c:v>30.4875199770139</c:v>
                </c:pt>
                <c:pt idx="1385">
                  <c:v>30.553792842372</c:v>
                </c:pt>
                <c:pt idx="1386">
                  <c:v>30.553792842372</c:v>
                </c:pt>
                <c:pt idx="1387">
                  <c:v>30.553792842372</c:v>
                </c:pt>
                <c:pt idx="1388">
                  <c:v>30.553792842372</c:v>
                </c:pt>
                <c:pt idx="1389">
                  <c:v>30.6044774701193</c:v>
                </c:pt>
                <c:pt idx="1390">
                  <c:v>30.6044774701193</c:v>
                </c:pt>
                <c:pt idx="1391">
                  <c:v>30.6044774701193</c:v>
                </c:pt>
                <c:pt idx="1392">
                  <c:v>30.6044774701193</c:v>
                </c:pt>
                <c:pt idx="1393">
                  <c:v>30.7848545577425</c:v>
                </c:pt>
                <c:pt idx="1394">
                  <c:v>30.7848545577425</c:v>
                </c:pt>
                <c:pt idx="1395">
                  <c:v>30.7848545577425</c:v>
                </c:pt>
                <c:pt idx="1396">
                  <c:v>30.7848545577425</c:v>
                </c:pt>
                <c:pt idx="1397">
                  <c:v>30.8442651530494</c:v>
                </c:pt>
                <c:pt idx="1398">
                  <c:v>30.8442651530494</c:v>
                </c:pt>
                <c:pt idx="1399">
                  <c:v>30.8771187461036</c:v>
                </c:pt>
                <c:pt idx="1400">
                  <c:v>30.8771187461036</c:v>
                </c:pt>
                <c:pt idx="1401">
                  <c:v>31.1169136236751</c:v>
                </c:pt>
                <c:pt idx="1402">
                  <c:v>31.1169136236751</c:v>
                </c:pt>
                <c:pt idx="1403">
                  <c:v>31.1488766853471</c:v>
                </c:pt>
                <c:pt idx="1404">
                  <c:v>31.1488766853471</c:v>
                </c:pt>
                <c:pt idx="1405">
                  <c:v>31.1488766853471</c:v>
                </c:pt>
                <c:pt idx="1406">
                  <c:v>31.2109075460621</c:v>
                </c:pt>
                <c:pt idx="1407">
                  <c:v>31.2109075460621</c:v>
                </c:pt>
                <c:pt idx="1408">
                  <c:v>31.2109075460621</c:v>
                </c:pt>
                <c:pt idx="1409">
                  <c:v>31.3087204494769</c:v>
                </c:pt>
                <c:pt idx="1410">
                  <c:v>31.3087204494769</c:v>
                </c:pt>
                <c:pt idx="1411">
                  <c:v>31.3087204494769</c:v>
                </c:pt>
                <c:pt idx="1412">
                  <c:v>31.3087204494769</c:v>
                </c:pt>
                <c:pt idx="1413">
                  <c:v>31.3666300115698</c:v>
                </c:pt>
                <c:pt idx="1414">
                  <c:v>31.3666300115698</c:v>
                </c:pt>
                <c:pt idx="1415">
                  <c:v>31.3666300115698</c:v>
                </c:pt>
                <c:pt idx="1416">
                  <c:v>31.5689348985896</c:v>
                </c:pt>
                <c:pt idx="1417">
                  <c:v>31.5689348985896</c:v>
                </c:pt>
                <c:pt idx="1418">
                  <c:v>31.7386045893578</c:v>
                </c:pt>
                <c:pt idx="1419">
                  <c:v>31.7386045893578</c:v>
                </c:pt>
                <c:pt idx="1420">
                  <c:v>31.8416607975414</c:v>
                </c:pt>
                <c:pt idx="1421">
                  <c:v>31.8461164212365</c:v>
                </c:pt>
                <c:pt idx="1422">
                  <c:v>31.8505699677258</c:v>
                </c:pt>
                <c:pt idx="1423">
                  <c:v>31.8505699677258</c:v>
                </c:pt>
                <c:pt idx="1424">
                  <c:v>31.8505699677258</c:v>
                </c:pt>
                <c:pt idx="1425">
                  <c:v>31.8505699677258</c:v>
                </c:pt>
                <c:pt idx="1426">
                  <c:v>31.9097528465337</c:v>
                </c:pt>
                <c:pt idx="1427">
                  <c:v>31.9671043139704</c:v>
                </c:pt>
                <c:pt idx="1428">
                  <c:v>31.9671043139704</c:v>
                </c:pt>
                <c:pt idx="1429">
                  <c:v>31.9671043139704</c:v>
                </c:pt>
                <c:pt idx="1430">
                  <c:v>31.9671043139704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curva_media!$O$1</c:f>
              <c:strCache>
                <c:ptCount val="1"/>
                <c:pt idx="0">
                  <c:v>LSCL2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curva_media!$E$2:$E$1432</c:f>
              <c:numCache>
                <c:formatCode>General</c:formatCode>
                <c:ptCount val="1431"/>
                <c:pt idx="0">
                  <c:v>18.4</c:v>
                </c:pt>
                <c:pt idx="1">
                  <c:v>18.96</c:v>
                </c:pt>
                <c:pt idx="2">
                  <c:v>19.12</c:v>
                </c:pt>
                <c:pt idx="3">
                  <c:v>19.35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32.23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34.66</c:v>
                </c:pt>
                <c:pt idx="338">
                  <c:v>34.66</c:v>
                </c:pt>
                <c:pt idx="339">
                  <c:v>34.66</c:v>
                </c:pt>
                <c:pt idx="340">
                  <c:v>34.66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35.05</c:v>
                </c:pt>
                <c:pt idx="348">
                  <c:v>35.05</c:v>
                </c:pt>
                <c:pt idx="349">
                  <c:v>35.05</c:v>
                </c:pt>
                <c:pt idx="350">
                  <c:v>35.05</c:v>
                </c:pt>
                <c:pt idx="351">
                  <c:v>35.05</c:v>
                </c:pt>
                <c:pt idx="352">
                  <c:v>35.05</c:v>
                </c:pt>
                <c:pt idx="353">
                  <c:v>35.12</c:v>
                </c:pt>
                <c:pt idx="354">
                  <c:v>35.12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35.41</c:v>
                </c:pt>
                <c:pt idx="359">
                  <c:v>35.41</c:v>
                </c:pt>
                <c:pt idx="360">
                  <c:v>35.45</c:v>
                </c:pt>
                <c:pt idx="361">
                  <c:v>35.45</c:v>
                </c:pt>
                <c:pt idx="362">
                  <c:v>35.48</c:v>
                </c:pt>
                <c:pt idx="363">
                  <c:v>35.48</c:v>
                </c:pt>
                <c:pt idx="364">
                  <c:v>35.48</c:v>
                </c:pt>
                <c:pt idx="365">
                  <c:v>35.48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35.87</c:v>
                </c:pt>
                <c:pt idx="376">
                  <c:v>35.87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</c:v>
                </c:pt>
                <c:pt idx="382">
                  <c:v>36.2</c:v>
                </c:pt>
                <c:pt idx="383">
                  <c:v>36.3</c:v>
                </c:pt>
                <c:pt idx="384">
                  <c:v>36.3</c:v>
                </c:pt>
                <c:pt idx="385">
                  <c:v>36.3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36.37</c:v>
                </c:pt>
                <c:pt idx="391">
                  <c:v>36.37</c:v>
                </c:pt>
                <c:pt idx="392">
                  <c:v>36.37</c:v>
                </c:pt>
                <c:pt idx="393">
                  <c:v>36.37</c:v>
                </c:pt>
                <c:pt idx="394">
                  <c:v>36.37</c:v>
                </c:pt>
                <c:pt idx="395">
                  <c:v>36.37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</c:v>
                </c:pt>
                <c:pt idx="410">
                  <c:v>36.63</c:v>
                </c:pt>
                <c:pt idx="411">
                  <c:v>36.63</c:v>
                </c:pt>
                <c:pt idx="412">
                  <c:v>36.66</c:v>
                </c:pt>
                <c:pt idx="413">
                  <c:v>36.73</c:v>
                </c:pt>
                <c:pt idx="414">
                  <c:v>36.73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</c:v>
                </c:pt>
                <c:pt idx="434">
                  <c:v>37.02</c:v>
                </c:pt>
                <c:pt idx="435">
                  <c:v>37.02</c:v>
                </c:pt>
                <c:pt idx="436">
                  <c:v>37.02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</c:v>
                </c:pt>
                <c:pt idx="441">
                  <c:v>37.09</c:v>
                </c:pt>
                <c:pt idx="442">
                  <c:v>37.09</c:v>
                </c:pt>
                <c:pt idx="443">
                  <c:v>37.09</c:v>
                </c:pt>
                <c:pt idx="444">
                  <c:v>37.09</c:v>
                </c:pt>
                <c:pt idx="445">
                  <c:v>37.12</c:v>
                </c:pt>
                <c:pt idx="446">
                  <c:v>37.12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</c:v>
                </c:pt>
                <c:pt idx="462">
                  <c:v>37.45</c:v>
                </c:pt>
                <c:pt idx="463">
                  <c:v>37.45</c:v>
                </c:pt>
                <c:pt idx="464">
                  <c:v>37.45</c:v>
                </c:pt>
                <c:pt idx="465">
                  <c:v>37.45</c:v>
                </c:pt>
                <c:pt idx="466">
                  <c:v>37.45</c:v>
                </c:pt>
                <c:pt idx="467">
                  <c:v>37.45</c:v>
                </c:pt>
                <c:pt idx="468">
                  <c:v>37.48</c:v>
                </c:pt>
                <c:pt idx="469">
                  <c:v>37.48</c:v>
                </c:pt>
                <c:pt idx="470">
                  <c:v>37.48</c:v>
                </c:pt>
                <c:pt idx="471">
                  <c:v>37.48</c:v>
                </c:pt>
                <c:pt idx="472">
                  <c:v>37.48</c:v>
                </c:pt>
                <c:pt idx="473">
                  <c:v>37.48</c:v>
                </c:pt>
                <c:pt idx="474">
                  <c:v>37.52</c:v>
                </c:pt>
                <c:pt idx="475">
                  <c:v>37.52</c:v>
                </c:pt>
                <c:pt idx="476">
                  <c:v>37.52</c:v>
                </c:pt>
                <c:pt idx="477">
                  <c:v>37.52</c:v>
                </c:pt>
                <c:pt idx="478">
                  <c:v>37.55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37.98</c:v>
                </c:pt>
                <c:pt idx="506">
                  <c:v>37.98</c:v>
                </c:pt>
                <c:pt idx="507">
                  <c:v>37.98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</c:v>
                </c:pt>
                <c:pt idx="531">
                  <c:v>38.27</c:v>
                </c:pt>
                <c:pt idx="532">
                  <c:v>38.27</c:v>
                </c:pt>
                <c:pt idx="533">
                  <c:v>38.27</c:v>
                </c:pt>
                <c:pt idx="534">
                  <c:v>38.34</c:v>
                </c:pt>
                <c:pt idx="535">
                  <c:v>38.34</c:v>
                </c:pt>
                <c:pt idx="536">
                  <c:v>38.34</c:v>
                </c:pt>
                <c:pt idx="537">
                  <c:v>38.34</c:v>
                </c:pt>
                <c:pt idx="538">
                  <c:v>38.37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</c:v>
                </c:pt>
                <c:pt idx="557">
                  <c:v>38.7</c:v>
                </c:pt>
                <c:pt idx="558">
                  <c:v>38.7</c:v>
                </c:pt>
                <c:pt idx="559">
                  <c:v>38.7</c:v>
                </c:pt>
                <c:pt idx="560">
                  <c:v>38.73</c:v>
                </c:pt>
                <c:pt idx="561">
                  <c:v>38.73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38.8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</c:v>
                </c:pt>
                <c:pt idx="578">
                  <c:v>39.09</c:v>
                </c:pt>
                <c:pt idx="579">
                  <c:v>39.09</c:v>
                </c:pt>
                <c:pt idx="580">
                  <c:v>39.13</c:v>
                </c:pt>
                <c:pt idx="581">
                  <c:v>39.13</c:v>
                </c:pt>
                <c:pt idx="582">
                  <c:v>39.13</c:v>
                </c:pt>
                <c:pt idx="583">
                  <c:v>39.13</c:v>
                </c:pt>
                <c:pt idx="584">
                  <c:v>39.13</c:v>
                </c:pt>
                <c:pt idx="585">
                  <c:v>39.16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39.62</c:v>
                </c:pt>
                <c:pt idx="596">
                  <c:v>39.65</c:v>
                </c:pt>
                <c:pt idx="597">
                  <c:v>39.65</c:v>
                </c:pt>
                <c:pt idx="598">
                  <c:v>39.88</c:v>
                </c:pt>
                <c:pt idx="599">
                  <c:v>39.98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40.05</c:v>
                </c:pt>
                <c:pt idx="605">
                  <c:v>40.05</c:v>
                </c:pt>
                <c:pt idx="606">
                  <c:v>40.05</c:v>
                </c:pt>
                <c:pt idx="607">
                  <c:v>40.05</c:v>
                </c:pt>
                <c:pt idx="608">
                  <c:v>40.05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40.37</c:v>
                </c:pt>
                <c:pt idx="619">
                  <c:v>40.37</c:v>
                </c:pt>
                <c:pt idx="620">
                  <c:v>40.37</c:v>
                </c:pt>
                <c:pt idx="621">
                  <c:v>40.37</c:v>
                </c:pt>
                <c:pt idx="622">
                  <c:v>40.37</c:v>
                </c:pt>
                <c:pt idx="623">
                  <c:v>40.37</c:v>
                </c:pt>
                <c:pt idx="624">
                  <c:v>40.41</c:v>
                </c:pt>
                <c:pt idx="625">
                  <c:v>40.41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64.32</c:v>
                </c:pt>
                <c:pt idx="1234">
                  <c:v>64.32</c:v>
                </c:pt>
                <c:pt idx="1235">
                  <c:v>64.32</c:v>
                </c:pt>
                <c:pt idx="1236">
                  <c:v>64.32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65.21</c:v>
                </c:pt>
                <c:pt idx="1252">
                  <c:v>65.21</c:v>
                </c:pt>
                <c:pt idx="1253">
                  <c:v>65.24</c:v>
                </c:pt>
                <c:pt idx="1254">
                  <c:v>65.24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</c:v>
                </c:pt>
                <c:pt idx="1271">
                  <c:v>66.43</c:v>
                </c:pt>
                <c:pt idx="1272">
                  <c:v>66.56</c:v>
                </c:pt>
                <c:pt idx="1273">
                  <c:v>66.56</c:v>
                </c:pt>
                <c:pt idx="1274">
                  <c:v>67.18</c:v>
                </c:pt>
                <c:pt idx="1275">
                  <c:v>67.18</c:v>
                </c:pt>
                <c:pt idx="1276">
                  <c:v>67.18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</c:v>
                </c:pt>
                <c:pt idx="1282">
                  <c:v>67.9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</c:v>
                </c:pt>
                <c:pt idx="1309">
                  <c:v>70.43</c:v>
                </c:pt>
                <c:pt idx="1310">
                  <c:v>70.43</c:v>
                </c:pt>
                <c:pt idx="1311">
                  <c:v>70.43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</c:v>
                </c:pt>
                <c:pt idx="1318">
                  <c:v>70.76</c:v>
                </c:pt>
                <c:pt idx="1319">
                  <c:v>70.76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</c:v>
                </c:pt>
                <c:pt idx="1344">
                  <c:v>72.9</c:v>
                </c:pt>
                <c:pt idx="1345">
                  <c:v>72.9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</c:v>
                </c:pt>
                <c:pt idx="1364">
                  <c:v>73.65</c:v>
                </c:pt>
                <c:pt idx="1365">
                  <c:v>74.24</c:v>
                </c:pt>
                <c:pt idx="1366">
                  <c:v>74.24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</c:v>
                </c:pt>
                <c:pt idx="1379">
                  <c:v>76.15</c:v>
                </c:pt>
                <c:pt idx="1380">
                  <c:v>76.15</c:v>
                </c:pt>
                <c:pt idx="1381">
                  <c:v>76.51</c:v>
                </c:pt>
                <c:pt idx="1382">
                  <c:v>76.51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</c:v>
                </c:pt>
                <c:pt idx="1404">
                  <c:v>81.18</c:v>
                </c:pt>
                <c:pt idx="1405">
                  <c:v>81.18</c:v>
                </c:pt>
                <c:pt idx="1406">
                  <c:v>81.57</c:v>
                </c:pt>
                <c:pt idx="1407">
                  <c:v>81.57</c:v>
                </c:pt>
                <c:pt idx="1408">
                  <c:v>81.57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curva_media!$O$2:$O$1432</c:f>
              <c:numCache>
                <c:formatCode>General</c:formatCode>
                <c:ptCount val="1431"/>
                <c:pt idx="0">
                  <c:v>11.594419162804</c:v>
                </c:pt>
                <c:pt idx="1">
                  <c:v>12.0259425615586</c:v>
                </c:pt>
                <c:pt idx="2">
                  <c:v>12.1480139469638</c:v>
                </c:pt>
                <c:pt idx="3">
                  <c:v>12.3225384146153</c:v>
                </c:pt>
                <c:pt idx="4">
                  <c:v>12.3980677084069</c:v>
                </c:pt>
                <c:pt idx="5">
                  <c:v>12.3980677084069</c:v>
                </c:pt>
                <c:pt idx="6">
                  <c:v>12.3980677084069</c:v>
                </c:pt>
                <c:pt idx="7">
                  <c:v>13.1782862895265</c:v>
                </c:pt>
                <c:pt idx="8">
                  <c:v>13.1782862895265</c:v>
                </c:pt>
                <c:pt idx="9">
                  <c:v>13.1782862895265</c:v>
                </c:pt>
                <c:pt idx="10">
                  <c:v>13.2951221226301</c:v>
                </c:pt>
                <c:pt idx="11">
                  <c:v>13.2951221226301</c:v>
                </c:pt>
                <c:pt idx="12">
                  <c:v>13.2951221226301</c:v>
                </c:pt>
                <c:pt idx="13">
                  <c:v>13.3678695191245</c:v>
                </c:pt>
                <c:pt idx="14">
                  <c:v>13.3678695191245</c:v>
                </c:pt>
                <c:pt idx="15">
                  <c:v>13.3678695191245</c:v>
                </c:pt>
                <c:pt idx="16">
                  <c:v>13.4910553780592</c:v>
                </c:pt>
                <c:pt idx="17">
                  <c:v>13.7713582577707</c:v>
                </c:pt>
                <c:pt idx="18">
                  <c:v>14.1190159868707</c:v>
                </c:pt>
                <c:pt idx="19">
                  <c:v>14.1190159868707</c:v>
                </c:pt>
                <c:pt idx="20">
                  <c:v>14.308446505864</c:v>
                </c:pt>
                <c:pt idx="21">
                  <c:v>14.371254547845</c:v>
                </c:pt>
                <c:pt idx="22">
                  <c:v>14.371254547845</c:v>
                </c:pt>
                <c:pt idx="23">
                  <c:v>14.371254547845</c:v>
                </c:pt>
                <c:pt idx="24">
                  <c:v>14.371254547845</c:v>
                </c:pt>
                <c:pt idx="25">
                  <c:v>14.371254547845</c:v>
                </c:pt>
                <c:pt idx="26">
                  <c:v>14.4686236769147</c:v>
                </c:pt>
                <c:pt idx="27">
                  <c:v>14.5310049943458</c:v>
                </c:pt>
                <c:pt idx="28">
                  <c:v>14.5310049943458</c:v>
                </c:pt>
                <c:pt idx="29">
                  <c:v>14.5794087324392</c:v>
                </c:pt>
                <c:pt idx="30">
                  <c:v>14.5794087324392</c:v>
                </c:pt>
                <c:pt idx="31">
                  <c:v>14.5794087324392</c:v>
                </c:pt>
                <c:pt idx="32">
                  <c:v>14.8267580448256</c:v>
                </c:pt>
                <c:pt idx="33">
                  <c:v>14.8472511740685</c:v>
                </c:pt>
                <c:pt idx="34">
                  <c:v>14.8745468893514</c:v>
                </c:pt>
                <c:pt idx="35">
                  <c:v>14.8745468893514</c:v>
                </c:pt>
                <c:pt idx="36">
                  <c:v>14.8949973502075</c:v>
                </c:pt>
                <c:pt idx="37">
                  <c:v>14.9426440875354</c:v>
                </c:pt>
                <c:pt idx="38">
                  <c:v>14.9426440875354</c:v>
                </c:pt>
                <c:pt idx="39">
                  <c:v>14.983405132152</c:v>
                </c:pt>
                <c:pt idx="40">
                  <c:v>15.0037583388805</c:v>
                </c:pt>
                <c:pt idx="41">
                  <c:v>15.0984996508485</c:v>
                </c:pt>
                <c:pt idx="42">
                  <c:v>15.1187499504678</c:v>
                </c:pt>
                <c:pt idx="43">
                  <c:v>15.1389821362707</c:v>
                </c:pt>
                <c:pt idx="44">
                  <c:v>15.1389821362707</c:v>
                </c:pt>
                <c:pt idx="45">
                  <c:v>15.1591962222766</c:v>
                </c:pt>
                <c:pt idx="46">
                  <c:v>15.2062921140084</c:v>
                </c:pt>
                <c:pt idx="47">
                  <c:v>15.2062921140084</c:v>
                </c:pt>
                <c:pt idx="48">
                  <c:v>15.2532897190185</c:v>
                </c:pt>
                <c:pt idx="49">
                  <c:v>15.2532897190185</c:v>
                </c:pt>
                <c:pt idx="50">
                  <c:v>15.2532897190185</c:v>
                </c:pt>
                <c:pt idx="51">
                  <c:v>15.2532897190185</c:v>
                </c:pt>
                <c:pt idx="52">
                  <c:v>15.2532897190185</c:v>
                </c:pt>
                <c:pt idx="53">
                  <c:v>15.2532897190185</c:v>
                </c:pt>
                <c:pt idx="54">
                  <c:v>15.2734015068698</c:v>
                </c:pt>
                <c:pt idx="55">
                  <c:v>15.2934952897257</c:v>
                </c:pt>
                <c:pt idx="56">
                  <c:v>15.2934952897257</c:v>
                </c:pt>
                <c:pt idx="57">
                  <c:v>15.3403108446883</c:v>
                </c:pt>
                <c:pt idx="58">
                  <c:v>15.3403108446883</c:v>
                </c:pt>
                <c:pt idx="59">
                  <c:v>15.3403108446883</c:v>
                </c:pt>
                <c:pt idx="60">
                  <c:v>15.3603447152667</c:v>
                </c:pt>
                <c:pt idx="61">
                  <c:v>15.3603447152667</c:v>
                </c:pt>
                <c:pt idx="62">
                  <c:v>15.3803606436591</c:v>
                </c:pt>
                <c:pt idx="63">
                  <c:v>15.3803606436591</c:v>
                </c:pt>
                <c:pt idx="64">
                  <c:v>15.4269947836222</c:v>
                </c:pt>
                <c:pt idx="65">
                  <c:v>15.4934460382668</c:v>
                </c:pt>
                <c:pt idx="66">
                  <c:v>15.5332215886327</c:v>
                </c:pt>
                <c:pt idx="67">
                  <c:v>15.5332215886327</c:v>
                </c:pt>
                <c:pt idx="68">
                  <c:v>15.5332215886327</c:v>
                </c:pt>
                <c:pt idx="69">
                  <c:v>15.5332215886327</c:v>
                </c:pt>
                <c:pt idx="70">
                  <c:v>15.5795363462894</c:v>
                </c:pt>
                <c:pt idx="71">
                  <c:v>15.619157660816</c:v>
                </c:pt>
                <c:pt idx="72">
                  <c:v>15.619157660816</c:v>
                </c:pt>
                <c:pt idx="73">
                  <c:v>15.6455324215088</c:v>
                </c:pt>
                <c:pt idx="74">
                  <c:v>15.6455324215088</c:v>
                </c:pt>
                <c:pt idx="75">
                  <c:v>15.6455324215088</c:v>
                </c:pt>
                <c:pt idx="76">
                  <c:v>15.6455324215088</c:v>
                </c:pt>
                <c:pt idx="77">
                  <c:v>15.6455324215088</c:v>
                </c:pt>
                <c:pt idx="78">
                  <c:v>15.6652928068753</c:v>
                </c:pt>
                <c:pt idx="79">
                  <c:v>15.7310329151328</c:v>
                </c:pt>
                <c:pt idx="80">
                  <c:v>15.7310329151328</c:v>
                </c:pt>
                <c:pt idx="81">
                  <c:v>15.7507166536868</c:v>
                </c:pt>
                <c:pt idx="82">
                  <c:v>15.7703827454411</c:v>
                </c:pt>
                <c:pt idx="83">
                  <c:v>15.7965767771998</c:v>
                </c:pt>
                <c:pt idx="84">
                  <c:v>15.8619249645262</c:v>
                </c:pt>
                <c:pt idx="85">
                  <c:v>15.8619249645262</c:v>
                </c:pt>
                <c:pt idx="86">
                  <c:v>15.9010401923773</c:v>
                </c:pt>
                <c:pt idx="87">
                  <c:v>15.9205715069705</c:v>
                </c:pt>
                <c:pt idx="88">
                  <c:v>15.9205715069705</c:v>
                </c:pt>
                <c:pt idx="89">
                  <c:v>15.9205715069705</c:v>
                </c:pt>
                <c:pt idx="90">
                  <c:v>15.9465860216034</c:v>
                </c:pt>
                <c:pt idx="91">
                  <c:v>15.9465860216034</c:v>
                </c:pt>
                <c:pt idx="92">
                  <c:v>15.9465860216034</c:v>
                </c:pt>
                <c:pt idx="93">
                  <c:v>15.9660764993359</c:v>
                </c:pt>
                <c:pt idx="94">
                  <c:v>16.011486348591</c:v>
                </c:pt>
                <c:pt idx="95">
                  <c:v>16.0309186368414</c:v>
                </c:pt>
                <c:pt idx="96">
                  <c:v>16.0309186368414</c:v>
                </c:pt>
                <c:pt idx="97">
                  <c:v>16.0503335025492</c:v>
                </c:pt>
                <c:pt idx="98">
                  <c:v>16.0697309615983</c:v>
                </c:pt>
                <c:pt idx="99">
                  <c:v>16.0697309615983</c:v>
                </c:pt>
                <c:pt idx="100">
                  <c:v>16.0697309615983</c:v>
                </c:pt>
                <c:pt idx="101">
                  <c:v>16.095567190812</c:v>
                </c:pt>
                <c:pt idx="102">
                  <c:v>16.095567190812</c:v>
                </c:pt>
                <c:pt idx="103">
                  <c:v>16.114924096253</c:v>
                </c:pt>
                <c:pt idx="104">
                  <c:v>16.114924096253</c:v>
                </c:pt>
                <c:pt idx="105">
                  <c:v>16.1342636481843</c:v>
                </c:pt>
                <c:pt idx="106">
                  <c:v>16.1600227507427</c:v>
                </c:pt>
                <c:pt idx="107">
                  <c:v>16.1600227507427</c:v>
                </c:pt>
                <c:pt idx="108">
                  <c:v>16.1793218734354</c:v>
                </c:pt>
                <c:pt idx="109">
                  <c:v>16.1793218734354</c:v>
                </c:pt>
                <c:pt idx="110">
                  <c:v>16.1793218734354</c:v>
                </c:pt>
                <c:pt idx="111">
                  <c:v>16.1793218734354</c:v>
                </c:pt>
                <c:pt idx="112">
                  <c:v>16.1793218734354</c:v>
                </c:pt>
                <c:pt idx="113">
                  <c:v>16.2178682347319</c:v>
                </c:pt>
                <c:pt idx="114">
                  <c:v>16.2178682347319</c:v>
                </c:pt>
                <c:pt idx="115">
                  <c:v>16.2178682347319</c:v>
                </c:pt>
                <c:pt idx="116">
                  <c:v>16.2627517000899</c:v>
                </c:pt>
                <c:pt idx="117">
                  <c:v>16.2627517000899</c:v>
                </c:pt>
                <c:pt idx="118">
                  <c:v>16.2627517000899</c:v>
                </c:pt>
                <c:pt idx="119">
                  <c:v>16.3075413568916</c:v>
                </c:pt>
                <c:pt idx="120">
                  <c:v>16.3267082582036</c:v>
                </c:pt>
                <c:pt idx="121">
                  <c:v>16.3267082582036</c:v>
                </c:pt>
                <c:pt idx="122">
                  <c:v>16.3458579834458</c:v>
                </c:pt>
                <c:pt idx="123">
                  <c:v>16.3458579834458</c:v>
                </c:pt>
                <c:pt idx="124">
                  <c:v>16.3458579834458</c:v>
                </c:pt>
                <c:pt idx="125">
                  <c:v>16.3649905488921</c:v>
                </c:pt>
                <c:pt idx="126">
                  <c:v>16.3904739713074</c:v>
                </c:pt>
                <c:pt idx="127">
                  <c:v>16.3904739713074</c:v>
                </c:pt>
                <c:pt idx="128">
                  <c:v>16.3904739713074</c:v>
                </c:pt>
                <c:pt idx="129">
                  <c:v>16.4540494430794</c:v>
                </c:pt>
                <c:pt idx="130">
                  <c:v>16.4540494430794</c:v>
                </c:pt>
                <c:pt idx="131">
                  <c:v>16.4540494430794</c:v>
                </c:pt>
                <c:pt idx="132">
                  <c:v>16.4540494430794</c:v>
                </c:pt>
                <c:pt idx="133">
                  <c:v>16.4540494430794</c:v>
                </c:pt>
                <c:pt idx="134">
                  <c:v>16.4540494430794</c:v>
                </c:pt>
                <c:pt idx="135">
                  <c:v>16.4540494430794</c:v>
                </c:pt>
                <c:pt idx="136">
                  <c:v>16.473085078127</c:v>
                </c:pt>
                <c:pt idx="137">
                  <c:v>16.473085078127</c:v>
                </c:pt>
                <c:pt idx="138">
                  <c:v>16.473085078127</c:v>
                </c:pt>
                <c:pt idx="139">
                  <c:v>16.4921036624191</c:v>
                </c:pt>
                <c:pt idx="140">
                  <c:v>16.5111052123895</c:v>
                </c:pt>
                <c:pt idx="141">
                  <c:v>16.5111052123895</c:v>
                </c:pt>
                <c:pt idx="142">
                  <c:v>16.5111052123895</c:v>
                </c:pt>
                <c:pt idx="143">
                  <c:v>16.5364141429565</c:v>
                </c:pt>
                <c:pt idx="144">
                  <c:v>16.5364141429565</c:v>
                </c:pt>
                <c:pt idx="145">
                  <c:v>16.5553760101931</c:v>
                </c:pt>
                <c:pt idx="146">
                  <c:v>16.5743208980243</c:v>
                </c:pt>
                <c:pt idx="147">
                  <c:v>16.599554364604</c:v>
                </c:pt>
                <c:pt idx="148">
                  <c:v>16.599554364604</c:v>
                </c:pt>
                <c:pt idx="149">
                  <c:v>16.6373481072608</c:v>
                </c:pt>
                <c:pt idx="150">
                  <c:v>16.6373481072608</c:v>
                </c:pt>
                <c:pt idx="151">
                  <c:v>16.6373481072608</c:v>
                </c:pt>
                <c:pt idx="152">
                  <c:v>16.6373481072608</c:v>
                </c:pt>
                <c:pt idx="153">
                  <c:v>16.6562196087284</c:v>
                </c:pt>
                <c:pt idx="154">
                  <c:v>16.6813553384672</c:v>
                </c:pt>
                <c:pt idx="155">
                  <c:v>16.7001874531359</c:v>
                </c:pt>
                <c:pt idx="156">
                  <c:v>16.7190027154461</c:v>
                </c:pt>
                <c:pt idx="157">
                  <c:v>16.7190027154461</c:v>
                </c:pt>
                <c:pt idx="158">
                  <c:v>16.7190027154461</c:v>
                </c:pt>
                <c:pt idx="159">
                  <c:v>16.7190027154461</c:v>
                </c:pt>
                <c:pt idx="160">
                  <c:v>16.7440635458447</c:v>
                </c:pt>
                <c:pt idx="161">
                  <c:v>16.7440635458447</c:v>
                </c:pt>
                <c:pt idx="162">
                  <c:v>16.7628395507272</c:v>
                </c:pt>
                <c:pt idx="163">
                  <c:v>16.7815987587803</c:v>
                </c:pt>
                <c:pt idx="164">
                  <c:v>16.7815987587803</c:v>
                </c:pt>
                <c:pt idx="165">
                  <c:v>16.7815987587803</c:v>
                </c:pt>
                <c:pt idx="166">
                  <c:v>16.7815987587803</c:v>
                </c:pt>
                <c:pt idx="167">
                  <c:v>16.7815987587803</c:v>
                </c:pt>
                <c:pt idx="168">
                  <c:v>16.8003411866943</c:v>
                </c:pt>
                <c:pt idx="169">
                  <c:v>16.8253050170144</c:v>
                </c:pt>
                <c:pt idx="170">
                  <c:v>16.8253050170144</c:v>
                </c:pt>
                <c:pt idx="171">
                  <c:v>16.8253050170144</c:v>
                </c:pt>
                <c:pt idx="172">
                  <c:v>16.8440083562551</c:v>
                </c:pt>
                <c:pt idx="173">
                  <c:v>16.8626949710901</c:v>
                </c:pt>
                <c:pt idx="174">
                  <c:v>16.9062321271226</c:v>
                </c:pt>
                <c:pt idx="175">
                  <c:v>16.924863114972</c:v>
                </c:pt>
                <c:pt idx="176">
                  <c:v>16.924863114972</c:v>
                </c:pt>
                <c:pt idx="177">
                  <c:v>16.924863114972</c:v>
                </c:pt>
                <c:pt idx="178">
                  <c:v>16.9434774510829</c:v>
                </c:pt>
                <c:pt idx="179">
                  <c:v>16.9434774510829</c:v>
                </c:pt>
                <c:pt idx="180">
                  <c:v>16.9682706922338</c:v>
                </c:pt>
                <c:pt idx="181">
                  <c:v>16.9682706922338</c:v>
                </c:pt>
                <c:pt idx="182">
                  <c:v>16.9868462396458</c:v>
                </c:pt>
                <c:pt idx="183">
                  <c:v>16.9868462396458</c:v>
                </c:pt>
                <c:pt idx="184">
                  <c:v>16.9868462396458</c:v>
                </c:pt>
                <c:pt idx="185">
                  <c:v>17.0054051913668</c:v>
                </c:pt>
                <c:pt idx="186">
                  <c:v>17.0054051913668</c:v>
                </c:pt>
                <c:pt idx="187">
                  <c:v>17.0301246739131</c:v>
                </c:pt>
                <c:pt idx="188">
                  <c:v>17.0301246739131</c:v>
                </c:pt>
                <c:pt idx="189">
                  <c:v>17.0301246739131</c:v>
                </c:pt>
                <c:pt idx="190">
                  <c:v>17.0486449678539</c:v>
                </c:pt>
                <c:pt idx="191">
                  <c:v>17.0486449678539</c:v>
                </c:pt>
                <c:pt idx="192">
                  <c:v>17.0486449678539</c:v>
                </c:pt>
                <c:pt idx="193">
                  <c:v>17.0486449678539</c:v>
                </c:pt>
                <c:pt idx="194">
                  <c:v>17.0671487222697</c:v>
                </c:pt>
                <c:pt idx="195">
                  <c:v>17.085635954032</c:v>
                </c:pt>
                <c:pt idx="196">
                  <c:v>17.110259923654</c:v>
                </c:pt>
                <c:pt idx="197">
                  <c:v>17.1716917323019</c:v>
                </c:pt>
                <c:pt idx="198">
                  <c:v>17.2084631673732</c:v>
                </c:pt>
                <c:pt idx="199">
                  <c:v>17.2084631673732</c:v>
                </c:pt>
                <c:pt idx="200">
                  <c:v>17.2268242869192</c:v>
                </c:pt>
                <c:pt idx="201">
                  <c:v>17.2268242869192</c:v>
                </c:pt>
                <c:pt idx="202">
                  <c:v>17.2512803086894</c:v>
                </c:pt>
                <c:pt idx="203">
                  <c:v>17.2512803086894</c:v>
                </c:pt>
                <c:pt idx="204">
                  <c:v>17.2879098423509</c:v>
                </c:pt>
                <c:pt idx="205">
                  <c:v>17.2879098423509</c:v>
                </c:pt>
                <c:pt idx="206">
                  <c:v>17.3122932574346</c:v>
                </c:pt>
                <c:pt idx="207">
                  <c:v>17.3122932574346</c:v>
                </c:pt>
                <c:pt idx="208">
                  <c:v>17.3122932574346</c:v>
                </c:pt>
                <c:pt idx="209">
                  <c:v>17.3488140696092</c:v>
                </c:pt>
                <c:pt idx="210">
                  <c:v>17.3488140696092</c:v>
                </c:pt>
                <c:pt idx="211">
                  <c:v>17.3670500727904</c:v>
                </c:pt>
                <c:pt idx="212">
                  <c:v>17.3913394751585</c:v>
                </c:pt>
                <c:pt idx="213">
                  <c:v>17.5485193833878</c:v>
                </c:pt>
                <c:pt idx="214">
                  <c:v>17.5485193833878</c:v>
                </c:pt>
                <c:pt idx="215">
                  <c:v>17.6086510731737</c:v>
                </c:pt>
                <c:pt idx="216">
                  <c:v>17.686556271118</c:v>
                </c:pt>
                <c:pt idx="217">
                  <c:v>17.686556271118</c:v>
                </c:pt>
                <c:pt idx="218">
                  <c:v>17.7044918228933</c:v>
                </c:pt>
                <c:pt idx="219">
                  <c:v>17.7283811178829</c:v>
                </c:pt>
                <c:pt idx="220">
                  <c:v>17.764162055235</c:v>
                </c:pt>
                <c:pt idx="221">
                  <c:v>17.764162055235</c:v>
                </c:pt>
                <c:pt idx="222">
                  <c:v>17.8414698130779</c:v>
                </c:pt>
                <c:pt idx="223">
                  <c:v>17.8414698130779</c:v>
                </c:pt>
                <c:pt idx="224">
                  <c:v>17.8414698130779</c:v>
                </c:pt>
                <c:pt idx="225">
                  <c:v>17.9007353918201</c:v>
                </c:pt>
                <c:pt idx="226">
                  <c:v>17.9184809323388</c:v>
                </c:pt>
                <c:pt idx="227">
                  <c:v>17.9184809323388</c:v>
                </c:pt>
                <c:pt idx="228">
                  <c:v>17.9421171973135</c:v>
                </c:pt>
                <c:pt idx="229">
                  <c:v>17.9421171973135</c:v>
                </c:pt>
                <c:pt idx="230">
                  <c:v>17.9598260763581</c:v>
                </c:pt>
                <c:pt idx="231">
                  <c:v>17.9775192717561</c:v>
                </c:pt>
                <c:pt idx="232">
                  <c:v>18.0010858316318</c:v>
                </c:pt>
                <c:pt idx="233">
                  <c:v>18.0187424981412</c:v>
                </c:pt>
                <c:pt idx="234">
                  <c:v>18.0187424981412</c:v>
                </c:pt>
                <c:pt idx="235">
                  <c:v>18.0187424981412</c:v>
                </c:pt>
                <c:pt idx="236">
                  <c:v>18.0187424981412</c:v>
                </c:pt>
                <c:pt idx="237">
                  <c:v>18.0363835378165</c:v>
                </c:pt>
                <c:pt idx="238">
                  <c:v>18.0540089676967</c:v>
                </c:pt>
                <c:pt idx="239">
                  <c:v>18.1535923742367</c:v>
                </c:pt>
                <c:pt idx="240">
                  <c:v>18.2119382059644</c:v>
                </c:pt>
                <c:pt idx="241">
                  <c:v>18.2119382059644</c:v>
                </c:pt>
                <c:pt idx="242">
                  <c:v>18.2468633203334</c:v>
                </c:pt>
                <c:pt idx="243">
                  <c:v>18.2701124869345</c:v>
                </c:pt>
                <c:pt idx="244">
                  <c:v>18.2875314129618</c:v>
                </c:pt>
                <c:pt idx="245">
                  <c:v>18.2875314129618</c:v>
                </c:pt>
                <c:pt idx="246">
                  <c:v>18.2875314129618</c:v>
                </c:pt>
                <c:pt idx="247">
                  <c:v>18.3049349730743</c:v>
                </c:pt>
                <c:pt idx="248">
                  <c:v>18.3454836190624</c:v>
                </c:pt>
                <c:pt idx="249">
                  <c:v>18.3454836190624</c:v>
                </c:pt>
                <c:pt idx="250">
                  <c:v>18.4205672760226</c:v>
                </c:pt>
                <c:pt idx="251">
                  <c:v>18.4205672760226</c:v>
                </c:pt>
                <c:pt idx="252">
                  <c:v>18.4378535946592</c:v>
                </c:pt>
                <c:pt idx="253">
                  <c:v>18.4378535946592</c:v>
                </c:pt>
                <c:pt idx="254">
                  <c:v>18.495364837686</c:v>
                </c:pt>
                <c:pt idx="255">
                  <c:v>18.5355224297865</c:v>
                </c:pt>
                <c:pt idx="256">
                  <c:v>18.5527076088787</c:v>
                </c:pt>
                <c:pt idx="257">
                  <c:v>18.5527076088787</c:v>
                </c:pt>
                <c:pt idx="258">
                  <c:v>18.569877681873</c:v>
                </c:pt>
                <c:pt idx="259">
                  <c:v>18.6668902398679</c:v>
                </c:pt>
                <c:pt idx="260">
                  <c:v>18.7180547176135</c:v>
                </c:pt>
                <c:pt idx="261">
                  <c:v>18.774746424327</c:v>
                </c:pt>
                <c:pt idx="262">
                  <c:v>18.8143321619916</c:v>
                </c:pt>
                <c:pt idx="263">
                  <c:v>18.8143321619916</c:v>
                </c:pt>
                <c:pt idx="264">
                  <c:v>18.8707430385513</c:v>
                </c:pt>
                <c:pt idx="265">
                  <c:v>18.8876342239365</c:v>
                </c:pt>
                <c:pt idx="266">
                  <c:v>18.9438315589845</c:v>
                </c:pt>
                <c:pt idx="267">
                  <c:v>18.9438315589845</c:v>
                </c:pt>
                <c:pt idx="268">
                  <c:v>18.9438315589845</c:v>
                </c:pt>
                <c:pt idx="269">
                  <c:v>18.9998653437787</c:v>
                </c:pt>
                <c:pt idx="270">
                  <c:v>19.0334073677691</c:v>
                </c:pt>
                <c:pt idx="271">
                  <c:v>19.0724657729207</c:v>
                </c:pt>
                <c:pt idx="272">
                  <c:v>19.0724657729207</c:v>
                </c:pt>
                <c:pt idx="273">
                  <c:v>19.0724657729207</c:v>
                </c:pt>
                <c:pt idx="274">
                  <c:v>19.1058811671717</c:v>
                </c:pt>
                <c:pt idx="275">
                  <c:v>19.1447922020186</c:v>
                </c:pt>
                <c:pt idx="276">
                  <c:v>19.1614441479766</c:v>
                </c:pt>
                <c:pt idx="277">
                  <c:v>19.1614441479766</c:v>
                </c:pt>
                <c:pt idx="278">
                  <c:v>19.1614441479766</c:v>
                </c:pt>
                <c:pt idx="279">
                  <c:v>19.2002423160743</c:v>
                </c:pt>
                <c:pt idx="280">
                  <c:v>19.2002423160743</c:v>
                </c:pt>
                <c:pt idx="281">
                  <c:v>19.2720872844747</c:v>
                </c:pt>
                <c:pt idx="282">
                  <c:v>19.2720872844747</c:v>
                </c:pt>
                <c:pt idx="283">
                  <c:v>19.4313848924412</c:v>
                </c:pt>
                <c:pt idx="284">
                  <c:v>19.4532522600375</c:v>
                </c:pt>
                <c:pt idx="285">
                  <c:v>19.4696362029015</c:v>
                </c:pt>
                <c:pt idx="286">
                  <c:v>19.5078102258051</c:v>
                </c:pt>
                <c:pt idx="287">
                  <c:v>19.5078102258051</c:v>
                </c:pt>
                <c:pt idx="288">
                  <c:v>19.5078102258051</c:v>
                </c:pt>
                <c:pt idx="289">
                  <c:v>19.5404694597116</c:v>
                </c:pt>
                <c:pt idx="290">
                  <c:v>19.5404694597116</c:v>
                </c:pt>
                <c:pt idx="291">
                  <c:v>19.5404694597116</c:v>
                </c:pt>
                <c:pt idx="292">
                  <c:v>19.5567778811834</c:v>
                </c:pt>
                <c:pt idx="293">
                  <c:v>19.5785004992805</c:v>
                </c:pt>
                <c:pt idx="294">
                  <c:v>19.5947760260677</c:v>
                </c:pt>
                <c:pt idx="295">
                  <c:v>19.5947760260677</c:v>
                </c:pt>
                <c:pt idx="296">
                  <c:v>19.6326975643715</c:v>
                </c:pt>
                <c:pt idx="297">
                  <c:v>19.6489262523967</c:v>
                </c:pt>
                <c:pt idx="298">
                  <c:v>19.6489262523967</c:v>
                </c:pt>
                <c:pt idx="299">
                  <c:v>19.6651409239793</c:v>
                </c:pt>
                <c:pt idx="300">
                  <c:v>20.002439831135</c:v>
                </c:pt>
                <c:pt idx="301">
                  <c:v>20.002439831135</c:v>
                </c:pt>
                <c:pt idx="302">
                  <c:v>20.1714494397935</c:v>
                </c:pt>
                <c:pt idx="303">
                  <c:v>20.2762995851156</c:v>
                </c:pt>
                <c:pt idx="304">
                  <c:v>20.34413278452</c:v>
                </c:pt>
                <c:pt idx="305">
                  <c:v>20.4324604990862</c:v>
                </c:pt>
                <c:pt idx="306">
                  <c:v>20.4842193013796</c:v>
                </c:pt>
                <c:pt idx="307">
                  <c:v>20.4842193013796</c:v>
                </c:pt>
                <c:pt idx="308">
                  <c:v>20.4842193013796</c:v>
                </c:pt>
                <c:pt idx="309">
                  <c:v>20.4842193013796</c:v>
                </c:pt>
                <c:pt idx="310">
                  <c:v>20.4842193013796</c:v>
                </c:pt>
                <c:pt idx="311">
                  <c:v>20.6027096711622</c:v>
                </c:pt>
                <c:pt idx="312">
                  <c:v>20.6027096711622</c:v>
                </c:pt>
                <c:pt idx="313">
                  <c:v>20.6693423989984</c:v>
                </c:pt>
                <c:pt idx="314">
                  <c:v>20.9183132022934</c:v>
                </c:pt>
                <c:pt idx="315">
                  <c:v>20.9536012709783</c:v>
                </c:pt>
                <c:pt idx="316">
                  <c:v>20.9536012709783</c:v>
                </c:pt>
                <c:pt idx="317">
                  <c:v>20.9536012709783</c:v>
                </c:pt>
                <c:pt idx="318">
                  <c:v>20.9536012709783</c:v>
                </c:pt>
                <c:pt idx="319">
                  <c:v>20.9837930835071</c:v>
                </c:pt>
                <c:pt idx="320">
                  <c:v>20.9837930835071</c:v>
                </c:pt>
                <c:pt idx="321">
                  <c:v>20.9837930835071</c:v>
                </c:pt>
                <c:pt idx="322">
                  <c:v>20.9837930835071</c:v>
                </c:pt>
                <c:pt idx="323">
                  <c:v>20.9837930835071</c:v>
                </c:pt>
                <c:pt idx="324">
                  <c:v>20.9837930835071</c:v>
                </c:pt>
                <c:pt idx="325">
                  <c:v>20.9837930835071</c:v>
                </c:pt>
                <c:pt idx="326">
                  <c:v>21.1339934547729</c:v>
                </c:pt>
                <c:pt idx="327">
                  <c:v>21.3421712076592</c:v>
                </c:pt>
                <c:pt idx="328">
                  <c:v>21.3421712076592</c:v>
                </c:pt>
                <c:pt idx="329">
                  <c:v>21.3421712076592</c:v>
                </c:pt>
                <c:pt idx="330">
                  <c:v>21.4551466133945</c:v>
                </c:pt>
                <c:pt idx="331">
                  <c:v>21.4551466133945</c:v>
                </c:pt>
                <c:pt idx="332">
                  <c:v>21.4893875706691</c:v>
                </c:pt>
                <c:pt idx="333">
                  <c:v>21.4893875706691</c:v>
                </c:pt>
                <c:pt idx="334">
                  <c:v>21.4893875706691</c:v>
                </c:pt>
                <c:pt idx="335">
                  <c:v>21.5528020381155</c:v>
                </c:pt>
                <c:pt idx="336">
                  <c:v>21.5528020381155</c:v>
                </c:pt>
                <c:pt idx="337">
                  <c:v>21.6499186228931</c:v>
                </c:pt>
                <c:pt idx="338">
                  <c:v>21.6499186228931</c:v>
                </c:pt>
                <c:pt idx="339">
                  <c:v>21.6499186228931</c:v>
                </c:pt>
                <c:pt idx="340">
                  <c:v>21.6499186228931</c:v>
                </c:pt>
                <c:pt idx="341">
                  <c:v>21.664439897136</c:v>
                </c:pt>
                <c:pt idx="342">
                  <c:v>21.664439897136</c:v>
                </c:pt>
                <c:pt idx="343">
                  <c:v>21.6789491567468</c:v>
                </c:pt>
                <c:pt idx="344">
                  <c:v>21.6789491567468</c:v>
                </c:pt>
                <c:pt idx="345">
                  <c:v>21.6789491567468</c:v>
                </c:pt>
                <c:pt idx="346">
                  <c:v>21.6982761712914</c:v>
                </c:pt>
                <c:pt idx="347">
                  <c:v>21.8377620876784</c:v>
                </c:pt>
                <c:pt idx="348">
                  <c:v>21.8377620876784</c:v>
                </c:pt>
                <c:pt idx="349">
                  <c:v>21.8377620876784</c:v>
                </c:pt>
                <c:pt idx="350">
                  <c:v>21.8377620876784</c:v>
                </c:pt>
                <c:pt idx="351">
                  <c:v>21.8377620876784</c:v>
                </c:pt>
                <c:pt idx="352">
                  <c:v>21.8377620876784</c:v>
                </c:pt>
                <c:pt idx="353">
                  <c:v>21.8712647825003</c:v>
                </c:pt>
                <c:pt idx="354">
                  <c:v>21.8712647825003</c:v>
                </c:pt>
                <c:pt idx="355">
                  <c:v>21.9666329765785</c:v>
                </c:pt>
                <c:pt idx="356">
                  <c:v>21.9666329765785</c:v>
                </c:pt>
                <c:pt idx="357">
                  <c:v>21.9666329765785</c:v>
                </c:pt>
                <c:pt idx="358">
                  <c:v>22.0093784698259</c:v>
                </c:pt>
                <c:pt idx="359">
                  <c:v>22.0093784698259</c:v>
                </c:pt>
                <c:pt idx="360">
                  <c:v>22.0283427048372</c:v>
                </c:pt>
                <c:pt idx="361">
                  <c:v>22.0283427048372</c:v>
                </c:pt>
                <c:pt idx="362">
                  <c:v>22.0425522750099</c:v>
                </c:pt>
                <c:pt idx="363">
                  <c:v>22.0425522750099</c:v>
                </c:pt>
                <c:pt idx="364">
                  <c:v>22.0425522750099</c:v>
                </c:pt>
                <c:pt idx="365">
                  <c:v>22.0425522750099</c:v>
                </c:pt>
                <c:pt idx="366">
                  <c:v>22.0898334681401</c:v>
                </c:pt>
                <c:pt idx="367">
                  <c:v>22.0898334681401</c:v>
                </c:pt>
                <c:pt idx="368">
                  <c:v>22.1039926666415</c:v>
                </c:pt>
                <c:pt idx="369">
                  <c:v>22.1039926666415</c:v>
                </c:pt>
                <c:pt idx="370">
                  <c:v>22.1039926666415</c:v>
                </c:pt>
                <c:pt idx="371">
                  <c:v>22.1039926666415</c:v>
                </c:pt>
                <c:pt idx="372">
                  <c:v>22.1369857566861</c:v>
                </c:pt>
                <c:pt idx="373">
                  <c:v>22.1369857566861</c:v>
                </c:pt>
                <c:pt idx="374">
                  <c:v>22.1369857566861</c:v>
                </c:pt>
                <c:pt idx="375">
                  <c:v>22.226221781806</c:v>
                </c:pt>
                <c:pt idx="376">
                  <c:v>22.226221781806</c:v>
                </c:pt>
                <c:pt idx="377">
                  <c:v>22.333629102531</c:v>
                </c:pt>
                <c:pt idx="378">
                  <c:v>22.3661853955729</c:v>
                </c:pt>
                <c:pt idx="379">
                  <c:v>22.3661853955729</c:v>
                </c:pt>
                <c:pt idx="380">
                  <c:v>22.3661853955729</c:v>
                </c:pt>
                <c:pt idx="381">
                  <c:v>22.3801191899413</c:v>
                </c:pt>
                <c:pt idx="382">
                  <c:v>22.3801191899413</c:v>
                </c:pt>
                <c:pt idx="383">
                  <c:v>22.4264834736895</c:v>
                </c:pt>
                <c:pt idx="384">
                  <c:v>22.4264834736895</c:v>
                </c:pt>
                <c:pt idx="385">
                  <c:v>22.4264834736895</c:v>
                </c:pt>
                <c:pt idx="386">
                  <c:v>22.4403683008062</c:v>
                </c:pt>
                <c:pt idx="387">
                  <c:v>22.4403683008062</c:v>
                </c:pt>
                <c:pt idx="388">
                  <c:v>22.4403683008062</c:v>
                </c:pt>
                <c:pt idx="389">
                  <c:v>22.4403683008062</c:v>
                </c:pt>
                <c:pt idx="390">
                  <c:v>22.4588638830348</c:v>
                </c:pt>
                <c:pt idx="391">
                  <c:v>22.4588638830348</c:v>
                </c:pt>
                <c:pt idx="392">
                  <c:v>22.4588638830348</c:v>
                </c:pt>
                <c:pt idx="393">
                  <c:v>22.4588638830348</c:v>
                </c:pt>
                <c:pt idx="394">
                  <c:v>22.4588638830348</c:v>
                </c:pt>
                <c:pt idx="395">
                  <c:v>22.4588638830348</c:v>
                </c:pt>
                <c:pt idx="396">
                  <c:v>22.4865697760034</c:v>
                </c:pt>
                <c:pt idx="397">
                  <c:v>22.5050154300901</c:v>
                </c:pt>
                <c:pt idx="398">
                  <c:v>22.5050154300901</c:v>
                </c:pt>
                <c:pt idx="399">
                  <c:v>22.5188365987458</c:v>
                </c:pt>
                <c:pt idx="400">
                  <c:v>22.5188365987458</c:v>
                </c:pt>
                <c:pt idx="401">
                  <c:v>22.5326465775425</c:v>
                </c:pt>
                <c:pt idx="402">
                  <c:v>22.5326465775425</c:v>
                </c:pt>
                <c:pt idx="403">
                  <c:v>22.5326465775425</c:v>
                </c:pt>
                <c:pt idx="404">
                  <c:v>22.5326465775425</c:v>
                </c:pt>
                <c:pt idx="405">
                  <c:v>22.5326465775425</c:v>
                </c:pt>
                <c:pt idx="406">
                  <c:v>22.5326465775425</c:v>
                </c:pt>
                <c:pt idx="407">
                  <c:v>22.5326465775425</c:v>
                </c:pt>
                <c:pt idx="408">
                  <c:v>22.5326465775425</c:v>
                </c:pt>
                <c:pt idx="409">
                  <c:v>22.5785991933072</c:v>
                </c:pt>
                <c:pt idx="410">
                  <c:v>22.5785991933072</c:v>
                </c:pt>
                <c:pt idx="411">
                  <c:v>22.5785991933072</c:v>
                </c:pt>
                <c:pt idx="412">
                  <c:v>22.5923608344938</c:v>
                </c:pt>
                <c:pt idx="413">
                  <c:v>22.6244281091103</c:v>
                </c:pt>
                <c:pt idx="414">
                  <c:v>22.6244281091103</c:v>
                </c:pt>
                <c:pt idx="415">
                  <c:v>22.6381527347327</c:v>
                </c:pt>
                <c:pt idx="416">
                  <c:v>22.6381527347327</c:v>
                </c:pt>
                <c:pt idx="417">
                  <c:v>22.6518662839345</c:v>
                </c:pt>
                <c:pt idx="418">
                  <c:v>22.6518662839345</c:v>
                </c:pt>
                <c:pt idx="419">
                  <c:v>22.6518662839345</c:v>
                </c:pt>
                <c:pt idx="420">
                  <c:v>22.6518662839345</c:v>
                </c:pt>
                <c:pt idx="421">
                  <c:v>22.6518662839345</c:v>
                </c:pt>
                <c:pt idx="422">
                  <c:v>22.6518662839345</c:v>
                </c:pt>
                <c:pt idx="423">
                  <c:v>22.6701338086969</c:v>
                </c:pt>
                <c:pt idx="424">
                  <c:v>22.6701338086969</c:v>
                </c:pt>
                <c:pt idx="425">
                  <c:v>22.6701338086969</c:v>
                </c:pt>
                <c:pt idx="426">
                  <c:v>22.6701338086969</c:v>
                </c:pt>
                <c:pt idx="427">
                  <c:v>22.6701338086969</c:v>
                </c:pt>
                <c:pt idx="428">
                  <c:v>22.6838215634759</c:v>
                </c:pt>
                <c:pt idx="429">
                  <c:v>22.6974982851298</c:v>
                </c:pt>
                <c:pt idx="430">
                  <c:v>22.7157167737474</c:v>
                </c:pt>
                <c:pt idx="431">
                  <c:v>22.7293678017848</c:v>
                </c:pt>
                <c:pt idx="432">
                  <c:v>22.7293678017848</c:v>
                </c:pt>
                <c:pt idx="433">
                  <c:v>22.7566369007116</c:v>
                </c:pt>
                <c:pt idx="434">
                  <c:v>22.7566369007116</c:v>
                </c:pt>
                <c:pt idx="435">
                  <c:v>22.7566369007116</c:v>
                </c:pt>
                <c:pt idx="436">
                  <c:v>22.7566369007116</c:v>
                </c:pt>
                <c:pt idx="437">
                  <c:v>22.7747919286602</c:v>
                </c:pt>
                <c:pt idx="438">
                  <c:v>22.7747919286602</c:v>
                </c:pt>
                <c:pt idx="439">
                  <c:v>22.7747919286602</c:v>
                </c:pt>
                <c:pt idx="440">
                  <c:v>22.7883954263501</c:v>
                </c:pt>
                <c:pt idx="441">
                  <c:v>22.7883954263501</c:v>
                </c:pt>
                <c:pt idx="442">
                  <c:v>22.7883954263501</c:v>
                </c:pt>
                <c:pt idx="443">
                  <c:v>22.7883954263501</c:v>
                </c:pt>
                <c:pt idx="444">
                  <c:v>22.7883954263501</c:v>
                </c:pt>
                <c:pt idx="445">
                  <c:v>22.8019879897914</c:v>
                </c:pt>
                <c:pt idx="446">
                  <c:v>22.8019879897914</c:v>
                </c:pt>
                <c:pt idx="447">
                  <c:v>22.8472177295614</c:v>
                </c:pt>
                <c:pt idx="448">
                  <c:v>22.8607630592427</c:v>
                </c:pt>
                <c:pt idx="449">
                  <c:v>22.878806598288</c:v>
                </c:pt>
                <c:pt idx="450">
                  <c:v>22.878806598288</c:v>
                </c:pt>
                <c:pt idx="451">
                  <c:v>22.878806598288</c:v>
                </c:pt>
                <c:pt idx="452">
                  <c:v>22.878806598288</c:v>
                </c:pt>
                <c:pt idx="453">
                  <c:v>22.878806598288</c:v>
                </c:pt>
                <c:pt idx="454">
                  <c:v>22.878806598288</c:v>
                </c:pt>
                <c:pt idx="455">
                  <c:v>22.9373150537625</c:v>
                </c:pt>
                <c:pt idx="456">
                  <c:v>22.9373150537625</c:v>
                </c:pt>
                <c:pt idx="457">
                  <c:v>22.9373150537625</c:v>
                </c:pt>
                <c:pt idx="458">
                  <c:v>22.9373150537625</c:v>
                </c:pt>
                <c:pt idx="459">
                  <c:v>22.9373150537625</c:v>
                </c:pt>
                <c:pt idx="460">
                  <c:v>22.9373150537625</c:v>
                </c:pt>
                <c:pt idx="461">
                  <c:v>22.9507881832533</c:v>
                </c:pt>
                <c:pt idx="462">
                  <c:v>22.9507881832533</c:v>
                </c:pt>
                <c:pt idx="463">
                  <c:v>22.9507881832533</c:v>
                </c:pt>
                <c:pt idx="464">
                  <c:v>22.9507881832533</c:v>
                </c:pt>
                <c:pt idx="465">
                  <c:v>22.9507881832533</c:v>
                </c:pt>
                <c:pt idx="466">
                  <c:v>22.9507881832533</c:v>
                </c:pt>
                <c:pt idx="467">
                  <c:v>22.9507881832533</c:v>
                </c:pt>
                <c:pt idx="468">
                  <c:v>22.9642505312983</c:v>
                </c:pt>
                <c:pt idx="469">
                  <c:v>22.9642505312983</c:v>
                </c:pt>
                <c:pt idx="470">
                  <c:v>22.9642505312983</c:v>
                </c:pt>
                <c:pt idx="471">
                  <c:v>22.9642505312983</c:v>
                </c:pt>
                <c:pt idx="472">
                  <c:v>22.9642505312983</c:v>
                </c:pt>
                <c:pt idx="473">
                  <c:v>22.9642505312983</c:v>
                </c:pt>
                <c:pt idx="474">
                  <c:v>22.9821835793739</c:v>
                </c:pt>
                <c:pt idx="475">
                  <c:v>22.9821835793739</c:v>
                </c:pt>
                <c:pt idx="476">
                  <c:v>22.9821835793739</c:v>
                </c:pt>
                <c:pt idx="477">
                  <c:v>22.9821835793739</c:v>
                </c:pt>
                <c:pt idx="478">
                  <c:v>22.9956208197845</c:v>
                </c:pt>
                <c:pt idx="479">
                  <c:v>23.0090473207718</c:v>
                </c:pt>
                <c:pt idx="480">
                  <c:v>23.0090473207718</c:v>
                </c:pt>
                <c:pt idx="481">
                  <c:v>23.0090473207718</c:v>
                </c:pt>
                <c:pt idx="482">
                  <c:v>23.0090473207718</c:v>
                </c:pt>
                <c:pt idx="483">
                  <c:v>23.0090473207718</c:v>
                </c:pt>
                <c:pt idx="484">
                  <c:v>23.0090473207718</c:v>
                </c:pt>
                <c:pt idx="485">
                  <c:v>23.0224630949068</c:v>
                </c:pt>
                <c:pt idx="486">
                  <c:v>23.040334129236</c:v>
                </c:pt>
                <c:pt idx="487">
                  <c:v>23.040334129236</c:v>
                </c:pt>
                <c:pt idx="488">
                  <c:v>23.040334129236</c:v>
                </c:pt>
                <c:pt idx="489">
                  <c:v>23.040334129236</c:v>
                </c:pt>
                <c:pt idx="490">
                  <c:v>23.040334129236</c:v>
                </c:pt>
                <c:pt idx="491">
                  <c:v>23.040334129236</c:v>
                </c:pt>
                <c:pt idx="492">
                  <c:v>23.0537249228442</c:v>
                </c:pt>
                <c:pt idx="493">
                  <c:v>23.0537249228442</c:v>
                </c:pt>
                <c:pt idx="494">
                  <c:v>23.0537249228442</c:v>
                </c:pt>
                <c:pt idx="495">
                  <c:v>23.0537249228442</c:v>
                </c:pt>
                <c:pt idx="496">
                  <c:v>23.0537249228442</c:v>
                </c:pt>
                <c:pt idx="497">
                  <c:v>23.0849285764918</c:v>
                </c:pt>
                <c:pt idx="498">
                  <c:v>23.0849285764918</c:v>
                </c:pt>
                <c:pt idx="499">
                  <c:v>23.0849285764918</c:v>
                </c:pt>
                <c:pt idx="500">
                  <c:v>23.0849285764918</c:v>
                </c:pt>
                <c:pt idx="501">
                  <c:v>23.0849285764918</c:v>
                </c:pt>
                <c:pt idx="502">
                  <c:v>23.1116283836232</c:v>
                </c:pt>
                <c:pt idx="503">
                  <c:v>23.1116283836232</c:v>
                </c:pt>
                <c:pt idx="504">
                  <c:v>23.1693322170107</c:v>
                </c:pt>
                <c:pt idx="505">
                  <c:v>23.187047237266</c:v>
                </c:pt>
                <c:pt idx="506">
                  <c:v>23.187047237266</c:v>
                </c:pt>
                <c:pt idx="507">
                  <c:v>23.187047237266</c:v>
                </c:pt>
                <c:pt idx="508">
                  <c:v>23.2003211799152</c:v>
                </c:pt>
                <c:pt idx="509">
                  <c:v>23.2003211799152</c:v>
                </c:pt>
                <c:pt idx="510">
                  <c:v>23.2003211799152</c:v>
                </c:pt>
                <c:pt idx="511">
                  <c:v>23.2003211799152</c:v>
                </c:pt>
                <c:pt idx="512">
                  <c:v>23.2135845740936</c:v>
                </c:pt>
                <c:pt idx="513">
                  <c:v>23.2135845740936</c:v>
                </c:pt>
                <c:pt idx="514">
                  <c:v>23.2268374321211</c:v>
                </c:pt>
                <c:pt idx="515">
                  <c:v>23.2268374321211</c:v>
                </c:pt>
                <c:pt idx="516">
                  <c:v>23.244491541186</c:v>
                </c:pt>
                <c:pt idx="517">
                  <c:v>23.244491541186</c:v>
                </c:pt>
                <c:pt idx="518">
                  <c:v>23.244491541186</c:v>
                </c:pt>
                <c:pt idx="519">
                  <c:v>23.244491541186</c:v>
                </c:pt>
                <c:pt idx="520">
                  <c:v>23.2577198626805</c:v>
                </c:pt>
                <c:pt idx="521">
                  <c:v>23.2577198626805</c:v>
                </c:pt>
                <c:pt idx="522">
                  <c:v>23.2577198626805</c:v>
                </c:pt>
                <c:pt idx="523">
                  <c:v>23.2577198626805</c:v>
                </c:pt>
                <c:pt idx="524">
                  <c:v>23.2577198626805</c:v>
                </c:pt>
                <c:pt idx="525">
                  <c:v>23.2577198626805</c:v>
                </c:pt>
                <c:pt idx="526">
                  <c:v>23.2577198626805</c:v>
                </c:pt>
                <c:pt idx="527">
                  <c:v>23.2577198626805</c:v>
                </c:pt>
                <c:pt idx="528">
                  <c:v>23.2709376889726</c:v>
                </c:pt>
                <c:pt idx="529">
                  <c:v>23.2885451526612</c:v>
                </c:pt>
                <c:pt idx="530">
                  <c:v>23.3149214684172</c:v>
                </c:pt>
                <c:pt idx="531">
                  <c:v>23.3149214684172</c:v>
                </c:pt>
                <c:pt idx="532">
                  <c:v>23.3149214684172</c:v>
                </c:pt>
                <c:pt idx="533">
                  <c:v>23.3149214684172</c:v>
                </c:pt>
                <c:pt idx="534">
                  <c:v>23.3456410523004</c:v>
                </c:pt>
                <c:pt idx="535">
                  <c:v>23.3456410523004</c:v>
                </c:pt>
                <c:pt idx="536">
                  <c:v>23.3456410523004</c:v>
                </c:pt>
                <c:pt idx="537">
                  <c:v>23.3456410523004</c:v>
                </c:pt>
                <c:pt idx="538">
                  <c:v>23.3587892228336</c:v>
                </c:pt>
                <c:pt idx="539">
                  <c:v>23.371926991662</c:v>
                </c:pt>
                <c:pt idx="540">
                  <c:v>23.371926991662</c:v>
                </c:pt>
                <c:pt idx="541">
                  <c:v>23.371926991662</c:v>
                </c:pt>
                <c:pt idx="542">
                  <c:v>23.371926991662</c:v>
                </c:pt>
                <c:pt idx="543">
                  <c:v>23.371926991662</c:v>
                </c:pt>
                <c:pt idx="544">
                  <c:v>23.371926991662</c:v>
                </c:pt>
                <c:pt idx="545">
                  <c:v>23.371926991662</c:v>
                </c:pt>
                <c:pt idx="546">
                  <c:v>23.4025414026017</c:v>
                </c:pt>
                <c:pt idx="547">
                  <c:v>23.4025414026017</c:v>
                </c:pt>
                <c:pt idx="548">
                  <c:v>23.4287374212428</c:v>
                </c:pt>
                <c:pt idx="549">
                  <c:v>23.4461784561076</c:v>
                </c:pt>
                <c:pt idx="550">
                  <c:v>23.4461784561076</c:v>
                </c:pt>
                <c:pt idx="551">
                  <c:v>23.4592471893268</c:v>
                </c:pt>
                <c:pt idx="552">
                  <c:v>23.4897008297497</c:v>
                </c:pt>
                <c:pt idx="553">
                  <c:v>23.4897008297497</c:v>
                </c:pt>
                <c:pt idx="554">
                  <c:v>23.4897008297497</c:v>
                </c:pt>
                <c:pt idx="555">
                  <c:v>23.4897008297497</c:v>
                </c:pt>
                <c:pt idx="556">
                  <c:v>23.5027352457608</c:v>
                </c:pt>
                <c:pt idx="557">
                  <c:v>23.5027352457608</c:v>
                </c:pt>
                <c:pt idx="558">
                  <c:v>23.5027352457608</c:v>
                </c:pt>
                <c:pt idx="559">
                  <c:v>23.5027352457608</c:v>
                </c:pt>
                <c:pt idx="560">
                  <c:v>23.5157593925594</c:v>
                </c:pt>
                <c:pt idx="561">
                  <c:v>23.5157593925594</c:v>
                </c:pt>
                <c:pt idx="562">
                  <c:v>23.5287732820942</c:v>
                </c:pt>
                <c:pt idx="563">
                  <c:v>23.5287732820942</c:v>
                </c:pt>
                <c:pt idx="564">
                  <c:v>23.5287732820942</c:v>
                </c:pt>
                <c:pt idx="565">
                  <c:v>23.5287732820942</c:v>
                </c:pt>
                <c:pt idx="566">
                  <c:v>23.5287732820942</c:v>
                </c:pt>
                <c:pt idx="567">
                  <c:v>23.5461091996853</c:v>
                </c:pt>
                <c:pt idx="568">
                  <c:v>23.559099201981</c:v>
                </c:pt>
                <c:pt idx="569">
                  <c:v>23.559099201981</c:v>
                </c:pt>
                <c:pt idx="570">
                  <c:v>23.559099201981</c:v>
                </c:pt>
                <c:pt idx="571">
                  <c:v>23.559099201981</c:v>
                </c:pt>
                <c:pt idx="572">
                  <c:v>23.5720789867257</c:v>
                </c:pt>
                <c:pt idx="573">
                  <c:v>23.6023254829094</c:v>
                </c:pt>
                <c:pt idx="574">
                  <c:v>23.6152712948567</c:v>
                </c:pt>
                <c:pt idx="575">
                  <c:v>23.6454386746323</c:v>
                </c:pt>
                <c:pt idx="576">
                  <c:v>23.6454386746323</c:v>
                </c:pt>
                <c:pt idx="577">
                  <c:v>23.6712524888563</c:v>
                </c:pt>
                <c:pt idx="578">
                  <c:v>23.6712524888563</c:v>
                </c:pt>
                <c:pt idx="579">
                  <c:v>23.6712524888563</c:v>
                </c:pt>
                <c:pt idx="580">
                  <c:v>23.6884392144753</c:v>
                </c:pt>
                <c:pt idx="581">
                  <c:v>23.6884392144753</c:v>
                </c:pt>
                <c:pt idx="582">
                  <c:v>23.6884392144753</c:v>
                </c:pt>
                <c:pt idx="583">
                  <c:v>23.6884392144753</c:v>
                </c:pt>
                <c:pt idx="584">
                  <c:v>23.6884392144753</c:v>
                </c:pt>
                <c:pt idx="585">
                  <c:v>23.7013174744505</c:v>
                </c:pt>
                <c:pt idx="586">
                  <c:v>23.7270437428501</c:v>
                </c:pt>
                <c:pt idx="587">
                  <c:v>23.7270437428501</c:v>
                </c:pt>
                <c:pt idx="588">
                  <c:v>23.7270437428501</c:v>
                </c:pt>
                <c:pt idx="589">
                  <c:v>23.7270437428501</c:v>
                </c:pt>
                <c:pt idx="590">
                  <c:v>23.7869153069773</c:v>
                </c:pt>
                <c:pt idx="591">
                  <c:v>23.7869153069773</c:v>
                </c:pt>
                <c:pt idx="592">
                  <c:v>23.7869153069773</c:v>
                </c:pt>
                <c:pt idx="593">
                  <c:v>23.7869153069773</c:v>
                </c:pt>
                <c:pt idx="594">
                  <c:v>23.7869153069773</c:v>
                </c:pt>
                <c:pt idx="595">
                  <c:v>23.8975278882118</c:v>
                </c:pt>
                <c:pt idx="596">
                  <c:v>23.9102428378907</c:v>
                </c:pt>
                <c:pt idx="597">
                  <c:v>23.9102428378907</c:v>
                </c:pt>
                <c:pt idx="598">
                  <c:v>24.0073961110476</c:v>
                </c:pt>
                <c:pt idx="599">
                  <c:v>24.0494564921654</c:v>
                </c:pt>
                <c:pt idx="600">
                  <c:v>24.0620534116629</c:v>
                </c:pt>
                <c:pt idx="601">
                  <c:v>24.0620534116629</c:v>
                </c:pt>
                <c:pt idx="602">
                  <c:v>24.0620534116629</c:v>
                </c:pt>
                <c:pt idx="603">
                  <c:v>24.0620534116629</c:v>
                </c:pt>
                <c:pt idx="604">
                  <c:v>24.0788341206847</c:v>
                </c:pt>
                <c:pt idx="605">
                  <c:v>24.0788341206847</c:v>
                </c:pt>
                <c:pt idx="606">
                  <c:v>24.0788341206847</c:v>
                </c:pt>
                <c:pt idx="607">
                  <c:v>24.0788341206847</c:v>
                </c:pt>
                <c:pt idx="608">
                  <c:v>24.0788341206847</c:v>
                </c:pt>
                <c:pt idx="609">
                  <c:v>24.1039727020471</c:v>
                </c:pt>
                <c:pt idx="610">
                  <c:v>24.1039727020471</c:v>
                </c:pt>
                <c:pt idx="611">
                  <c:v>24.1165274000993</c:v>
                </c:pt>
                <c:pt idx="612">
                  <c:v>24.1165274000993</c:v>
                </c:pt>
                <c:pt idx="613">
                  <c:v>24.1332518896065</c:v>
                </c:pt>
                <c:pt idx="614">
                  <c:v>24.1332518896065</c:v>
                </c:pt>
                <c:pt idx="615">
                  <c:v>24.1332518896065</c:v>
                </c:pt>
                <c:pt idx="616">
                  <c:v>24.1749877382403</c:v>
                </c:pt>
                <c:pt idx="617">
                  <c:v>24.1749877382403</c:v>
                </c:pt>
                <c:pt idx="618">
                  <c:v>24.2124582074511</c:v>
                </c:pt>
                <c:pt idx="619">
                  <c:v>24.2124582074511</c:v>
                </c:pt>
                <c:pt idx="620">
                  <c:v>24.2124582074511</c:v>
                </c:pt>
                <c:pt idx="621">
                  <c:v>24.2124582074511</c:v>
                </c:pt>
                <c:pt idx="622">
                  <c:v>24.2124582074511</c:v>
                </c:pt>
                <c:pt idx="623">
                  <c:v>24.2124582074511</c:v>
                </c:pt>
                <c:pt idx="624">
                  <c:v>24.2290839172782</c:v>
                </c:pt>
                <c:pt idx="625">
                  <c:v>24.2290839172782</c:v>
                </c:pt>
                <c:pt idx="626">
                  <c:v>24.2415419827787</c:v>
                </c:pt>
                <c:pt idx="627">
                  <c:v>24.2415419827787</c:v>
                </c:pt>
                <c:pt idx="628">
                  <c:v>24.253990446111</c:v>
                </c:pt>
                <c:pt idx="629">
                  <c:v>24.253990446111</c:v>
                </c:pt>
                <c:pt idx="630">
                  <c:v>24.2705734796046</c:v>
                </c:pt>
                <c:pt idx="631">
                  <c:v>24.2705734796046</c:v>
                </c:pt>
                <c:pt idx="632">
                  <c:v>24.2705734796046</c:v>
                </c:pt>
                <c:pt idx="633">
                  <c:v>24.3078230979947</c:v>
                </c:pt>
                <c:pt idx="634">
                  <c:v>24.3078230979947</c:v>
                </c:pt>
                <c:pt idx="635">
                  <c:v>24.3655963361777</c:v>
                </c:pt>
                <c:pt idx="636">
                  <c:v>24.4600612473123</c:v>
                </c:pt>
                <c:pt idx="637">
                  <c:v>24.4600612473123</c:v>
                </c:pt>
                <c:pt idx="638">
                  <c:v>24.4600612473123</c:v>
                </c:pt>
                <c:pt idx="639">
                  <c:v>24.4600612473123</c:v>
                </c:pt>
                <c:pt idx="640">
                  <c:v>24.4600612473123</c:v>
                </c:pt>
                <c:pt idx="641">
                  <c:v>24.4723418799675</c:v>
                </c:pt>
                <c:pt idx="642">
                  <c:v>24.4723418799675</c:v>
                </c:pt>
                <c:pt idx="643">
                  <c:v>24.4723418799675</c:v>
                </c:pt>
                <c:pt idx="644">
                  <c:v>24.5254494886822</c:v>
                </c:pt>
                <c:pt idx="645">
                  <c:v>24.5254494886822</c:v>
                </c:pt>
                <c:pt idx="646">
                  <c:v>24.5254494886822</c:v>
                </c:pt>
                <c:pt idx="647">
                  <c:v>24.5539731007593</c:v>
                </c:pt>
                <c:pt idx="648">
                  <c:v>24.5539731007593</c:v>
                </c:pt>
                <c:pt idx="649">
                  <c:v>24.5783814892011</c:v>
                </c:pt>
                <c:pt idx="650">
                  <c:v>24.5783814892011</c:v>
                </c:pt>
                <c:pt idx="651">
                  <c:v>24.5783814892011</c:v>
                </c:pt>
                <c:pt idx="652">
                  <c:v>24.5783814892011</c:v>
                </c:pt>
                <c:pt idx="653">
                  <c:v>24.5783814892011</c:v>
                </c:pt>
                <c:pt idx="654">
                  <c:v>24.590571719667</c:v>
                </c:pt>
                <c:pt idx="655">
                  <c:v>24.6068109032693</c:v>
                </c:pt>
                <c:pt idx="656">
                  <c:v>24.6068109032693</c:v>
                </c:pt>
                <c:pt idx="657">
                  <c:v>24.6068109032693</c:v>
                </c:pt>
                <c:pt idx="658">
                  <c:v>24.6473367331189</c:v>
                </c:pt>
                <c:pt idx="659">
                  <c:v>24.6473367331189</c:v>
                </c:pt>
                <c:pt idx="660">
                  <c:v>24.6473367331189</c:v>
                </c:pt>
                <c:pt idx="661">
                  <c:v>24.6837221362958</c:v>
                </c:pt>
                <c:pt idx="662">
                  <c:v>24.6998667917837</c:v>
                </c:pt>
                <c:pt idx="663">
                  <c:v>24.6998667917837</c:v>
                </c:pt>
                <c:pt idx="664">
                  <c:v>24.6998667917837</c:v>
                </c:pt>
                <c:pt idx="665">
                  <c:v>24.6998667917837</c:v>
                </c:pt>
                <c:pt idx="666">
                  <c:v>24.6998667917837</c:v>
                </c:pt>
                <c:pt idx="667">
                  <c:v>24.6998667917837</c:v>
                </c:pt>
                <c:pt idx="668">
                  <c:v>24.6998667917837</c:v>
                </c:pt>
                <c:pt idx="669">
                  <c:v>24.7401569302963</c:v>
                </c:pt>
                <c:pt idx="670">
                  <c:v>24.7642821088405</c:v>
                </c:pt>
                <c:pt idx="671">
                  <c:v>24.7642821088405</c:v>
                </c:pt>
                <c:pt idx="672">
                  <c:v>24.7923819279422</c:v>
                </c:pt>
                <c:pt idx="673">
                  <c:v>24.7923819279422</c:v>
                </c:pt>
                <c:pt idx="674">
                  <c:v>24.7923819279422</c:v>
                </c:pt>
                <c:pt idx="675">
                  <c:v>24.7923819279422</c:v>
                </c:pt>
                <c:pt idx="676">
                  <c:v>24.844435675854</c:v>
                </c:pt>
                <c:pt idx="677">
                  <c:v>24.844435675854</c:v>
                </c:pt>
                <c:pt idx="678">
                  <c:v>24.844435675854</c:v>
                </c:pt>
                <c:pt idx="679">
                  <c:v>24.844435675854</c:v>
                </c:pt>
                <c:pt idx="680">
                  <c:v>24.884361019226</c:v>
                </c:pt>
                <c:pt idx="681">
                  <c:v>24.884361019226</c:v>
                </c:pt>
                <c:pt idx="682">
                  <c:v>24.884361019226</c:v>
                </c:pt>
                <c:pt idx="683">
                  <c:v>24.8963190170528</c:v>
                </c:pt>
                <c:pt idx="684">
                  <c:v>24.8963190170528</c:v>
                </c:pt>
                <c:pt idx="685">
                  <c:v>24.9082679846139</c:v>
                </c:pt>
                <c:pt idx="686">
                  <c:v>24.9082679846139</c:v>
                </c:pt>
                <c:pt idx="687">
                  <c:v>24.9082679846139</c:v>
                </c:pt>
                <c:pt idx="688">
                  <c:v>24.9361138488335</c:v>
                </c:pt>
                <c:pt idx="689">
                  <c:v>24.9480327895339</c:v>
                </c:pt>
                <c:pt idx="690">
                  <c:v>24.9480327895339</c:v>
                </c:pt>
                <c:pt idx="691">
                  <c:v>25.0509549553563</c:v>
                </c:pt>
                <c:pt idx="692">
                  <c:v>25.0667296500223</c:v>
                </c:pt>
                <c:pt idx="693">
                  <c:v>25.0785503044168</c:v>
                </c:pt>
                <c:pt idx="694">
                  <c:v>25.0903620843281</c:v>
                </c:pt>
                <c:pt idx="695">
                  <c:v>25.1414441591394</c:v>
                </c:pt>
                <c:pt idx="696">
                  <c:v>25.1571283588306</c:v>
                </c:pt>
                <c:pt idx="697">
                  <c:v>25.1688812315699</c:v>
                </c:pt>
                <c:pt idx="698">
                  <c:v>25.2079939900176</c:v>
                </c:pt>
                <c:pt idx="699">
                  <c:v>25.2079939900176</c:v>
                </c:pt>
                <c:pt idx="700">
                  <c:v>25.2859277142531</c:v>
                </c:pt>
                <c:pt idx="701">
                  <c:v>25.2859277142531</c:v>
                </c:pt>
                <c:pt idx="702">
                  <c:v>25.3092323072305</c:v>
                </c:pt>
                <c:pt idx="703">
                  <c:v>25.3092323072305</c:v>
                </c:pt>
                <c:pt idx="704">
                  <c:v>25.3092323072305</c:v>
                </c:pt>
                <c:pt idx="705">
                  <c:v>25.3092323072305</c:v>
                </c:pt>
                <c:pt idx="706">
                  <c:v>25.3596065948568</c:v>
                </c:pt>
                <c:pt idx="707">
                  <c:v>25.3596065948568</c:v>
                </c:pt>
                <c:pt idx="708">
                  <c:v>25.4637127875822</c:v>
                </c:pt>
                <c:pt idx="709">
                  <c:v>25.4637127875822</c:v>
                </c:pt>
                <c:pt idx="710">
                  <c:v>25.4637127875822</c:v>
                </c:pt>
                <c:pt idx="711">
                  <c:v>25.4637127875822</c:v>
                </c:pt>
                <c:pt idx="712">
                  <c:v>25.5365571225816</c:v>
                </c:pt>
                <c:pt idx="713">
                  <c:v>25.5365571225816</c:v>
                </c:pt>
                <c:pt idx="714">
                  <c:v>25.5518492991778</c:v>
                </c:pt>
                <c:pt idx="715">
                  <c:v>25.5633085405817</c:v>
                </c:pt>
                <c:pt idx="716">
                  <c:v>25.5747593144999</c:v>
                </c:pt>
                <c:pt idx="717">
                  <c:v>25.6736460700558</c:v>
                </c:pt>
                <c:pt idx="718">
                  <c:v>25.81328625455</c:v>
                </c:pt>
                <c:pt idx="719">
                  <c:v>25.81328625455</c:v>
                </c:pt>
                <c:pt idx="720">
                  <c:v>25.8245531196284</c:v>
                </c:pt>
                <c:pt idx="721">
                  <c:v>25.8245531196284</c:v>
                </c:pt>
                <c:pt idx="722">
                  <c:v>25.8245531196284</c:v>
                </c:pt>
                <c:pt idx="723">
                  <c:v>25.8358117320153</c:v>
                </c:pt>
                <c:pt idx="724">
                  <c:v>25.8358117320153</c:v>
                </c:pt>
                <c:pt idx="725">
                  <c:v>25.9962837666562</c:v>
                </c:pt>
                <c:pt idx="726">
                  <c:v>25.9962837666562</c:v>
                </c:pt>
                <c:pt idx="727">
                  <c:v>25.9962837666562</c:v>
                </c:pt>
                <c:pt idx="728">
                  <c:v>25.9962837666562</c:v>
                </c:pt>
                <c:pt idx="729">
                  <c:v>26.0333629776451</c:v>
                </c:pt>
                <c:pt idx="730">
                  <c:v>26.0333629776451</c:v>
                </c:pt>
                <c:pt idx="731">
                  <c:v>26.0333629776451</c:v>
                </c:pt>
                <c:pt idx="732">
                  <c:v>26.0814317281156</c:v>
                </c:pt>
                <c:pt idx="733">
                  <c:v>26.0814317281156</c:v>
                </c:pt>
                <c:pt idx="734">
                  <c:v>26.0814317281156</c:v>
                </c:pt>
                <c:pt idx="735">
                  <c:v>26.1403859700518</c:v>
                </c:pt>
                <c:pt idx="736">
                  <c:v>26.2393561176254</c:v>
                </c:pt>
                <c:pt idx="737">
                  <c:v>26.2393561176254</c:v>
                </c:pt>
                <c:pt idx="738">
                  <c:v>26.2393561176254</c:v>
                </c:pt>
                <c:pt idx="739">
                  <c:v>26.2612621576884</c:v>
                </c:pt>
                <c:pt idx="740">
                  <c:v>26.2612621576884</c:v>
                </c:pt>
                <c:pt idx="741">
                  <c:v>26.2612621576884</c:v>
                </c:pt>
                <c:pt idx="742">
                  <c:v>26.2612621576884</c:v>
                </c:pt>
                <c:pt idx="743">
                  <c:v>26.3086169196544</c:v>
                </c:pt>
                <c:pt idx="744">
                  <c:v>26.3086169196544</c:v>
                </c:pt>
                <c:pt idx="745">
                  <c:v>26.3231578772097</c:v>
                </c:pt>
                <c:pt idx="746">
                  <c:v>26.3231578772097</c:v>
                </c:pt>
                <c:pt idx="747">
                  <c:v>26.3449431474314</c:v>
                </c:pt>
                <c:pt idx="748">
                  <c:v>26.3811823250485</c:v>
                </c:pt>
                <c:pt idx="749">
                  <c:v>26.3811823250485</c:v>
                </c:pt>
                <c:pt idx="750">
                  <c:v>26.3811823250485</c:v>
                </c:pt>
                <c:pt idx="751">
                  <c:v>26.3811823250485</c:v>
                </c:pt>
                <c:pt idx="752">
                  <c:v>26.40288417997</c:v>
                </c:pt>
                <c:pt idx="753">
                  <c:v>26.4173347706956</c:v>
                </c:pt>
                <c:pt idx="754">
                  <c:v>26.4173347706956</c:v>
                </c:pt>
                <c:pt idx="755">
                  <c:v>26.4281636390441</c:v>
                </c:pt>
                <c:pt idx="756">
                  <c:v>26.4281636390441</c:v>
                </c:pt>
                <c:pt idx="757">
                  <c:v>26.5109274923926</c:v>
                </c:pt>
                <c:pt idx="758">
                  <c:v>26.5109274923926</c:v>
                </c:pt>
                <c:pt idx="759">
                  <c:v>26.5109274923926</c:v>
                </c:pt>
                <c:pt idx="760">
                  <c:v>26.536026437495</c:v>
                </c:pt>
                <c:pt idx="761">
                  <c:v>26.536026437495</c:v>
                </c:pt>
                <c:pt idx="762">
                  <c:v>26.6395632837117</c:v>
                </c:pt>
                <c:pt idx="763">
                  <c:v>26.6395632837117</c:v>
                </c:pt>
                <c:pt idx="764">
                  <c:v>26.6395632837117</c:v>
                </c:pt>
                <c:pt idx="765">
                  <c:v>26.6395632837117</c:v>
                </c:pt>
                <c:pt idx="766">
                  <c:v>26.6395632837117</c:v>
                </c:pt>
                <c:pt idx="767">
                  <c:v>26.664448202004</c:v>
                </c:pt>
                <c:pt idx="768">
                  <c:v>26.6751005204944</c:v>
                </c:pt>
                <c:pt idx="769">
                  <c:v>26.6751005204944</c:v>
                </c:pt>
                <c:pt idx="770">
                  <c:v>26.6857452630248</c:v>
                </c:pt>
                <c:pt idx="771">
                  <c:v>26.6857452630248</c:v>
                </c:pt>
                <c:pt idx="772">
                  <c:v>26.7211731286692</c:v>
                </c:pt>
                <c:pt idx="773">
                  <c:v>26.7565172130678</c:v>
                </c:pt>
                <c:pt idx="774">
                  <c:v>26.7565172130678</c:v>
                </c:pt>
                <c:pt idx="775">
                  <c:v>26.7565172130678</c:v>
                </c:pt>
                <c:pt idx="776">
                  <c:v>26.7565172130678</c:v>
                </c:pt>
                <c:pt idx="777">
                  <c:v>26.7671041464028</c:v>
                </c:pt>
                <c:pt idx="778">
                  <c:v>26.7671041464028</c:v>
                </c:pt>
                <c:pt idx="779">
                  <c:v>26.7671041464028</c:v>
                </c:pt>
                <c:pt idx="780">
                  <c:v>26.7812083847016</c:v>
                </c:pt>
                <c:pt idx="781">
                  <c:v>26.7812083847016</c:v>
                </c:pt>
                <c:pt idx="782">
                  <c:v>26.7812083847016</c:v>
                </c:pt>
                <c:pt idx="783">
                  <c:v>26.8620498033948</c:v>
                </c:pt>
                <c:pt idx="784">
                  <c:v>26.8620498033948</c:v>
                </c:pt>
                <c:pt idx="785">
                  <c:v>26.8620498033948</c:v>
                </c:pt>
                <c:pt idx="786">
                  <c:v>26.8620498033948</c:v>
                </c:pt>
                <c:pt idx="787">
                  <c:v>26.8620498033948</c:v>
                </c:pt>
                <c:pt idx="788">
                  <c:v>26.8725620535323</c:v>
                </c:pt>
                <c:pt idx="789">
                  <c:v>26.8725620535323</c:v>
                </c:pt>
                <c:pt idx="790">
                  <c:v>26.8725620535323</c:v>
                </c:pt>
                <c:pt idx="791">
                  <c:v>26.9075493156371</c:v>
                </c:pt>
                <c:pt idx="792">
                  <c:v>26.9075493156371</c:v>
                </c:pt>
                <c:pt idx="793">
                  <c:v>26.9633581023236</c:v>
                </c:pt>
                <c:pt idx="794">
                  <c:v>26.9633581023236</c:v>
                </c:pt>
                <c:pt idx="795">
                  <c:v>26.9633581023236</c:v>
                </c:pt>
                <c:pt idx="796">
                  <c:v>26.9633581023236</c:v>
                </c:pt>
                <c:pt idx="797">
                  <c:v>26.9633581023236</c:v>
                </c:pt>
                <c:pt idx="798">
                  <c:v>27.0224257473537</c:v>
                </c:pt>
                <c:pt idx="799">
                  <c:v>27.0328250427468</c:v>
                </c:pt>
                <c:pt idx="800">
                  <c:v>27.0432170363103</c:v>
                </c:pt>
                <c:pt idx="801">
                  <c:v>27.0432170363103</c:v>
                </c:pt>
                <c:pt idx="802">
                  <c:v>27.0432170363103</c:v>
                </c:pt>
                <c:pt idx="803">
                  <c:v>27.0536017359142</c:v>
                </c:pt>
                <c:pt idx="804">
                  <c:v>27.0674366694749</c:v>
                </c:pt>
                <c:pt idx="805">
                  <c:v>27.0674366694749</c:v>
                </c:pt>
                <c:pt idx="806">
                  <c:v>27.0674366694749</c:v>
                </c:pt>
                <c:pt idx="807">
                  <c:v>27.0881648234865</c:v>
                </c:pt>
                <c:pt idx="808">
                  <c:v>27.0881648234865</c:v>
                </c:pt>
                <c:pt idx="809">
                  <c:v>27.1226472444894</c:v>
                </c:pt>
                <c:pt idx="810">
                  <c:v>27.1226472444894</c:v>
                </c:pt>
                <c:pt idx="811">
                  <c:v>27.157049287802</c:v>
                </c:pt>
                <c:pt idx="812">
                  <c:v>27.157049287802</c:v>
                </c:pt>
                <c:pt idx="813">
                  <c:v>27.157049287802</c:v>
                </c:pt>
                <c:pt idx="814">
                  <c:v>27.1673542701705</c:v>
                </c:pt>
                <c:pt idx="815">
                  <c:v>27.1673542701705</c:v>
                </c:pt>
                <c:pt idx="816">
                  <c:v>27.1810830474353</c:v>
                </c:pt>
                <c:pt idx="817">
                  <c:v>27.2016522521883</c:v>
                </c:pt>
                <c:pt idx="818">
                  <c:v>27.2016522521883</c:v>
                </c:pt>
                <c:pt idx="819">
                  <c:v>27.2016522521883</c:v>
                </c:pt>
                <c:pt idx="820">
                  <c:v>27.2016522521883</c:v>
                </c:pt>
                <c:pt idx="821">
                  <c:v>27.2016522521883</c:v>
                </c:pt>
                <c:pt idx="822">
                  <c:v>27.2119260887588</c:v>
                </c:pt>
                <c:pt idx="823">
                  <c:v>27.2119260887588</c:v>
                </c:pt>
                <c:pt idx="824">
                  <c:v>27.2119260887588</c:v>
                </c:pt>
                <c:pt idx="825">
                  <c:v>27.2256133902738</c:v>
                </c:pt>
                <c:pt idx="826">
                  <c:v>27.2256133902738</c:v>
                </c:pt>
                <c:pt idx="827">
                  <c:v>27.2256133902738</c:v>
                </c:pt>
                <c:pt idx="828">
                  <c:v>27.2256133902738</c:v>
                </c:pt>
                <c:pt idx="829">
                  <c:v>27.2461204925695</c:v>
                </c:pt>
                <c:pt idx="830">
                  <c:v>27.2802355477632</c:v>
                </c:pt>
                <c:pt idx="831">
                  <c:v>27.2802355477632</c:v>
                </c:pt>
                <c:pt idx="832">
                  <c:v>27.2904546336618</c:v>
                </c:pt>
                <c:pt idx="833">
                  <c:v>27.2904546336618</c:v>
                </c:pt>
                <c:pt idx="834">
                  <c:v>27.2904546336618</c:v>
                </c:pt>
                <c:pt idx="835">
                  <c:v>27.3142715371961</c:v>
                </c:pt>
                <c:pt idx="836">
                  <c:v>27.3142715371961</c:v>
                </c:pt>
                <c:pt idx="837">
                  <c:v>27.3142715371961</c:v>
                </c:pt>
                <c:pt idx="838">
                  <c:v>27.3142715371961</c:v>
                </c:pt>
                <c:pt idx="839">
                  <c:v>27.3244669583304</c:v>
                </c:pt>
                <c:pt idx="840">
                  <c:v>27.3244669583304</c:v>
                </c:pt>
                <c:pt idx="841">
                  <c:v>27.3244669583304</c:v>
                </c:pt>
                <c:pt idx="842">
                  <c:v>27.3244669583304</c:v>
                </c:pt>
                <c:pt idx="843">
                  <c:v>27.3244669583304</c:v>
                </c:pt>
                <c:pt idx="844">
                  <c:v>27.3380498365015</c:v>
                </c:pt>
                <c:pt idx="845">
                  <c:v>27.3380498365015</c:v>
                </c:pt>
                <c:pt idx="846">
                  <c:v>27.3380498365015</c:v>
                </c:pt>
                <c:pt idx="847">
                  <c:v>27.3380498365015</c:v>
                </c:pt>
                <c:pt idx="848">
                  <c:v>27.3482287424338</c:v>
                </c:pt>
                <c:pt idx="849">
                  <c:v>27.3482287424338</c:v>
                </c:pt>
                <c:pt idx="850">
                  <c:v>27.3482287424338</c:v>
                </c:pt>
                <c:pt idx="851">
                  <c:v>27.3482287424338</c:v>
                </c:pt>
                <c:pt idx="852">
                  <c:v>27.3482287424338</c:v>
                </c:pt>
                <c:pt idx="853">
                  <c:v>27.3584005830225</c:v>
                </c:pt>
                <c:pt idx="854">
                  <c:v>27.3584005830225</c:v>
                </c:pt>
                <c:pt idx="855">
                  <c:v>27.3584005830225</c:v>
                </c:pt>
                <c:pt idx="856">
                  <c:v>27.3584005830225</c:v>
                </c:pt>
                <c:pt idx="857">
                  <c:v>27.3584005830225</c:v>
                </c:pt>
                <c:pt idx="858">
                  <c:v>27.3685653658128</c:v>
                </c:pt>
                <c:pt idx="859">
                  <c:v>27.3685653658128</c:v>
                </c:pt>
                <c:pt idx="860">
                  <c:v>27.3821074437571</c:v>
                </c:pt>
                <c:pt idx="861">
                  <c:v>27.3821074437571</c:v>
                </c:pt>
                <c:pt idx="862">
                  <c:v>27.3821074437571</c:v>
                </c:pt>
                <c:pt idx="863">
                  <c:v>27.3821074437571</c:v>
                </c:pt>
                <c:pt idx="864">
                  <c:v>27.3821074437571</c:v>
                </c:pt>
                <c:pt idx="865">
                  <c:v>27.3821074437571</c:v>
                </c:pt>
                <c:pt idx="866">
                  <c:v>27.3821074437571</c:v>
                </c:pt>
                <c:pt idx="867">
                  <c:v>27.3821074437571</c:v>
                </c:pt>
                <c:pt idx="868">
                  <c:v>27.3821074437571</c:v>
                </c:pt>
                <c:pt idx="869">
                  <c:v>27.4023970987903</c:v>
                </c:pt>
                <c:pt idx="870">
                  <c:v>27.4159079201688</c:v>
                </c:pt>
                <c:pt idx="871">
                  <c:v>27.4159079201688</c:v>
                </c:pt>
                <c:pt idx="872">
                  <c:v>27.4159079201688</c:v>
                </c:pt>
                <c:pt idx="873">
                  <c:v>27.4159079201688</c:v>
                </c:pt>
                <c:pt idx="874">
                  <c:v>27.4260328507886</c:v>
                </c:pt>
                <c:pt idx="875">
                  <c:v>27.4260328507886</c:v>
                </c:pt>
                <c:pt idx="876">
                  <c:v>27.4260328507886</c:v>
                </c:pt>
                <c:pt idx="877">
                  <c:v>27.4361507736473</c:v>
                </c:pt>
                <c:pt idx="878">
                  <c:v>27.4462616962111</c:v>
                </c:pt>
                <c:pt idx="879">
                  <c:v>27.4462616962111</c:v>
                </c:pt>
                <c:pt idx="880">
                  <c:v>27.4597320498343</c:v>
                </c:pt>
                <c:pt idx="881">
                  <c:v>27.4799143093947</c:v>
                </c:pt>
                <c:pt idx="882">
                  <c:v>27.4799143093947</c:v>
                </c:pt>
                <c:pt idx="883">
                  <c:v>27.4933536608598</c:v>
                </c:pt>
                <c:pt idx="884">
                  <c:v>27.4933536608598</c:v>
                </c:pt>
                <c:pt idx="885">
                  <c:v>27.4933536608598</c:v>
                </c:pt>
                <c:pt idx="886">
                  <c:v>27.4933536608598</c:v>
                </c:pt>
                <c:pt idx="887">
                  <c:v>27.5134894996071</c:v>
                </c:pt>
                <c:pt idx="888">
                  <c:v>27.5134894996071</c:v>
                </c:pt>
                <c:pt idx="889">
                  <c:v>27.5134894996071</c:v>
                </c:pt>
                <c:pt idx="890">
                  <c:v>27.523547000199</c:v>
                </c:pt>
                <c:pt idx="891">
                  <c:v>27.523547000199</c:v>
                </c:pt>
                <c:pt idx="892">
                  <c:v>27.523547000199</c:v>
                </c:pt>
                <c:pt idx="893">
                  <c:v>27.58040870619</c:v>
                </c:pt>
                <c:pt idx="894">
                  <c:v>27.58040870619</c:v>
                </c:pt>
                <c:pt idx="895">
                  <c:v>27.6137532669861</c:v>
                </c:pt>
                <c:pt idx="896">
                  <c:v>27.6137532669861</c:v>
                </c:pt>
                <c:pt idx="897">
                  <c:v>27.6137532669861</c:v>
                </c:pt>
                <c:pt idx="898">
                  <c:v>27.6237417378047</c:v>
                </c:pt>
                <c:pt idx="899">
                  <c:v>27.6237417378047</c:v>
                </c:pt>
                <c:pt idx="900">
                  <c:v>27.6337233458401</c:v>
                </c:pt>
                <c:pt idx="901">
                  <c:v>27.6337233458401</c:v>
                </c:pt>
                <c:pt idx="902">
                  <c:v>27.6470214936742</c:v>
                </c:pt>
                <c:pt idx="903">
                  <c:v>27.6470214936742</c:v>
                </c:pt>
                <c:pt idx="904">
                  <c:v>27.6470214936742</c:v>
                </c:pt>
                <c:pt idx="905">
                  <c:v>27.6470214936742</c:v>
                </c:pt>
                <c:pt idx="906">
                  <c:v>27.6470214936742</c:v>
                </c:pt>
                <c:pt idx="907">
                  <c:v>27.6470214936742</c:v>
                </c:pt>
                <c:pt idx="908">
                  <c:v>27.6470214936742</c:v>
                </c:pt>
                <c:pt idx="909">
                  <c:v>27.6569871167966</c:v>
                </c:pt>
                <c:pt idx="910">
                  <c:v>27.6669459013245</c:v>
                </c:pt>
                <c:pt idx="911">
                  <c:v>27.6669459013245</c:v>
                </c:pt>
                <c:pt idx="912">
                  <c:v>27.7000925527226</c:v>
                </c:pt>
                <c:pt idx="913">
                  <c:v>27.7100217868203</c:v>
                </c:pt>
                <c:pt idx="914">
                  <c:v>27.723250188893</c:v>
                </c:pt>
                <c:pt idx="915">
                  <c:v>27.723250188893</c:v>
                </c:pt>
                <c:pt idx="916">
                  <c:v>27.7760432461078</c:v>
                </c:pt>
                <c:pt idx="917">
                  <c:v>27.7760432461078</c:v>
                </c:pt>
                <c:pt idx="918">
                  <c:v>27.7760432461078</c:v>
                </c:pt>
                <c:pt idx="919">
                  <c:v>27.7760432461078</c:v>
                </c:pt>
                <c:pt idx="920">
                  <c:v>27.7760432461078</c:v>
                </c:pt>
                <c:pt idx="921">
                  <c:v>27.7760432461078</c:v>
                </c:pt>
                <c:pt idx="922">
                  <c:v>27.785920529032</c:v>
                </c:pt>
                <c:pt idx="923">
                  <c:v>27.8187961292803</c:v>
                </c:pt>
                <c:pt idx="924">
                  <c:v>27.8187961292803</c:v>
                </c:pt>
                <c:pt idx="925">
                  <c:v>27.8286442338409</c:v>
                </c:pt>
                <c:pt idx="926">
                  <c:v>27.8286442338409</c:v>
                </c:pt>
                <c:pt idx="927">
                  <c:v>27.8417645962553</c:v>
                </c:pt>
                <c:pt idx="928">
                  <c:v>27.8515970444742</c:v>
                </c:pt>
                <c:pt idx="929">
                  <c:v>27.8745133876664</c:v>
                </c:pt>
                <c:pt idx="930">
                  <c:v>27.8745133876664</c:v>
                </c:pt>
                <c:pt idx="931">
                  <c:v>27.8745133876664</c:v>
                </c:pt>
                <c:pt idx="932">
                  <c:v>27.8745133876664</c:v>
                </c:pt>
                <c:pt idx="933">
                  <c:v>27.8745133876664</c:v>
                </c:pt>
                <c:pt idx="934">
                  <c:v>27.8745133876664</c:v>
                </c:pt>
                <c:pt idx="935">
                  <c:v>27.9365317721641</c:v>
                </c:pt>
                <c:pt idx="936">
                  <c:v>27.9365317721641</c:v>
                </c:pt>
                <c:pt idx="937">
                  <c:v>27.9365317721641</c:v>
                </c:pt>
                <c:pt idx="938">
                  <c:v>27.9365317721641</c:v>
                </c:pt>
                <c:pt idx="939">
                  <c:v>27.9593134453471</c:v>
                </c:pt>
                <c:pt idx="940">
                  <c:v>27.9788118988294</c:v>
                </c:pt>
                <c:pt idx="941">
                  <c:v>27.9788118988294</c:v>
                </c:pt>
                <c:pt idx="942">
                  <c:v>27.9917961815716</c:v>
                </c:pt>
                <c:pt idx="943">
                  <c:v>27.9917961815716</c:v>
                </c:pt>
                <c:pt idx="944">
                  <c:v>27.9917961815716</c:v>
                </c:pt>
                <c:pt idx="945">
                  <c:v>28.0242056060999</c:v>
                </c:pt>
                <c:pt idx="946">
                  <c:v>28.0242056060999</c:v>
                </c:pt>
                <c:pt idx="947">
                  <c:v>28.0242056060999</c:v>
                </c:pt>
                <c:pt idx="948">
                  <c:v>28.0242056060999</c:v>
                </c:pt>
                <c:pt idx="949">
                  <c:v>28.0242056060999</c:v>
                </c:pt>
                <c:pt idx="950">
                  <c:v>28.0242056060999</c:v>
                </c:pt>
                <c:pt idx="951">
                  <c:v>28.0242056060999</c:v>
                </c:pt>
                <c:pt idx="952">
                  <c:v>28.0242056060999</c:v>
                </c:pt>
                <c:pt idx="953">
                  <c:v>28.0339141758976</c:v>
                </c:pt>
                <c:pt idx="954">
                  <c:v>28.0339141758976</c:v>
                </c:pt>
                <c:pt idx="955">
                  <c:v>28.0533116178281</c:v>
                </c:pt>
                <c:pt idx="956">
                  <c:v>28.0533116178281</c:v>
                </c:pt>
                <c:pt idx="957">
                  <c:v>28.0533116178281</c:v>
                </c:pt>
                <c:pt idx="958">
                  <c:v>28.1915626652929</c:v>
                </c:pt>
                <c:pt idx="959">
                  <c:v>28.2235232146075</c:v>
                </c:pt>
                <c:pt idx="960">
                  <c:v>28.2235232146075</c:v>
                </c:pt>
                <c:pt idx="961">
                  <c:v>28.2330974260292</c:v>
                </c:pt>
                <c:pt idx="962">
                  <c:v>28.2330974260292</c:v>
                </c:pt>
                <c:pt idx="963">
                  <c:v>28.2330974260292</c:v>
                </c:pt>
                <c:pt idx="964">
                  <c:v>28.2330974260292</c:v>
                </c:pt>
                <c:pt idx="965">
                  <c:v>28.2554122659754</c:v>
                </c:pt>
                <c:pt idx="966">
                  <c:v>28.2649650762845</c:v>
                </c:pt>
                <c:pt idx="967">
                  <c:v>28.2649650762845</c:v>
                </c:pt>
                <c:pt idx="968">
                  <c:v>28.2649650762845</c:v>
                </c:pt>
                <c:pt idx="969">
                  <c:v>28.2649650762845</c:v>
                </c:pt>
                <c:pt idx="970">
                  <c:v>28.2745114806987</c:v>
                </c:pt>
                <c:pt idx="971">
                  <c:v>28.2745114806987</c:v>
                </c:pt>
                <c:pt idx="972">
                  <c:v>28.2745114806987</c:v>
                </c:pt>
                <c:pt idx="973">
                  <c:v>28.3189768629013</c:v>
                </c:pt>
                <c:pt idx="974">
                  <c:v>28.3189768629013</c:v>
                </c:pt>
                <c:pt idx="975">
                  <c:v>28.3189768629013</c:v>
                </c:pt>
                <c:pt idx="976">
                  <c:v>28.3791010351896</c:v>
                </c:pt>
                <c:pt idx="977">
                  <c:v>28.5953246685293</c:v>
                </c:pt>
                <c:pt idx="978">
                  <c:v>28.5953246685293</c:v>
                </c:pt>
                <c:pt idx="979">
                  <c:v>28.6077583943023</c:v>
                </c:pt>
                <c:pt idx="980">
                  <c:v>28.6077583943023</c:v>
                </c:pt>
                <c:pt idx="981">
                  <c:v>28.626388420988</c:v>
                </c:pt>
                <c:pt idx="982">
                  <c:v>28.626388420988</c:v>
                </c:pt>
                <c:pt idx="983">
                  <c:v>28.626388420988</c:v>
                </c:pt>
                <c:pt idx="984">
                  <c:v>28.6356941951525</c:v>
                </c:pt>
                <c:pt idx="985">
                  <c:v>28.6356941951525</c:v>
                </c:pt>
                <c:pt idx="986">
                  <c:v>28.6480923268591</c:v>
                </c:pt>
                <c:pt idx="987">
                  <c:v>28.6480923268591</c:v>
                </c:pt>
                <c:pt idx="988">
                  <c:v>28.6790399127756</c:v>
                </c:pt>
                <c:pt idx="989">
                  <c:v>28.688310914341</c:v>
                </c:pt>
                <c:pt idx="990">
                  <c:v>28.7284146677966</c:v>
                </c:pt>
                <c:pt idx="991">
                  <c:v>28.7376531260556</c:v>
                </c:pt>
                <c:pt idx="992">
                  <c:v>28.7499616103857</c:v>
                </c:pt>
                <c:pt idx="993">
                  <c:v>28.7499616103857</c:v>
                </c:pt>
                <c:pt idx="994">
                  <c:v>28.7684040953207</c:v>
                </c:pt>
                <c:pt idx="995">
                  <c:v>28.7684040953207</c:v>
                </c:pt>
                <c:pt idx="996">
                  <c:v>28.7684040953207</c:v>
                </c:pt>
                <c:pt idx="997">
                  <c:v>28.7684040953207</c:v>
                </c:pt>
                <c:pt idx="998">
                  <c:v>28.7684040953207</c:v>
                </c:pt>
                <c:pt idx="999">
                  <c:v>28.7684040953207</c:v>
                </c:pt>
                <c:pt idx="1000">
                  <c:v>28.7898896872171</c:v>
                </c:pt>
                <c:pt idx="1001">
                  <c:v>28.7898896872171</c:v>
                </c:pt>
                <c:pt idx="1002">
                  <c:v>28.7898896872171</c:v>
                </c:pt>
                <c:pt idx="1003">
                  <c:v>28.8205262984869</c:v>
                </c:pt>
                <c:pt idx="1004">
                  <c:v>28.8388761093074</c:v>
                </c:pt>
                <c:pt idx="1005">
                  <c:v>28.8388761093074</c:v>
                </c:pt>
                <c:pt idx="1006">
                  <c:v>28.8602538200728</c:v>
                </c:pt>
                <c:pt idx="1007">
                  <c:v>28.8602538200728</c:v>
                </c:pt>
                <c:pt idx="1008">
                  <c:v>28.8602538200728</c:v>
                </c:pt>
                <c:pt idx="1009">
                  <c:v>28.8602538200728</c:v>
                </c:pt>
                <c:pt idx="1010">
                  <c:v>28.8694056916569</c:v>
                </c:pt>
                <c:pt idx="1011">
                  <c:v>28.9089946177511</c:v>
                </c:pt>
                <c:pt idx="1012">
                  <c:v>29.177042459908</c:v>
                </c:pt>
                <c:pt idx="1013">
                  <c:v>29.177042459908</c:v>
                </c:pt>
                <c:pt idx="1014">
                  <c:v>29.23360075071</c:v>
                </c:pt>
                <c:pt idx="1015">
                  <c:v>29.23360075071</c:v>
                </c:pt>
                <c:pt idx="1016">
                  <c:v>29.23360075071</c:v>
                </c:pt>
                <c:pt idx="1017">
                  <c:v>29.23360075071</c:v>
                </c:pt>
                <c:pt idx="1018">
                  <c:v>29.3813392437697</c:v>
                </c:pt>
                <c:pt idx="1019">
                  <c:v>29.3813392437697</c:v>
                </c:pt>
                <c:pt idx="1020">
                  <c:v>29.3989617096928</c:v>
                </c:pt>
                <c:pt idx="1021">
                  <c:v>29.3989617096928</c:v>
                </c:pt>
                <c:pt idx="1022">
                  <c:v>29.3989617096928</c:v>
                </c:pt>
                <c:pt idx="1023">
                  <c:v>29.4282823069409</c:v>
                </c:pt>
                <c:pt idx="1024">
                  <c:v>29.4779838961512</c:v>
                </c:pt>
                <c:pt idx="1025">
                  <c:v>29.4779838961512</c:v>
                </c:pt>
                <c:pt idx="1026">
                  <c:v>29.5158696671923</c:v>
                </c:pt>
                <c:pt idx="1027">
                  <c:v>29.5158696671923</c:v>
                </c:pt>
                <c:pt idx="1028">
                  <c:v>29.5449413323966</c:v>
                </c:pt>
                <c:pt idx="1029">
                  <c:v>29.5710530559</c:v>
                </c:pt>
                <c:pt idx="1030">
                  <c:v>29.5710530559</c:v>
                </c:pt>
                <c:pt idx="1031">
                  <c:v>29.5710530559</c:v>
                </c:pt>
                <c:pt idx="1032">
                  <c:v>29.5710530559</c:v>
                </c:pt>
                <c:pt idx="1033">
                  <c:v>29.5710530559</c:v>
                </c:pt>
                <c:pt idx="1034">
                  <c:v>29.5710530559</c:v>
                </c:pt>
                <c:pt idx="1035">
                  <c:v>29.5710530559</c:v>
                </c:pt>
                <c:pt idx="1036">
                  <c:v>29.7037377207383</c:v>
                </c:pt>
                <c:pt idx="1037">
                  <c:v>29.7037377207383</c:v>
                </c:pt>
                <c:pt idx="1038">
                  <c:v>29.7152146293911</c:v>
                </c:pt>
                <c:pt idx="1039">
                  <c:v>29.7152146293911</c:v>
                </c:pt>
                <c:pt idx="1040">
                  <c:v>29.7152146293911</c:v>
                </c:pt>
                <c:pt idx="1041">
                  <c:v>29.7238159547774</c:v>
                </c:pt>
                <c:pt idx="1042">
                  <c:v>29.7238159547774</c:v>
                </c:pt>
                <c:pt idx="1043">
                  <c:v>29.7324118380494</c:v>
                </c:pt>
                <c:pt idx="1044">
                  <c:v>29.846506202609</c:v>
                </c:pt>
                <c:pt idx="1045">
                  <c:v>29.846506202609</c:v>
                </c:pt>
                <c:pt idx="1046">
                  <c:v>29.9201552087695</c:v>
                </c:pt>
                <c:pt idx="1047">
                  <c:v>29.9201552087695</c:v>
                </c:pt>
                <c:pt idx="1048">
                  <c:v>30.0214717403866</c:v>
                </c:pt>
                <c:pt idx="1049">
                  <c:v>30.0214717403866</c:v>
                </c:pt>
                <c:pt idx="1050">
                  <c:v>30.0214717403866</c:v>
                </c:pt>
                <c:pt idx="1051">
                  <c:v>30.0214717403866</c:v>
                </c:pt>
                <c:pt idx="1052">
                  <c:v>30.1053233887744</c:v>
                </c:pt>
                <c:pt idx="1053">
                  <c:v>30.1053233887744</c:v>
                </c:pt>
                <c:pt idx="1054">
                  <c:v>30.1053233887744</c:v>
                </c:pt>
                <c:pt idx="1055">
                  <c:v>30.1053233887744</c:v>
                </c:pt>
                <c:pt idx="1056">
                  <c:v>30.2218419970201</c:v>
                </c:pt>
                <c:pt idx="1057">
                  <c:v>30.2218419970201</c:v>
                </c:pt>
                <c:pt idx="1058">
                  <c:v>30.2687172740029</c:v>
                </c:pt>
                <c:pt idx="1059">
                  <c:v>30.2687172740029</c:v>
                </c:pt>
                <c:pt idx="1060">
                  <c:v>30.2687172740029</c:v>
                </c:pt>
                <c:pt idx="1061">
                  <c:v>30.2687172740029</c:v>
                </c:pt>
                <c:pt idx="1062">
                  <c:v>30.2962142759383</c:v>
                </c:pt>
                <c:pt idx="1063">
                  <c:v>30.2962142759383</c:v>
                </c:pt>
                <c:pt idx="1064">
                  <c:v>30.304452334684</c:v>
                </c:pt>
                <c:pt idx="1065">
                  <c:v>30.304452334684</c:v>
                </c:pt>
                <c:pt idx="1066">
                  <c:v>30.3318758151509</c:v>
                </c:pt>
                <c:pt idx="1067">
                  <c:v>30.3318758151509</c:v>
                </c:pt>
                <c:pt idx="1068">
                  <c:v>30.3318758151509</c:v>
                </c:pt>
                <c:pt idx="1069">
                  <c:v>30.3865539189068</c:v>
                </c:pt>
                <c:pt idx="1070">
                  <c:v>30.3865539189068</c:v>
                </c:pt>
                <c:pt idx="1071">
                  <c:v>30.3865539189068</c:v>
                </c:pt>
                <c:pt idx="1072">
                  <c:v>30.4925334148294</c:v>
                </c:pt>
                <c:pt idx="1073">
                  <c:v>30.4925334148294</c:v>
                </c:pt>
                <c:pt idx="1074">
                  <c:v>30.4925334148294</c:v>
                </c:pt>
                <c:pt idx="1075">
                  <c:v>30.5734832961832</c:v>
                </c:pt>
                <c:pt idx="1076">
                  <c:v>30.5734832961832</c:v>
                </c:pt>
                <c:pt idx="1077">
                  <c:v>30.5734832961832</c:v>
                </c:pt>
                <c:pt idx="1078">
                  <c:v>30.581551098608</c:v>
                </c:pt>
                <c:pt idx="1079">
                  <c:v>30.581551098608</c:v>
                </c:pt>
                <c:pt idx="1080">
                  <c:v>30.5896139770659</c:v>
                </c:pt>
                <c:pt idx="1081">
                  <c:v>30.5896139770659</c:v>
                </c:pt>
                <c:pt idx="1082">
                  <c:v>30.6512662958298</c:v>
                </c:pt>
                <c:pt idx="1083">
                  <c:v>30.6512662958298</c:v>
                </c:pt>
                <c:pt idx="1084">
                  <c:v>30.6512662958298</c:v>
                </c:pt>
                <c:pt idx="1085">
                  <c:v>30.6592866962689</c:v>
                </c:pt>
                <c:pt idx="1086">
                  <c:v>30.6592866962689</c:v>
                </c:pt>
                <c:pt idx="1087">
                  <c:v>30.6592866962689</c:v>
                </c:pt>
                <c:pt idx="1088">
                  <c:v>30.6592866962689</c:v>
                </c:pt>
                <c:pt idx="1089">
                  <c:v>30.6699729751502</c:v>
                </c:pt>
                <c:pt idx="1090">
                  <c:v>30.6699729751502</c:v>
                </c:pt>
                <c:pt idx="1091">
                  <c:v>30.7206146922513</c:v>
                </c:pt>
                <c:pt idx="1092">
                  <c:v>30.7206146922513</c:v>
                </c:pt>
                <c:pt idx="1093">
                  <c:v>30.7206146922513</c:v>
                </c:pt>
                <c:pt idx="1094">
                  <c:v>30.7206146922513</c:v>
                </c:pt>
                <c:pt idx="1095">
                  <c:v>30.7392231337349</c:v>
                </c:pt>
                <c:pt idx="1096">
                  <c:v>30.7392231337349</c:v>
                </c:pt>
                <c:pt idx="1097">
                  <c:v>30.7392231337349</c:v>
                </c:pt>
                <c:pt idx="1098">
                  <c:v>30.7657609951152</c:v>
                </c:pt>
                <c:pt idx="1099">
                  <c:v>30.7737119083473</c:v>
                </c:pt>
                <c:pt idx="1100">
                  <c:v>30.7737119083473</c:v>
                </c:pt>
                <c:pt idx="1101">
                  <c:v>30.7816580088529</c:v>
                </c:pt>
                <c:pt idx="1102">
                  <c:v>30.7816580088529</c:v>
                </c:pt>
                <c:pt idx="1103">
                  <c:v>30.7922453309478</c:v>
                </c:pt>
                <c:pt idx="1104">
                  <c:v>30.7922453309478</c:v>
                </c:pt>
                <c:pt idx="1105">
                  <c:v>30.8001802194898</c:v>
                </c:pt>
                <c:pt idx="1106">
                  <c:v>30.8001802194898</c:v>
                </c:pt>
                <c:pt idx="1107">
                  <c:v>30.8001802194898</c:v>
                </c:pt>
                <c:pt idx="1108">
                  <c:v>30.80811031049</c:v>
                </c:pt>
                <c:pt idx="1109">
                  <c:v>30.80811031049</c:v>
                </c:pt>
                <c:pt idx="1110">
                  <c:v>30.8529570915657</c:v>
                </c:pt>
                <c:pt idx="1111">
                  <c:v>30.9133886355685</c:v>
                </c:pt>
                <c:pt idx="1112">
                  <c:v>30.9212504582437</c:v>
                </c:pt>
                <c:pt idx="1113">
                  <c:v>30.9212504582437</c:v>
                </c:pt>
                <c:pt idx="1114">
                  <c:v>30.9212504582437</c:v>
                </c:pt>
                <c:pt idx="1115">
                  <c:v>30.9212504582437</c:v>
                </c:pt>
                <c:pt idx="1116">
                  <c:v>30.9212504582437</c:v>
                </c:pt>
                <c:pt idx="1117">
                  <c:v>30.9552637731443</c:v>
                </c:pt>
                <c:pt idx="1118">
                  <c:v>30.9552637731443</c:v>
                </c:pt>
                <c:pt idx="1119">
                  <c:v>30.9631004285341</c:v>
                </c:pt>
                <c:pt idx="1120">
                  <c:v>30.9996093505039</c:v>
                </c:pt>
                <c:pt idx="1121">
                  <c:v>30.9996093505039</c:v>
                </c:pt>
                <c:pt idx="1122">
                  <c:v>31.0230254752918</c:v>
                </c:pt>
                <c:pt idx="1123">
                  <c:v>31.0230254752918</c:v>
                </c:pt>
                <c:pt idx="1124">
                  <c:v>31.0334191407828</c:v>
                </c:pt>
                <c:pt idx="1125">
                  <c:v>31.0334191407828</c:v>
                </c:pt>
                <c:pt idx="1126">
                  <c:v>31.0412089466381</c:v>
                </c:pt>
                <c:pt idx="1127">
                  <c:v>31.0412089466381</c:v>
                </c:pt>
                <c:pt idx="1128">
                  <c:v>31.0412089466381</c:v>
                </c:pt>
                <c:pt idx="1129">
                  <c:v>31.0412089466381</c:v>
                </c:pt>
                <c:pt idx="1130">
                  <c:v>31.0412089466381</c:v>
                </c:pt>
                <c:pt idx="1131">
                  <c:v>31.0671413294361</c:v>
                </c:pt>
                <c:pt idx="1132">
                  <c:v>31.0671413294361</c:v>
                </c:pt>
                <c:pt idx="1133">
                  <c:v>31.082675968822</c:v>
                </c:pt>
                <c:pt idx="1134">
                  <c:v>31.082675968822</c:v>
                </c:pt>
                <c:pt idx="1135">
                  <c:v>31.082675968822</c:v>
                </c:pt>
                <c:pt idx="1136">
                  <c:v>31.082675968822</c:v>
                </c:pt>
                <c:pt idx="1137">
                  <c:v>31.082675968822</c:v>
                </c:pt>
                <c:pt idx="1138">
                  <c:v>31.082675968822</c:v>
                </c:pt>
                <c:pt idx="1139">
                  <c:v>31.082675968822</c:v>
                </c:pt>
                <c:pt idx="1140">
                  <c:v>31.1188513811842</c:v>
                </c:pt>
                <c:pt idx="1141">
                  <c:v>31.1188513811842</c:v>
                </c:pt>
                <c:pt idx="1142">
                  <c:v>31.1265901578679</c:v>
                </c:pt>
                <c:pt idx="1143">
                  <c:v>31.1265901578679</c:v>
                </c:pt>
                <c:pt idx="1144">
                  <c:v>31.1265901578679</c:v>
                </c:pt>
                <c:pt idx="1145">
                  <c:v>31.1600716063119</c:v>
                </c:pt>
                <c:pt idx="1146">
                  <c:v>31.1600716063119</c:v>
                </c:pt>
                <c:pt idx="1147">
                  <c:v>31.1934667827327</c:v>
                </c:pt>
                <c:pt idx="1148">
                  <c:v>31.1934667827327</c:v>
                </c:pt>
                <c:pt idx="1149">
                  <c:v>31.1934667827327</c:v>
                </c:pt>
                <c:pt idx="1150">
                  <c:v>31.2114131889533</c:v>
                </c:pt>
                <c:pt idx="1151">
                  <c:v>31.2114131889533</c:v>
                </c:pt>
                <c:pt idx="1152">
                  <c:v>31.2190968929648</c:v>
                </c:pt>
                <c:pt idx="1153">
                  <c:v>31.2190968929648</c:v>
                </c:pt>
                <c:pt idx="1154">
                  <c:v>31.2190968929648</c:v>
                </c:pt>
                <c:pt idx="1155">
                  <c:v>31.2190968929648</c:v>
                </c:pt>
                <c:pt idx="1156">
                  <c:v>31.2190968929648</c:v>
                </c:pt>
                <c:pt idx="1157">
                  <c:v>31.2267760353579</c:v>
                </c:pt>
                <c:pt idx="1158">
                  <c:v>31.2599997105418</c:v>
                </c:pt>
                <c:pt idx="1159">
                  <c:v>31.270205216428</c:v>
                </c:pt>
                <c:pt idx="1160">
                  <c:v>31.2778540563294</c:v>
                </c:pt>
                <c:pt idx="1161">
                  <c:v>31.2778540563294</c:v>
                </c:pt>
                <c:pt idx="1162">
                  <c:v>31.2854983670434</c:v>
                </c:pt>
                <c:pt idx="1163">
                  <c:v>31.2854983670434</c:v>
                </c:pt>
                <c:pt idx="1164">
                  <c:v>31.2854983670434</c:v>
                </c:pt>
                <c:pt idx="1165">
                  <c:v>31.2956837431975</c:v>
                </c:pt>
                <c:pt idx="1166">
                  <c:v>31.3033175021609</c:v>
                </c:pt>
                <c:pt idx="1167">
                  <c:v>31.3033175021609</c:v>
                </c:pt>
                <c:pt idx="1168">
                  <c:v>31.3033175021609</c:v>
                </c:pt>
                <c:pt idx="1169">
                  <c:v>31.3109467459414</c:v>
                </c:pt>
                <c:pt idx="1170">
                  <c:v>31.3109467459414</c:v>
                </c:pt>
                <c:pt idx="1171">
                  <c:v>31.3439547289878</c:v>
                </c:pt>
                <c:pt idx="1172">
                  <c:v>31.3439547289878</c:v>
                </c:pt>
                <c:pt idx="1173">
                  <c:v>31.3540940425446</c:v>
                </c:pt>
                <c:pt idx="1174">
                  <c:v>31.3540940425446</c:v>
                </c:pt>
                <c:pt idx="1175">
                  <c:v>31.3616932919348</c:v>
                </c:pt>
                <c:pt idx="1176">
                  <c:v>31.3616932919348</c:v>
                </c:pt>
                <c:pt idx="1177">
                  <c:v>31.3616932919348</c:v>
                </c:pt>
                <c:pt idx="1178">
                  <c:v>31.3768783452912</c:v>
                </c:pt>
                <c:pt idx="1179">
                  <c:v>31.3768783452912</c:v>
                </c:pt>
                <c:pt idx="1180">
                  <c:v>31.3768783452912</c:v>
                </c:pt>
                <c:pt idx="1181">
                  <c:v>31.3768783452912</c:v>
                </c:pt>
                <c:pt idx="1182">
                  <c:v>31.3869917679351</c:v>
                </c:pt>
                <c:pt idx="1183">
                  <c:v>31.3869917679351</c:v>
                </c:pt>
                <c:pt idx="1184">
                  <c:v>31.3869917679351</c:v>
                </c:pt>
                <c:pt idx="1185">
                  <c:v>31.3869917679351</c:v>
                </c:pt>
                <c:pt idx="1186">
                  <c:v>31.3869917679351</c:v>
                </c:pt>
                <c:pt idx="1187">
                  <c:v>31.394571620109</c:v>
                </c:pt>
                <c:pt idx="1188">
                  <c:v>31.394571620109</c:v>
                </c:pt>
                <c:pt idx="1189">
                  <c:v>31.4021470070397</c:v>
                </c:pt>
                <c:pt idx="1190">
                  <c:v>31.4097179328554</c:v>
                </c:pt>
                <c:pt idx="1191">
                  <c:v>31.4097179328554</c:v>
                </c:pt>
                <c:pt idx="1192">
                  <c:v>31.4097179328554</c:v>
                </c:pt>
                <c:pt idx="1193">
                  <c:v>31.4097179328554</c:v>
                </c:pt>
                <c:pt idx="1194">
                  <c:v>31.4198055682234</c:v>
                </c:pt>
                <c:pt idx="1195">
                  <c:v>31.4449900551556</c:v>
                </c:pt>
                <c:pt idx="1196">
                  <c:v>31.4449900551556</c:v>
                </c:pt>
                <c:pt idx="1197">
                  <c:v>31.4449900551556</c:v>
                </c:pt>
                <c:pt idx="1198">
                  <c:v>31.5027274958937</c:v>
                </c:pt>
                <c:pt idx="1199">
                  <c:v>31.5027274958937</c:v>
                </c:pt>
                <c:pt idx="1200">
                  <c:v>31.5102393321769</c:v>
                </c:pt>
                <c:pt idx="1201">
                  <c:v>31.5177467659605</c:v>
                </c:pt>
                <c:pt idx="1202">
                  <c:v>31.5252498012952</c:v>
                </c:pt>
                <c:pt idx="1203">
                  <c:v>31.5352470133688</c:v>
                </c:pt>
                <c:pt idx="1204">
                  <c:v>31.5427398013819</c:v>
                </c:pt>
                <c:pt idx="1205">
                  <c:v>31.5502282044132</c:v>
                </c:pt>
                <c:pt idx="1206">
                  <c:v>31.5502282044132</c:v>
                </c:pt>
                <c:pt idx="1207">
                  <c:v>31.5502282044132</c:v>
                </c:pt>
                <c:pt idx="1208">
                  <c:v>31.5676841147378</c:v>
                </c:pt>
                <c:pt idx="1209">
                  <c:v>31.5676841147378</c:v>
                </c:pt>
                <c:pt idx="1210">
                  <c:v>31.5676841147378</c:v>
                </c:pt>
                <c:pt idx="1211">
                  <c:v>31.5676841147378</c:v>
                </c:pt>
                <c:pt idx="1212">
                  <c:v>31.5676841147378</c:v>
                </c:pt>
                <c:pt idx="1213">
                  <c:v>31.6248719447492</c:v>
                </c:pt>
                <c:pt idx="1214">
                  <c:v>31.6248719447492</c:v>
                </c:pt>
                <c:pt idx="1215">
                  <c:v>31.6323123778348</c:v>
                </c:pt>
                <c:pt idx="1216">
                  <c:v>31.6496565292959</c:v>
                </c:pt>
                <c:pt idx="1217">
                  <c:v>31.7212604245012</c:v>
                </c:pt>
                <c:pt idx="1218">
                  <c:v>31.7212604245012</c:v>
                </c:pt>
                <c:pt idx="1219">
                  <c:v>31.7311052865777</c:v>
                </c:pt>
                <c:pt idx="1220">
                  <c:v>31.7311052865777</c:v>
                </c:pt>
                <c:pt idx="1221">
                  <c:v>31.7311052865777</c:v>
                </c:pt>
                <c:pt idx="1222">
                  <c:v>31.7384839341467</c:v>
                </c:pt>
                <c:pt idx="1223">
                  <c:v>31.7384839341467</c:v>
                </c:pt>
                <c:pt idx="1224">
                  <c:v>31.7458583012092</c:v>
                </c:pt>
                <c:pt idx="1225">
                  <c:v>31.7458583012092</c:v>
                </c:pt>
                <c:pt idx="1226">
                  <c:v>31.7949116451069</c:v>
                </c:pt>
                <c:pt idx="1227">
                  <c:v>31.7949116451069</c:v>
                </c:pt>
                <c:pt idx="1228">
                  <c:v>31.7949116451069</c:v>
                </c:pt>
                <c:pt idx="1229">
                  <c:v>31.7949116451069</c:v>
                </c:pt>
                <c:pt idx="1230">
                  <c:v>31.8022533242169</c:v>
                </c:pt>
                <c:pt idx="1231">
                  <c:v>31.8022533242169</c:v>
                </c:pt>
                <c:pt idx="1232">
                  <c:v>31.8022533242169</c:v>
                </c:pt>
                <c:pt idx="1233">
                  <c:v>31.8340182418271</c:v>
                </c:pt>
                <c:pt idx="1234">
                  <c:v>31.8340182418271</c:v>
                </c:pt>
                <c:pt idx="1235">
                  <c:v>31.8340182418271</c:v>
                </c:pt>
                <c:pt idx="1236">
                  <c:v>31.8340182418271</c:v>
                </c:pt>
                <c:pt idx="1237">
                  <c:v>31.8437760675006</c:v>
                </c:pt>
                <c:pt idx="1238">
                  <c:v>31.8510895070472</c:v>
                </c:pt>
                <c:pt idx="1239">
                  <c:v>31.8827323491873</c:v>
                </c:pt>
                <c:pt idx="1240">
                  <c:v>31.8900233198343</c:v>
                </c:pt>
                <c:pt idx="1241">
                  <c:v>31.9457814807677</c:v>
                </c:pt>
                <c:pt idx="1242">
                  <c:v>31.9457814807677</c:v>
                </c:pt>
                <c:pt idx="1243">
                  <c:v>31.986836338067</c:v>
                </c:pt>
                <c:pt idx="1244">
                  <c:v>31.986836338067</c:v>
                </c:pt>
                <c:pt idx="1245">
                  <c:v>31.986836338067</c:v>
                </c:pt>
                <c:pt idx="1246">
                  <c:v>31.986836338067</c:v>
                </c:pt>
                <c:pt idx="1247">
                  <c:v>32.0109239529968</c:v>
                </c:pt>
                <c:pt idx="1248">
                  <c:v>32.0109239529968</c:v>
                </c:pt>
                <c:pt idx="1249">
                  <c:v>32.0325634912192</c:v>
                </c:pt>
                <c:pt idx="1250">
                  <c:v>32.0325634912192</c:v>
                </c:pt>
                <c:pt idx="1251">
                  <c:v>32.049368559813</c:v>
                </c:pt>
                <c:pt idx="1252">
                  <c:v>32.049368559813</c:v>
                </c:pt>
                <c:pt idx="1253">
                  <c:v>32.0565638656654</c:v>
                </c:pt>
                <c:pt idx="1254">
                  <c:v>32.0565638656654</c:v>
                </c:pt>
                <c:pt idx="1255">
                  <c:v>32.0733369182611</c:v>
                </c:pt>
                <c:pt idx="1256">
                  <c:v>32.1521095633826</c:v>
                </c:pt>
                <c:pt idx="1257">
                  <c:v>32.1521095633826</c:v>
                </c:pt>
                <c:pt idx="1258">
                  <c:v>32.1521095633826</c:v>
                </c:pt>
                <c:pt idx="1259">
                  <c:v>32.1521095633826</c:v>
                </c:pt>
                <c:pt idx="1260">
                  <c:v>32.2374824773073</c:v>
                </c:pt>
                <c:pt idx="1261">
                  <c:v>32.2374824773073</c:v>
                </c:pt>
                <c:pt idx="1262">
                  <c:v>32.2516548184904</c:v>
                </c:pt>
                <c:pt idx="1263">
                  <c:v>32.2516548184904</c:v>
                </c:pt>
                <c:pt idx="1264">
                  <c:v>32.2516548184904</c:v>
                </c:pt>
                <c:pt idx="1265">
                  <c:v>32.3152320268765</c:v>
                </c:pt>
                <c:pt idx="1266">
                  <c:v>32.3152320268765</c:v>
                </c:pt>
                <c:pt idx="1267">
                  <c:v>32.3152320268765</c:v>
                </c:pt>
                <c:pt idx="1268">
                  <c:v>32.3152320268765</c:v>
                </c:pt>
                <c:pt idx="1269">
                  <c:v>32.322276199405</c:v>
                </c:pt>
                <c:pt idx="1270">
                  <c:v>32.3386971329183</c:v>
                </c:pt>
                <c:pt idx="1271">
                  <c:v>32.3386971329183</c:v>
                </c:pt>
                <c:pt idx="1272">
                  <c:v>32.3691358261769</c:v>
                </c:pt>
                <c:pt idx="1273">
                  <c:v>32.3691358261769</c:v>
                </c:pt>
                <c:pt idx="1274">
                  <c:v>32.513287965244</c:v>
                </c:pt>
                <c:pt idx="1275">
                  <c:v>32.513287965244</c:v>
                </c:pt>
                <c:pt idx="1276">
                  <c:v>32.513287965244</c:v>
                </c:pt>
                <c:pt idx="1277">
                  <c:v>32.5433020063001</c:v>
                </c:pt>
                <c:pt idx="1278">
                  <c:v>32.5433020063001</c:v>
                </c:pt>
                <c:pt idx="1279">
                  <c:v>32.6580659343575</c:v>
                </c:pt>
                <c:pt idx="1280">
                  <c:v>32.6580659343575</c:v>
                </c:pt>
                <c:pt idx="1281">
                  <c:v>32.6786105046825</c:v>
                </c:pt>
                <c:pt idx="1282">
                  <c:v>32.6786105046825</c:v>
                </c:pt>
                <c:pt idx="1283">
                  <c:v>32.7695068404306</c:v>
                </c:pt>
                <c:pt idx="1284">
                  <c:v>32.7695068404306</c:v>
                </c:pt>
                <c:pt idx="1285">
                  <c:v>32.7695068404306</c:v>
                </c:pt>
                <c:pt idx="1286">
                  <c:v>32.7695068404306</c:v>
                </c:pt>
                <c:pt idx="1287">
                  <c:v>32.8214691331125</c:v>
                </c:pt>
                <c:pt idx="1288">
                  <c:v>32.8214691331125</c:v>
                </c:pt>
                <c:pt idx="1289">
                  <c:v>32.8214691331125</c:v>
                </c:pt>
                <c:pt idx="1290">
                  <c:v>32.8214691331125</c:v>
                </c:pt>
                <c:pt idx="1291">
                  <c:v>32.8214691331125</c:v>
                </c:pt>
                <c:pt idx="1292">
                  <c:v>32.8214691331125</c:v>
                </c:pt>
                <c:pt idx="1293">
                  <c:v>32.9827214657412</c:v>
                </c:pt>
                <c:pt idx="1294">
                  <c:v>32.9827214657412</c:v>
                </c:pt>
                <c:pt idx="1295">
                  <c:v>33.0116106868249</c:v>
                </c:pt>
                <c:pt idx="1296">
                  <c:v>33.0116106868249</c:v>
                </c:pt>
                <c:pt idx="1297">
                  <c:v>33.0116106868249</c:v>
                </c:pt>
                <c:pt idx="1298">
                  <c:v>33.0116106868249</c:v>
                </c:pt>
                <c:pt idx="1299">
                  <c:v>33.1132864707066</c:v>
                </c:pt>
                <c:pt idx="1300">
                  <c:v>33.1132864707066</c:v>
                </c:pt>
                <c:pt idx="1301">
                  <c:v>33.1132864707066</c:v>
                </c:pt>
                <c:pt idx="1302">
                  <c:v>33.1132864707066</c:v>
                </c:pt>
                <c:pt idx="1303">
                  <c:v>33.1132864707066</c:v>
                </c:pt>
                <c:pt idx="1304">
                  <c:v>33.2293872100503</c:v>
                </c:pt>
                <c:pt idx="1305">
                  <c:v>33.2293872100503</c:v>
                </c:pt>
                <c:pt idx="1306">
                  <c:v>33.2293872100503</c:v>
                </c:pt>
                <c:pt idx="1307">
                  <c:v>33.2293872100503</c:v>
                </c:pt>
                <c:pt idx="1308">
                  <c:v>33.235925737279</c:v>
                </c:pt>
                <c:pt idx="1309">
                  <c:v>33.2424607259219</c:v>
                </c:pt>
                <c:pt idx="1310">
                  <c:v>33.2424607259219</c:v>
                </c:pt>
                <c:pt idx="1311">
                  <c:v>33.2424607259219</c:v>
                </c:pt>
                <c:pt idx="1312">
                  <c:v>33.2924450685876</c:v>
                </c:pt>
                <c:pt idx="1313">
                  <c:v>33.2924450685876</c:v>
                </c:pt>
                <c:pt idx="1314">
                  <c:v>33.2924450685876</c:v>
                </c:pt>
                <c:pt idx="1315">
                  <c:v>33.2924450685876</c:v>
                </c:pt>
                <c:pt idx="1316">
                  <c:v>33.2924450685876</c:v>
                </c:pt>
                <c:pt idx="1317">
                  <c:v>33.314112915796</c:v>
                </c:pt>
                <c:pt idx="1318">
                  <c:v>33.314112915796</c:v>
                </c:pt>
                <c:pt idx="1319">
                  <c:v>33.314112915796</c:v>
                </c:pt>
                <c:pt idx="1320">
                  <c:v>33.3422229521121</c:v>
                </c:pt>
                <c:pt idx="1321">
                  <c:v>33.4132854556361</c:v>
                </c:pt>
                <c:pt idx="1322">
                  <c:v>33.4132854556361</c:v>
                </c:pt>
                <c:pt idx="1323">
                  <c:v>33.4197248809357</c:v>
                </c:pt>
                <c:pt idx="1324">
                  <c:v>33.4197248809357</c:v>
                </c:pt>
                <c:pt idx="1325">
                  <c:v>33.511645141233</c:v>
                </c:pt>
                <c:pt idx="1326">
                  <c:v>33.5265423210611</c:v>
                </c:pt>
                <c:pt idx="1327">
                  <c:v>33.5265423210611</c:v>
                </c:pt>
                <c:pt idx="1328">
                  <c:v>33.5265423210611</c:v>
                </c:pt>
                <c:pt idx="1329">
                  <c:v>33.5265423210611</c:v>
                </c:pt>
                <c:pt idx="1330">
                  <c:v>33.5265423210611</c:v>
                </c:pt>
                <c:pt idx="1331">
                  <c:v>33.5965227141986</c:v>
                </c:pt>
                <c:pt idx="1332">
                  <c:v>33.5965227141986</c:v>
                </c:pt>
                <c:pt idx="1333">
                  <c:v>33.6576834174005</c:v>
                </c:pt>
                <c:pt idx="1334">
                  <c:v>33.6576834174005</c:v>
                </c:pt>
                <c:pt idx="1335">
                  <c:v>33.6576834174005</c:v>
                </c:pt>
                <c:pt idx="1336">
                  <c:v>33.6576834174005</c:v>
                </c:pt>
                <c:pt idx="1337">
                  <c:v>33.726899731819</c:v>
                </c:pt>
                <c:pt idx="1338">
                  <c:v>33.726899731819</c:v>
                </c:pt>
                <c:pt idx="1339">
                  <c:v>33.7540563703118</c:v>
                </c:pt>
                <c:pt idx="1340">
                  <c:v>33.7603144660181</c:v>
                </c:pt>
                <c:pt idx="1341">
                  <c:v>33.7603144660181</c:v>
                </c:pt>
                <c:pt idx="1342">
                  <c:v>33.7603144660181</c:v>
                </c:pt>
                <c:pt idx="1343">
                  <c:v>33.7686534576494</c:v>
                </c:pt>
                <c:pt idx="1344">
                  <c:v>33.7686534576494</c:v>
                </c:pt>
                <c:pt idx="1345">
                  <c:v>33.7686534576494</c:v>
                </c:pt>
                <c:pt idx="1346">
                  <c:v>33.8019508521173</c:v>
                </c:pt>
                <c:pt idx="1347">
                  <c:v>33.8081837026126</c:v>
                </c:pt>
                <c:pt idx="1348">
                  <c:v>33.8164890666482</c:v>
                </c:pt>
                <c:pt idx="1349">
                  <c:v>33.8164890666482</c:v>
                </c:pt>
                <c:pt idx="1350">
                  <c:v>33.8164890666482</c:v>
                </c:pt>
                <c:pt idx="1351">
                  <c:v>33.8164890666482</c:v>
                </c:pt>
                <c:pt idx="1352">
                  <c:v>33.8289361902046</c:v>
                </c:pt>
                <c:pt idx="1353">
                  <c:v>33.8289361902046</c:v>
                </c:pt>
                <c:pt idx="1354">
                  <c:v>33.8289361902046</c:v>
                </c:pt>
                <c:pt idx="1355">
                  <c:v>33.8289361902046</c:v>
                </c:pt>
                <c:pt idx="1356">
                  <c:v>33.8372270003206</c:v>
                </c:pt>
                <c:pt idx="1357">
                  <c:v>33.8372270003206</c:v>
                </c:pt>
                <c:pt idx="1358">
                  <c:v>33.8372270003206</c:v>
                </c:pt>
                <c:pt idx="1359">
                  <c:v>33.8641320391843</c:v>
                </c:pt>
                <c:pt idx="1360">
                  <c:v>33.8641320391843</c:v>
                </c:pt>
                <c:pt idx="1361">
                  <c:v>33.8641320391843</c:v>
                </c:pt>
                <c:pt idx="1362">
                  <c:v>33.8971620095915</c:v>
                </c:pt>
                <c:pt idx="1363">
                  <c:v>33.92393093593</c:v>
                </c:pt>
                <c:pt idx="1364">
                  <c:v>33.92393093593</c:v>
                </c:pt>
                <c:pt idx="1365">
                  <c:v>34.0446614682363</c:v>
                </c:pt>
                <c:pt idx="1366">
                  <c:v>34.0446614682363</c:v>
                </c:pt>
                <c:pt idx="1367">
                  <c:v>34.0528018639609</c:v>
                </c:pt>
                <c:pt idx="1368">
                  <c:v>34.0528018639609</c:v>
                </c:pt>
                <c:pt idx="1369">
                  <c:v>34.1722203194698</c:v>
                </c:pt>
                <c:pt idx="1370">
                  <c:v>34.1722203194698</c:v>
                </c:pt>
                <c:pt idx="1371">
                  <c:v>34.1983697135098</c:v>
                </c:pt>
                <c:pt idx="1372">
                  <c:v>34.1983697135098</c:v>
                </c:pt>
                <c:pt idx="1373">
                  <c:v>34.1983697135098</c:v>
                </c:pt>
                <c:pt idx="1374">
                  <c:v>34.3500798364571</c:v>
                </c:pt>
                <c:pt idx="1375">
                  <c:v>34.3876999625004</c:v>
                </c:pt>
                <c:pt idx="1376">
                  <c:v>34.3876999625004</c:v>
                </c:pt>
                <c:pt idx="1377">
                  <c:v>34.3876999625004</c:v>
                </c:pt>
                <c:pt idx="1378">
                  <c:v>34.4271686266924</c:v>
                </c:pt>
                <c:pt idx="1379">
                  <c:v>34.4271686266924</c:v>
                </c:pt>
                <c:pt idx="1380">
                  <c:v>34.4271686266924</c:v>
                </c:pt>
                <c:pt idx="1381">
                  <c:v>34.4978747064019</c:v>
                </c:pt>
                <c:pt idx="1382">
                  <c:v>34.4978747064019</c:v>
                </c:pt>
                <c:pt idx="1383">
                  <c:v>34.6263876824233</c:v>
                </c:pt>
                <c:pt idx="1384">
                  <c:v>34.6263876824233</c:v>
                </c:pt>
                <c:pt idx="1385">
                  <c:v>34.701657495463</c:v>
                </c:pt>
                <c:pt idx="1386">
                  <c:v>34.701657495463</c:v>
                </c:pt>
                <c:pt idx="1387">
                  <c:v>34.701657495463</c:v>
                </c:pt>
                <c:pt idx="1388">
                  <c:v>34.701657495463</c:v>
                </c:pt>
                <c:pt idx="1389">
                  <c:v>34.7592228720906</c:v>
                </c:pt>
                <c:pt idx="1390">
                  <c:v>34.7592228720906</c:v>
                </c:pt>
                <c:pt idx="1391">
                  <c:v>34.7592228720906</c:v>
                </c:pt>
                <c:pt idx="1392">
                  <c:v>34.7592228720906</c:v>
                </c:pt>
                <c:pt idx="1393">
                  <c:v>34.964087254952</c:v>
                </c:pt>
                <c:pt idx="1394">
                  <c:v>34.964087254952</c:v>
                </c:pt>
                <c:pt idx="1395">
                  <c:v>34.964087254952</c:v>
                </c:pt>
                <c:pt idx="1396">
                  <c:v>34.964087254952</c:v>
                </c:pt>
                <c:pt idx="1397">
                  <c:v>35.0315632027198</c:v>
                </c:pt>
                <c:pt idx="1398">
                  <c:v>35.0315632027198</c:v>
                </c:pt>
                <c:pt idx="1399">
                  <c:v>35.0688768724022</c:v>
                </c:pt>
                <c:pt idx="1400">
                  <c:v>35.0688768724022</c:v>
                </c:pt>
                <c:pt idx="1401">
                  <c:v>35.3412253743896</c:v>
                </c:pt>
                <c:pt idx="1402">
                  <c:v>35.3412253743896</c:v>
                </c:pt>
                <c:pt idx="1403">
                  <c:v>35.3775276175962</c:v>
                </c:pt>
                <c:pt idx="1404">
                  <c:v>35.3775276175962</c:v>
                </c:pt>
                <c:pt idx="1405">
                  <c:v>35.3775276175962</c:v>
                </c:pt>
                <c:pt idx="1406">
                  <c:v>35.4479795478618</c:v>
                </c:pt>
                <c:pt idx="1407">
                  <c:v>35.4479795478618</c:v>
                </c:pt>
                <c:pt idx="1408">
                  <c:v>35.4479795478618</c:v>
                </c:pt>
                <c:pt idx="1409">
                  <c:v>35.5590711524442</c:v>
                </c:pt>
                <c:pt idx="1410">
                  <c:v>35.5590711524442</c:v>
                </c:pt>
                <c:pt idx="1411">
                  <c:v>35.5590711524442</c:v>
                </c:pt>
                <c:pt idx="1412">
                  <c:v>35.5590711524442</c:v>
                </c:pt>
                <c:pt idx="1413">
                  <c:v>35.6248422925389</c:v>
                </c:pt>
                <c:pt idx="1414">
                  <c:v>35.6248422925389</c:v>
                </c:pt>
                <c:pt idx="1415">
                  <c:v>35.6248422925389</c:v>
                </c:pt>
                <c:pt idx="1416">
                  <c:v>35.8546113079681</c:v>
                </c:pt>
                <c:pt idx="1417">
                  <c:v>35.8546113079681</c:v>
                </c:pt>
                <c:pt idx="1418">
                  <c:v>36.0473146992222</c:v>
                </c:pt>
                <c:pt idx="1419">
                  <c:v>36.0473146992222</c:v>
                </c:pt>
                <c:pt idx="1420">
                  <c:v>36.1643614193338</c:v>
                </c:pt>
                <c:pt idx="1421">
                  <c:v>36.1694219212555</c:v>
                </c:pt>
                <c:pt idx="1422">
                  <c:v>36.174480063978</c:v>
                </c:pt>
                <c:pt idx="1423">
                  <c:v>36.174480063978</c:v>
                </c:pt>
                <c:pt idx="1424">
                  <c:v>36.174480063978</c:v>
                </c:pt>
                <c:pt idx="1425">
                  <c:v>36.174480063978</c:v>
                </c:pt>
                <c:pt idx="1426">
                  <c:v>36.2416973813364</c:v>
                </c:pt>
                <c:pt idx="1427">
                  <c:v>36.3068346620046</c:v>
                </c:pt>
                <c:pt idx="1428">
                  <c:v>36.3068346620046</c:v>
                </c:pt>
                <c:pt idx="1429">
                  <c:v>36.3068346620046</c:v>
                </c:pt>
                <c:pt idx="1430">
                  <c:v>36.3068346620046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curva_media!$P$1</c:f>
              <c:strCache>
                <c:ptCount val="1"/>
                <c:pt idx="0">
                  <c:v>LSCL1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curva_media!$E$2:$E$1432</c:f>
              <c:numCache>
                <c:formatCode>General</c:formatCode>
                <c:ptCount val="1431"/>
                <c:pt idx="0">
                  <c:v>18.4</c:v>
                </c:pt>
                <c:pt idx="1">
                  <c:v>18.96</c:v>
                </c:pt>
                <c:pt idx="2">
                  <c:v>19.12</c:v>
                </c:pt>
                <c:pt idx="3">
                  <c:v>19.35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32.23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34.66</c:v>
                </c:pt>
                <c:pt idx="338">
                  <c:v>34.66</c:v>
                </c:pt>
                <c:pt idx="339">
                  <c:v>34.66</c:v>
                </c:pt>
                <c:pt idx="340">
                  <c:v>34.66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35.05</c:v>
                </c:pt>
                <c:pt idx="348">
                  <c:v>35.05</c:v>
                </c:pt>
                <c:pt idx="349">
                  <c:v>35.05</c:v>
                </c:pt>
                <c:pt idx="350">
                  <c:v>35.05</c:v>
                </c:pt>
                <c:pt idx="351">
                  <c:v>35.05</c:v>
                </c:pt>
                <c:pt idx="352">
                  <c:v>35.05</c:v>
                </c:pt>
                <c:pt idx="353">
                  <c:v>35.12</c:v>
                </c:pt>
                <c:pt idx="354">
                  <c:v>35.12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35.41</c:v>
                </c:pt>
                <c:pt idx="359">
                  <c:v>35.41</c:v>
                </c:pt>
                <c:pt idx="360">
                  <c:v>35.45</c:v>
                </c:pt>
                <c:pt idx="361">
                  <c:v>35.45</c:v>
                </c:pt>
                <c:pt idx="362">
                  <c:v>35.48</c:v>
                </c:pt>
                <c:pt idx="363">
                  <c:v>35.48</c:v>
                </c:pt>
                <c:pt idx="364">
                  <c:v>35.48</c:v>
                </c:pt>
                <c:pt idx="365">
                  <c:v>35.48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35.87</c:v>
                </c:pt>
                <c:pt idx="376">
                  <c:v>35.87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</c:v>
                </c:pt>
                <c:pt idx="382">
                  <c:v>36.2</c:v>
                </c:pt>
                <c:pt idx="383">
                  <c:v>36.3</c:v>
                </c:pt>
                <c:pt idx="384">
                  <c:v>36.3</c:v>
                </c:pt>
                <c:pt idx="385">
                  <c:v>36.3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36.37</c:v>
                </c:pt>
                <c:pt idx="391">
                  <c:v>36.37</c:v>
                </c:pt>
                <c:pt idx="392">
                  <c:v>36.37</c:v>
                </c:pt>
                <c:pt idx="393">
                  <c:v>36.37</c:v>
                </c:pt>
                <c:pt idx="394">
                  <c:v>36.37</c:v>
                </c:pt>
                <c:pt idx="395">
                  <c:v>36.37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</c:v>
                </c:pt>
                <c:pt idx="410">
                  <c:v>36.63</c:v>
                </c:pt>
                <c:pt idx="411">
                  <c:v>36.63</c:v>
                </c:pt>
                <c:pt idx="412">
                  <c:v>36.66</c:v>
                </c:pt>
                <c:pt idx="413">
                  <c:v>36.73</c:v>
                </c:pt>
                <c:pt idx="414">
                  <c:v>36.73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</c:v>
                </c:pt>
                <c:pt idx="434">
                  <c:v>37.02</c:v>
                </c:pt>
                <c:pt idx="435">
                  <c:v>37.02</c:v>
                </c:pt>
                <c:pt idx="436">
                  <c:v>37.02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</c:v>
                </c:pt>
                <c:pt idx="441">
                  <c:v>37.09</c:v>
                </c:pt>
                <c:pt idx="442">
                  <c:v>37.09</c:v>
                </c:pt>
                <c:pt idx="443">
                  <c:v>37.09</c:v>
                </c:pt>
                <c:pt idx="444">
                  <c:v>37.09</c:v>
                </c:pt>
                <c:pt idx="445">
                  <c:v>37.12</c:v>
                </c:pt>
                <c:pt idx="446">
                  <c:v>37.12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</c:v>
                </c:pt>
                <c:pt idx="462">
                  <c:v>37.45</c:v>
                </c:pt>
                <c:pt idx="463">
                  <c:v>37.45</c:v>
                </c:pt>
                <c:pt idx="464">
                  <c:v>37.45</c:v>
                </c:pt>
                <c:pt idx="465">
                  <c:v>37.45</c:v>
                </c:pt>
                <c:pt idx="466">
                  <c:v>37.45</c:v>
                </c:pt>
                <c:pt idx="467">
                  <c:v>37.45</c:v>
                </c:pt>
                <c:pt idx="468">
                  <c:v>37.48</c:v>
                </c:pt>
                <c:pt idx="469">
                  <c:v>37.48</c:v>
                </c:pt>
                <c:pt idx="470">
                  <c:v>37.48</c:v>
                </c:pt>
                <c:pt idx="471">
                  <c:v>37.48</c:v>
                </c:pt>
                <c:pt idx="472">
                  <c:v>37.48</c:v>
                </c:pt>
                <c:pt idx="473">
                  <c:v>37.48</c:v>
                </c:pt>
                <c:pt idx="474">
                  <c:v>37.52</c:v>
                </c:pt>
                <c:pt idx="475">
                  <c:v>37.52</c:v>
                </c:pt>
                <c:pt idx="476">
                  <c:v>37.52</c:v>
                </c:pt>
                <c:pt idx="477">
                  <c:v>37.52</c:v>
                </c:pt>
                <c:pt idx="478">
                  <c:v>37.55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37.98</c:v>
                </c:pt>
                <c:pt idx="506">
                  <c:v>37.98</c:v>
                </c:pt>
                <c:pt idx="507">
                  <c:v>37.98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</c:v>
                </c:pt>
                <c:pt idx="531">
                  <c:v>38.27</c:v>
                </c:pt>
                <c:pt idx="532">
                  <c:v>38.27</c:v>
                </c:pt>
                <c:pt idx="533">
                  <c:v>38.27</c:v>
                </c:pt>
                <c:pt idx="534">
                  <c:v>38.34</c:v>
                </c:pt>
                <c:pt idx="535">
                  <c:v>38.34</c:v>
                </c:pt>
                <c:pt idx="536">
                  <c:v>38.34</c:v>
                </c:pt>
                <c:pt idx="537">
                  <c:v>38.34</c:v>
                </c:pt>
                <c:pt idx="538">
                  <c:v>38.37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</c:v>
                </c:pt>
                <c:pt idx="557">
                  <c:v>38.7</c:v>
                </c:pt>
                <c:pt idx="558">
                  <c:v>38.7</c:v>
                </c:pt>
                <c:pt idx="559">
                  <c:v>38.7</c:v>
                </c:pt>
                <c:pt idx="560">
                  <c:v>38.73</c:v>
                </c:pt>
                <c:pt idx="561">
                  <c:v>38.73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38.8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</c:v>
                </c:pt>
                <c:pt idx="578">
                  <c:v>39.09</c:v>
                </c:pt>
                <c:pt idx="579">
                  <c:v>39.09</c:v>
                </c:pt>
                <c:pt idx="580">
                  <c:v>39.13</c:v>
                </c:pt>
                <c:pt idx="581">
                  <c:v>39.13</c:v>
                </c:pt>
                <c:pt idx="582">
                  <c:v>39.13</c:v>
                </c:pt>
                <c:pt idx="583">
                  <c:v>39.13</c:v>
                </c:pt>
                <c:pt idx="584">
                  <c:v>39.13</c:v>
                </c:pt>
                <c:pt idx="585">
                  <c:v>39.16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39.62</c:v>
                </c:pt>
                <c:pt idx="596">
                  <c:v>39.65</c:v>
                </c:pt>
                <c:pt idx="597">
                  <c:v>39.65</c:v>
                </c:pt>
                <c:pt idx="598">
                  <c:v>39.88</c:v>
                </c:pt>
                <c:pt idx="599">
                  <c:v>39.98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40.05</c:v>
                </c:pt>
                <c:pt idx="605">
                  <c:v>40.05</c:v>
                </c:pt>
                <c:pt idx="606">
                  <c:v>40.05</c:v>
                </c:pt>
                <c:pt idx="607">
                  <c:v>40.05</c:v>
                </c:pt>
                <c:pt idx="608">
                  <c:v>40.05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40.37</c:v>
                </c:pt>
                <c:pt idx="619">
                  <c:v>40.37</c:v>
                </c:pt>
                <c:pt idx="620">
                  <c:v>40.37</c:v>
                </c:pt>
                <c:pt idx="621">
                  <c:v>40.37</c:v>
                </c:pt>
                <c:pt idx="622">
                  <c:v>40.37</c:v>
                </c:pt>
                <c:pt idx="623">
                  <c:v>40.37</c:v>
                </c:pt>
                <c:pt idx="624">
                  <c:v>40.41</c:v>
                </c:pt>
                <c:pt idx="625">
                  <c:v>40.41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64.32</c:v>
                </c:pt>
                <c:pt idx="1234">
                  <c:v>64.32</c:v>
                </c:pt>
                <c:pt idx="1235">
                  <c:v>64.32</c:v>
                </c:pt>
                <c:pt idx="1236">
                  <c:v>64.32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65.21</c:v>
                </c:pt>
                <c:pt idx="1252">
                  <c:v>65.21</c:v>
                </c:pt>
                <c:pt idx="1253">
                  <c:v>65.24</c:v>
                </c:pt>
                <c:pt idx="1254">
                  <c:v>65.24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</c:v>
                </c:pt>
                <c:pt idx="1271">
                  <c:v>66.43</c:v>
                </c:pt>
                <c:pt idx="1272">
                  <c:v>66.56</c:v>
                </c:pt>
                <c:pt idx="1273">
                  <c:v>66.56</c:v>
                </c:pt>
                <c:pt idx="1274">
                  <c:v>67.18</c:v>
                </c:pt>
                <c:pt idx="1275">
                  <c:v>67.18</c:v>
                </c:pt>
                <c:pt idx="1276">
                  <c:v>67.18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</c:v>
                </c:pt>
                <c:pt idx="1282">
                  <c:v>67.9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</c:v>
                </c:pt>
                <c:pt idx="1309">
                  <c:v>70.43</c:v>
                </c:pt>
                <c:pt idx="1310">
                  <c:v>70.43</c:v>
                </c:pt>
                <c:pt idx="1311">
                  <c:v>70.43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</c:v>
                </c:pt>
                <c:pt idx="1318">
                  <c:v>70.76</c:v>
                </c:pt>
                <c:pt idx="1319">
                  <c:v>70.76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</c:v>
                </c:pt>
                <c:pt idx="1344">
                  <c:v>72.9</c:v>
                </c:pt>
                <c:pt idx="1345">
                  <c:v>72.9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</c:v>
                </c:pt>
                <c:pt idx="1364">
                  <c:v>73.65</c:v>
                </c:pt>
                <c:pt idx="1365">
                  <c:v>74.24</c:v>
                </c:pt>
                <c:pt idx="1366">
                  <c:v>74.24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</c:v>
                </c:pt>
                <c:pt idx="1379">
                  <c:v>76.15</c:v>
                </c:pt>
                <c:pt idx="1380">
                  <c:v>76.15</c:v>
                </c:pt>
                <c:pt idx="1381">
                  <c:v>76.51</c:v>
                </c:pt>
                <c:pt idx="1382">
                  <c:v>76.51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</c:v>
                </c:pt>
                <c:pt idx="1404">
                  <c:v>81.18</c:v>
                </c:pt>
                <c:pt idx="1405">
                  <c:v>81.18</c:v>
                </c:pt>
                <c:pt idx="1406">
                  <c:v>81.57</c:v>
                </c:pt>
                <c:pt idx="1407">
                  <c:v>81.57</c:v>
                </c:pt>
                <c:pt idx="1408">
                  <c:v>81.57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curva_media!$P$2:$P$1432</c:f>
              <c:numCache>
                <c:formatCode>General</c:formatCode>
                <c:ptCount val="1431"/>
                <c:pt idx="0">
                  <c:v>12.9802919103753</c:v>
                </c:pt>
                <c:pt idx="1">
                  <c:v>13.4633949967258</c:v>
                </c:pt>
                <c:pt idx="2">
                  <c:v>13.6000574887587</c:v>
                </c:pt>
                <c:pt idx="3">
                  <c:v>13.7954427429754</c:v>
                </c:pt>
                <c:pt idx="4">
                  <c:v>13.88</c:v>
                </c:pt>
                <c:pt idx="5">
                  <c:v>13.88</c:v>
                </c:pt>
                <c:pt idx="6">
                  <c:v>13.88</c:v>
                </c:pt>
                <c:pt idx="7">
                  <c:v>14.7534775580067</c:v>
                </c:pt>
                <c:pt idx="8">
                  <c:v>14.7534775580067</c:v>
                </c:pt>
                <c:pt idx="9">
                  <c:v>14.7534775580067</c:v>
                </c:pt>
                <c:pt idx="10">
                  <c:v>14.8842786958628</c:v>
                </c:pt>
                <c:pt idx="11">
                  <c:v>14.8842786958628</c:v>
                </c:pt>
                <c:pt idx="12">
                  <c:v>14.8842786958628</c:v>
                </c:pt>
                <c:pt idx="13">
                  <c:v>14.9657215373676</c:v>
                </c:pt>
                <c:pt idx="14">
                  <c:v>14.9657215373676</c:v>
                </c:pt>
                <c:pt idx="15">
                  <c:v>14.9657215373676</c:v>
                </c:pt>
                <c:pt idx="16">
                  <c:v>15.1036317151653</c:v>
                </c:pt>
                <c:pt idx="17">
                  <c:v>15.4174390004536</c:v>
                </c:pt>
                <c:pt idx="18">
                  <c:v>15.8066520127875</c:v>
                </c:pt>
                <c:pt idx="19">
                  <c:v>15.8066520127875</c:v>
                </c:pt>
                <c:pt idx="20">
                  <c:v>16.018725028153</c:v>
                </c:pt>
                <c:pt idx="21">
                  <c:v>16.0890404711074</c:v>
                </c:pt>
                <c:pt idx="22">
                  <c:v>16.0890404711074</c:v>
                </c:pt>
                <c:pt idx="23">
                  <c:v>16.0890404711074</c:v>
                </c:pt>
                <c:pt idx="24">
                  <c:v>16.0890404711074</c:v>
                </c:pt>
                <c:pt idx="25">
                  <c:v>16.0890404711074</c:v>
                </c:pt>
                <c:pt idx="26">
                  <c:v>16.1980480635221</c:v>
                </c:pt>
                <c:pt idx="27">
                  <c:v>16.2678857758421</c:v>
                </c:pt>
                <c:pt idx="28">
                  <c:v>16.2678857758421</c:v>
                </c:pt>
                <c:pt idx="29">
                  <c:v>16.3220751786214</c:v>
                </c:pt>
                <c:pt idx="30">
                  <c:v>16.3220751786214</c:v>
                </c:pt>
                <c:pt idx="31">
                  <c:v>16.3220751786214</c:v>
                </c:pt>
                <c:pt idx="32">
                  <c:v>16.5989899799171</c:v>
                </c:pt>
                <c:pt idx="33">
                  <c:v>16.6219326384491</c:v>
                </c:pt>
                <c:pt idx="34">
                  <c:v>16.6524909913342</c:v>
                </c:pt>
                <c:pt idx="35">
                  <c:v>16.6524909913342</c:v>
                </c:pt>
                <c:pt idx="36">
                  <c:v>16.6753858813573</c:v>
                </c:pt>
                <c:pt idx="37">
                  <c:v>16.7287277996034</c:v>
                </c:pt>
                <c:pt idx="38">
                  <c:v>16.7287277996034</c:v>
                </c:pt>
                <c:pt idx="39">
                  <c:v>16.7743609831433</c:v>
                </c:pt>
                <c:pt idx="40">
                  <c:v>16.7971469943215</c:v>
                </c:pt>
                <c:pt idx="41">
                  <c:v>16.9032126685091</c:v>
                </c:pt>
                <c:pt idx="42">
                  <c:v>16.9258834721638</c:v>
                </c:pt>
                <c:pt idx="43">
                  <c:v>16.9485339968705</c:v>
                </c:pt>
                <c:pt idx="44">
                  <c:v>16.9485339968705</c:v>
                </c:pt>
                <c:pt idx="45">
                  <c:v>16.9711642583242</c:v>
                </c:pt>
                <c:pt idx="46">
                  <c:v>17.0238894887885</c:v>
                </c:pt>
                <c:pt idx="47">
                  <c:v>17.0238894887885</c:v>
                </c:pt>
                <c:pt idx="48">
                  <c:v>17.0765046843885</c:v>
                </c:pt>
                <c:pt idx="49">
                  <c:v>17.0765046843885</c:v>
                </c:pt>
                <c:pt idx="50">
                  <c:v>17.0765046843885</c:v>
                </c:pt>
                <c:pt idx="51">
                  <c:v>17.0765046843885</c:v>
                </c:pt>
                <c:pt idx="52">
                  <c:v>17.0765046843885</c:v>
                </c:pt>
                <c:pt idx="53">
                  <c:v>17.0765046843885</c:v>
                </c:pt>
                <c:pt idx="54">
                  <c:v>17.0990204200613</c:v>
                </c:pt>
                <c:pt idx="55">
                  <c:v>17.1215159986143</c:v>
                </c:pt>
                <c:pt idx="56">
                  <c:v>17.1215159986143</c:v>
                </c:pt>
                <c:pt idx="57">
                  <c:v>17.173927383853</c:v>
                </c:pt>
                <c:pt idx="58">
                  <c:v>17.173927383853</c:v>
                </c:pt>
                <c:pt idx="59">
                  <c:v>17.173927383853</c:v>
                </c:pt>
                <c:pt idx="60">
                  <c:v>17.1963558888563</c:v>
                </c:pt>
                <c:pt idx="61">
                  <c:v>17.1963558888563</c:v>
                </c:pt>
                <c:pt idx="62">
                  <c:v>17.2187643070566</c:v>
                </c:pt>
                <c:pt idx="63">
                  <c:v>17.2187643070566</c:v>
                </c:pt>
                <c:pt idx="64">
                  <c:v>17.2709725928889</c:v>
                </c:pt>
                <c:pt idx="65">
                  <c:v>17.3453667191479</c:v>
                </c:pt>
                <c:pt idx="66">
                  <c:v>17.3898966130041</c:v>
                </c:pt>
                <c:pt idx="67">
                  <c:v>17.3898966130041</c:v>
                </c:pt>
                <c:pt idx="68">
                  <c:v>17.3898966130041</c:v>
                </c:pt>
                <c:pt idx="69">
                  <c:v>17.3898966130041</c:v>
                </c:pt>
                <c:pt idx="70">
                  <c:v>17.4417473409881</c:v>
                </c:pt>
                <c:pt idx="71">
                  <c:v>17.486104563304</c:v>
                </c:pt>
                <c:pt idx="72">
                  <c:v>17.486104563304</c:v>
                </c:pt>
                <c:pt idx="73">
                  <c:v>17.5156318805462</c:v>
                </c:pt>
                <c:pt idx="74">
                  <c:v>17.5156318805462</c:v>
                </c:pt>
                <c:pt idx="75">
                  <c:v>17.5156318805462</c:v>
                </c:pt>
                <c:pt idx="76">
                  <c:v>17.5156318805462</c:v>
                </c:pt>
                <c:pt idx="77">
                  <c:v>17.5156318805462</c:v>
                </c:pt>
                <c:pt idx="78">
                  <c:v>17.537754210843</c:v>
                </c:pt>
                <c:pt idx="79">
                  <c:v>17.6113521878886</c:v>
                </c:pt>
                <c:pt idx="80">
                  <c:v>17.6113521878886</c:v>
                </c:pt>
                <c:pt idx="81">
                  <c:v>17.6333887098335</c:v>
                </c:pt>
                <c:pt idx="82">
                  <c:v>17.655405475669</c:v>
                </c:pt>
                <c:pt idx="83">
                  <c:v>17.6847304615751</c:v>
                </c:pt>
                <c:pt idx="84">
                  <c:v>17.757889671657</c:v>
                </c:pt>
                <c:pt idx="85">
                  <c:v>17.757889671657</c:v>
                </c:pt>
                <c:pt idx="86">
                  <c:v>17.801680315114</c:v>
                </c:pt>
                <c:pt idx="87">
                  <c:v>17.8235461939693</c:v>
                </c:pt>
                <c:pt idx="88">
                  <c:v>17.8235461939693</c:v>
                </c:pt>
                <c:pt idx="89">
                  <c:v>17.8235461939693</c:v>
                </c:pt>
                <c:pt idx="90">
                  <c:v>17.8526702051941</c:v>
                </c:pt>
                <c:pt idx="91">
                  <c:v>17.8526702051941</c:v>
                </c:pt>
                <c:pt idx="92">
                  <c:v>17.8526702051941</c:v>
                </c:pt>
                <c:pt idx="93">
                  <c:v>17.8744903659877</c:v>
                </c:pt>
                <c:pt idx="94">
                  <c:v>17.9253280225068</c:v>
                </c:pt>
                <c:pt idx="95">
                  <c:v>17.9470830384705</c:v>
                </c:pt>
                <c:pt idx="96">
                  <c:v>17.9470830384705</c:v>
                </c:pt>
                <c:pt idx="97">
                  <c:v>17.9688185493874</c:v>
                </c:pt>
                <c:pt idx="98">
                  <c:v>17.9905345730399</c:v>
                </c:pt>
                <c:pt idx="99">
                  <c:v>17.9905345730399</c:v>
                </c:pt>
                <c:pt idx="100">
                  <c:v>17.9905345730399</c:v>
                </c:pt>
                <c:pt idx="101">
                  <c:v>18.019458988515</c:v>
                </c:pt>
                <c:pt idx="102">
                  <c:v>18.019458988515</c:v>
                </c:pt>
                <c:pt idx="103">
                  <c:v>18.0411296112153</c:v>
                </c:pt>
                <c:pt idx="104">
                  <c:v>18.0411296112153</c:v>
                </c:pt>
                <c:pt idx="105">
                  <c:v>18.062780806153</c:v>
                </c:pt>
                <c:pt idx="106">
                  <c:v>18.0916188760781</c:v>
                </c:pt>
                <c:pt idx="107">
                  <c:v>18.0916188760781</c:v>
                </c:pt>
                <c:pt idx="108">
                  <c:v>18.1132248092988</c:v>
                </c:pt>
                <c:pt idx="109">
                  <c:v>18.1132248092988</c:v>
                </c:pt>
                <c:pt idx="110">
                  <c:v>18.1132248092988</c:v>
                </c:pt>
                <c:pt idx="111">
                  <c:v>18.1132248092988</c:v>
                </c:pt>
                <c:pt idx="112">
                  <c:v>18.1132248092988</c:v>
                </c:pt>
                <c:pt idx="113">
                  <c:v>18.1563785899829</c:v>
                </c:pt>
                <c:pt idx="114">
                  <c:v>18.1563785899829</c:v>
                </c:pt>
                <c:pt idx="115">
                  <c:v>18.1563785899829</c:v>
                </c:pt>
                <c:pt idx="116">
                  <c:v>18.2066269443089</c:v>
                </c:pt>
                <c:pt idx="117">
                  <c:v>18.2066269443089</c:v>
                </c:pt>
                <c:pt idx="118">
                  <c:v>18.2066269443089</c:v>
                </c:pt>
                <c:pt idx="119">
                  <c:v>18.256770277208</c:v>
                </c:pt>
                <c:pt idx="120">
                  <c:v>18.2782281847197</c:v>
                </c:pt>
                <c:pt idx="121">
                  <c:v>18.2782281847197</c:v>
                </c:pt>
                <c:pt idx="122">
                  <c:v>18.299666863118</c:v>
                </c:pt>
                <c:pt idx="123">
                  <c:v>18.299666863118</c:v>
                </c:pt>
                <c:pt idx="124">
                  <c:v>18.299666863118</c:v>
                </c:pt>
                <c:pt idx="125">
                  <c:v>18.3210863306222</c:v>
                </c:pt>
                <c:pt idx="126">
                  <c:v>18.349615768551</c:v>
                </c:pt>
                <c:pt idx="127">
                  <c:v>18.349615768551</c:v>
                </c:pt>
                <c:pt idx="128">
                  <c:v>18.349615768551</c:v>
                </c:pt>
                <c:pt idx="129">
                  <c:v>18.4207903716383</c:v>
                </c:pt>
                <c:pt idx="130">
                  <c:v>18.4207903716383</c:v>
                </c:pt>
                <c:pt idx="131">
                  <c:v>18.4207903716383</c:v>
                </c:pt>
                <c:pt idx="132">
                  <c:v>18.4207903716383</c:v>
                </c:pt>
                <c:pt idx="133">
                  <c:v>18.4207903716383</c:v>
                </c:pt>
                <c:pt idx="134">
                  <c:v>18.4207903716383</c:v>
                </c:pt>
                <c:pt idx="135">
                  <c:v>18.4207903716383</c:v>
                </c:pt>
                <c:pt idx="136">
                  <c:v>18.4421013227216</c:v>
                </c:pt>
                <c:pt idx="137">
                  <c:v>18.4421013227216</c:v>
                </c:pt>
                <c:pt idx="138">
                  <c:v>18.4421013227216</c:v>
                </c:pt>
                <c:pt idx="139">
                  <c:v>18.4633931849846</c:v>
                </c:pt>
                <c:pt idx="140">
                  <c:v>18.4846659768254</c:v>
                </c:pt>
                <c:pt idx="141">
                  <c:v>18.4846659768254</c:v>
                </c:pt>
                <c:pt idx="142">
                  <c:v>18.4846659768254</c:v>
                </c:pt>
                <c:pt idx="143">
                  <c:v>18.5130000660183</c:v>
                </c:pt>
                <c:pt idx="144">
                  <c:v>18.5130000660183</c:v>
                </c:pt>
                <c:pt idx="145">
                  <c:v>18.534228431876</c:v>
                </c:pt>
                <c:pt idx="146">
                  <c:v>18.5554377887922</c:v>
                </c:pt>
                <c:pt idx="147">
                  <c:v>18.5836873938405</c:v>
                </c:pt>
                <c:pt idx="148">
                  <c:v>18.5836873938405</c:v>
                </c:pt>
                <c:pt idx="149">
                  <c:v>18.6259985959096</c:v>
                </c:pt>
                <c:pt idx="150">
                  <c:v>18.6259985959096</c:v>
                </c:pt>
                <c:pt idx="151">
                  <c:v>18.6259985959096</c:v>
                </c:pt>
                <c:pt idx="152">
                  <c:v>18.6259985959096</c:v>
                </c:pt>
                <c:pt idx="153">
                  <c:v>18.6471257946418</c:v>
                </c:pt>
                <c:pt idx="154">
                  <c:v>18.6752659804336</c:v>
                </c:pt>
                <c:pt idx="155">
                  <c:v>18.6963490844906</c:v>
                </c:pt>
                <c:pt idx="156">
                  <c:v>18.7174133218385</c:v>
                </c:pt>
                <c:pt idx="157">
                  <c:v>18.7174133218385</c:v>
                </c:pt>
                <c:pt idx="158">
                  <c:v>18.7174133218385</c:v>
                </c:pt>
                <c:pt idx="159">
                  <c:v>18.7174133218385</c:v>
                </c:pt>
                <c:pt idx="160">
                  <c:v>18.7454696556249</c:v>
                </c:pt>
                <c:pt idx="161">
                  <c:v>18.7454696556249</c:v>
                </c:pt>
                <c:pt idx="162">
                  <c:v>18.7664899431325</c:v>
                </c:pt>
                <c:pt idx="163">
                  <c:v>18.7874914260975</c:v>
                </c:pt>
                <c:pt idx="164">
                  <c:v>18.7874914260975</c:v>
                </c:pt>
                <c:pt idx="165">
                  <c:v>18.7874914260975</c:v>
                </c:pt>
                <c:pt idx="166">
                  <c:v>18.7874914260975</c:v>
                </c:pt>
                <c:pt idx="167">
                  <c:v>18.7874914260975</c:v>
                </c:pt>
                <c:pt idx="168">
                  <c:v>18.8084741232051</c:v>
                </c:pt>
                <c:pt idx="169">
                  <c:v>18.836421862562</c:v>
                </c:pt>
                <c:pt idx="170">
                  <c:v>18.836421862562</c:v>
                </c:pt>
                <c:pt idx="171">
                  <c:v>18.836421862562</c:v>
                </c:pt>
                <c:pt idx="172">
                  <c:v>18.8573607987548</c:v>
                </c:pt>
                <c:pt idx="173">
                  <c:v>18.8782810114856</c:v>
                </c:pt>
                <c:pt idx="174">
                  <c:v>18.9270221330815</c:v>
                </c:pt>
                <c:pt idx="175">
                  <c:v>18.9478800697723</c:v>
                </c:pt>
                <c:pt idx="176">
                  <c:v>18.9478800697723</c:v>
                </c:pt>
                <c:pt idx="177">
                  <c:v>18.9478800697723</c:v>
                </c:pt>
                <c:pt idx="178">
                  <c:v>18.968719364354</c:v>
                </c:pt>
                <c:pt idx="179">
                  <c:v>18.968719364354</c:v>
                </c:pt>
                <c:pt idx="180">
                  <c:v>18.9964761241386</c:v>
                </c:pt>
                <c:pt idx="181">
                  <c:v>18.9964761241386</c:v>
                </c:pt>
                <c:pt idx="182">
                  <c:v>19.0172719936355</c:v>
                </c:pt>
                <c:pt idx="183">
                  <c:v>19.0172719936355</c:v>
                </c:pt>
                <c:pt idx="184">
                  <c:v>19.0172719936355</c:v>
                </c:pt>
                <c:pt idx="185">
                  <c:v>19.0380492837703</c:v>
                </c:pt>
                <c:pt idx="186">
                  <c:v>19.0380492837703</c:v>
                </c:pt>
                <c:pt idx="187">
                  <c:v>19.0657234686361</c:v>
                </c:pt>
                <c:pt idx="188">
                  <c:v>19.0657234686361</c:v>
                </c:pt>
                <c:pt idx="189">
                  <c:v>19.0657234686361</c:v>
                </c:pt>
                <c:pt idx="190">
                  <c:v>19.0864574802534</c:v>
                </c:pt>
                <c:pt idx="191">
                  <c:v>19.0864574802534</c:v>
                </c:pt>
                <c:pt idx="192">
                  <c:v>19.0864574802534</c:v>
                </c:pt>
                <c:pt idx="193">
                  <c:v>19.0864574802534</c:v>
                </c:pt>
                <c:pt idx="194">
                  <c:v>19.107172975388</c:v>
                </c:pt>
                <c:pt idx="195">
                  <c:v>19.127869972928</c:v>
                </c:pt>
                <c:pt idx="196">
                  <c:v>19.155437228277</c:v>
                </c:pt>
                <c:pt idx="197">
                  <c:v>19.2242119376985</c:v>
                </c:pt>
                <c:pt idx="198">
                  <c:v>19.2653786364772</c:v>
                </c:pt>
                <c:pt idx="199">
                  <c:v>19.2653786364772</c:v>
                </c:pt>
                <c:pt idx="200">
                  <c:v>19.2859344476964</c:v>
                </c:pt>
                <c:pt idx="201">
                  <c:v>19.2859344476964</c:v>
                </c:pt>
                <c:pt idx="202">
                  <c:v>19.3133136805056</c:v>
                </c:pt>
                <c:pt idx="203">
                  <c:v>19.3133136805056</c:v>
                </c:pt>
                <c:pt idx="204">
                  <c:v>19.354321516499</c:v>
                </c:pt>
                <c:pt idx="205">
                  <c:v>19.354321516499</c:v>
                </c:pt>
                <c:pt idx="206">
                  <c:v>19.3816194639953</c:v>
                </c:pt>
                <c:pt idx="207">
                  <c:v>19.3816194639953</c:v>
                </c:pt>
                <c:pt idx="208">
                  <c:v>19.3816194639953</c:v>
                </c:pt>
                <c:pt idx="209">
                  <c:v>19.4225055830992</c:v>
                </c:pt>
                <c:pt idx="210">
                  <c:v>19.4225055830992</c:v>
                </c:pt>
                <c:pt idx="211">
                  <c:v>19.4429213228829</c:v>
                </c:pt>
                <c:pt idx="212">
                  <c:v>19.4701140203901</c:v>
                </c:pt>
                <c:pt idx="213">
                  <c:v>19.6460815322261</c:v>
                </c:pt>
                <c:pt idx="214">
                  <c:v>19.6460815322261</c:v>
                </c:pt>
                <c:pt idx="215">
                  <c:v>19.7134007204947</c:v>
                </c:pt>
                <c:pt idx="216">
                  <c:v>19.8006178718201</c:v>
                </c:pt>
                <c:pt idx="217">
                  <c:v>19.8006178718201</c:v>
                </c:pt>
                <c:pt idx="218">
                  <c:v>19.8206972474531</c:v>
                </c:pt>
                <c:pt idx="219">
                  <c:v>19.8474420130291</c:v>
                </c:pt>
                <c:pt idx="220">
                  <c:v>19.8874998205946</c:v>
                </c:pt>
                <c:pt idx="221">
                  <c:v>19.8874998205946</c:v>
                </c:pt>
                <c:pt idx="222">
                  <c:v>19.9740481202245</c:v>
                </c:pt>
                <c:pt idx="223">
                  <c:v>19.9740481202245</c:v>
                </c:pt>
                <c:pt idx="224">
                  <c:v>19.9740481202245</c:v>
                </c:pt>
                <c:pt idx="225">
                  <c:v>20.0403976718069</c:v>
                </c:pt>
                <c:pt idx="226">
                  <c:v>20.0602643242718</c:v>
                </c:pt>
                <c:pt idx="227">
                  <c:v>20.0602643242718</c:v>
                </c:pt>
                <c:pt idx="228">
                  <c:v>20.0867258153337</c:v>
                </c:pt>
                <c:pt idx="229">
                  <c:v>20.0867258153337</c:v>
                </c:pt>
                <c:pt idx="230">
                  <c:v>20.1065514242043</c:v>
                </c:pt>
                <c:pt idx="231">
                  <c:v>20.1263594747731</c:v>
                </c:pt>
                <c:pt idx="232">
                  <c:v>20.1527429289346</c:v>
                </c:pt>
                <c:pt idx="233">
                  <c:v>20.1725100843425</c:v>
                </c:pt>
                <c:pt idx="234">
                  <c:v>20.1725100843425</c:v>
                </c:pt>
                <c:pt idx="235">
                  <c:v>20.1725100843425</c:v>
                </c:pt>
                <c:pt idx="236">
                  <c:v>20.1725100843425</c:v>
                </c:pt>
                <c:pt idx="237">
                  <c:v>20.1922597450519</c:v>
                </c:pt>
                <c:pt idx="238">
                  <c:v>20.2119919301384</c:v>
                </c:pt>
                <c:pt idx="239">
                  <c:v>20.3234784710482</c:v>
                </c:pt>
                <c:pt idx="240">
                  <c:v>20.3887983389039</c:v>
                </c:pt>
                <c:pt idx="241">
                  <c:v>20.3887983389039</c:v>
                </c:pt>
                <c:pt idx="242">
                  <c:v>20.4278980275685</c:v>
                </c:pt>
                <c:pt idx="243">
                  <c:v>20.4539261506611</c:v>
                </c:pt>
                <c:pt idx="244">
                  <c:v>20.4734271486348</c:v>
                </c:pt>
                <c:pt idx="245">
                  <c:v>20.4734271486348</c:v>
                </c:pt>
                <c:pt idx="246">
                  <c:v>20.4734271486348</c:v>
                </c:pt>
                <c:pt idx="247">
                  <c:v>20.4929109440166</c:v>
                </c:pt>
                <c:pt idx="248">
                  <c:v>20.5383063410697</c:v>
                </c:pt>
                <c:pt idx="249">
                  <c:v>20.5383063410697</c:v>
                </c:pt>
                <c:pt idx="250">
                  <c:v>20.6223646946067</c:v>
                </c:pt>
                <c:pt idx="251">
                  <c:v>20.6223646946067</c:v>
                </c:pt>
                <c:pt idx="252">
                  <c:v>20.6417172347217</c:v>
                </c:pt>
                <c:pt idx="253">
                  <c:v>20.6417172347217</c:v>
                </c:pt>
                <c:pt idx="254">
                  <c:v>20.7061027560776</c:v>
                </c:pt>
                <c:pt idx="255">
                  <c:v>20.7510603568477</c:v>
                </c:pt>
                <c:pt idx="256">
                  <c:v>20.7702996682799</c:v>
                </c:pt>
                <c:pt idx="257">
                  <c:v>20.7702996682799</c:v>
                </c:pt>
                <c:pt idx="258">
                  <c:v>20.789522067993</c:v>
                </c:pt>
                <c:pt idx="259">
                  <c:v>20.8981304686437</c:v>
                </c:pt>
                <c:pt idx="260">
                  <c:v>20.9554106003394</c:v>
                </c:pt>
                <c:pt idx="261">
                  <c:v>21.0188786267843</c:v>
                </c:pt>
                <c:pt idx="262">
                  <c:v>21.063196019761</c:v>
                </c:pt>
                <c:pt idx="263">
                  <c:v>21.063196019761</c:v>
                </c:pt>
                <c:pt idx="264">
                  <c:v>21.1263496486218</c:v>
                </c:pt>
                <c:pt idx="265">
                  <c:v>21.1452598254865</c:v>
                </c:pt>
                <c:pt idx="266">
                  <c:v>21.2081743883693</c:v>
                </c:pt>
                <c:pt idx="267">
                  <c:v>21.2081743883693</c:v>
                </c:pt>
                <c:pt idx="268">
                  <c:v>21.2081743883693</c:v>
                </c:pt>
                <c:pt idx="269">
                  <c:v>21.2709058519518</c:v>
                </c:pt>
                <c:pt idx="270">
                  <c:v>21.3084571304202</c:v>
                </c:pt>
                <c:pt idx="271">
                  <c:v>21.3521841592003</c:v>
                </c:pt>
                <c:pt idx="272">
                  <c:v>21.3521841592003</c:v>
                </c:pt>
                <c:pt idx="273">
                  <c:v>21.3521841592003</c:v>
                </c:pt>
                <c:pt idx="274">
                  <c:v>21.3895936719657</c:v>
                </c:pt>
                <c:pt idx="275">
                  <c:v>21.4331557153726</c:v>
                </c:pt>
                <c:pt idx="276">
                  <c:v>21.45179805669</c:v>
                </c:pt>
                <c:pt idx="277">
                  <c:v>21.45179805669</c:v>
                </c:pt>
                <c:pt idx="278">
                  <c:v>21.45179805669</c:v>
                </c:pt>
                <c:pt idx="279">
                  <c:v>21.4952337424648</c:v>
                </c:pt>
                <c:pt idx="280">
                  <c:v>21.4952337424648</c:v>
                </c:pt>
                <c:pt idx="281">
                  <c:v>21.5756662892818</c:v>
                </c:pt>
                <c:pt idx="282">
                  <c:v>21.5756662892818</c:v>
                </c:pt>
                <c:pt idx="283">
                  <c:v>21.7540046280114</c:v>
                </c:pt>
                <c:pt idx="284">
                  <c:v>21.7784857866384</c:v>
                </c:pt>
                <c:pt idx="285">
                  <c:v>21.796828090641</c:v>
                </c:pt>
                <c:pt idx="286">
                  <c:v>21.8395650275867</c:v>
                </c:pt>
                <c:pt idx="287">
                  <c:v>21.8395650275867</c:v>
                </c:pt>
                <c:pt idx="288">
                  <c:v>21.8395650275867</c:v>
                </c:pt>
                <c:pt idx="289">
                  <c:v>21.8761279966947</c:v>
                </c:pt>
                <c:pt idx="290">
                  <c:v>21.8761279966947</c:v>
                </c:pt>
                <c:pt idx="291">
                  <c:v>21.8761279966947</c:v>
                </c:pt>
                <c:pt idx="292">
                  <c:v>21.8943857522863</c:v>
                </c:pt>
                <c:pt idx="293">
                  <c:v>21.9187048596085</c:v>
                </c:pt>
                <c:pt idx="294">
                  <c:v>21.936925788637</c:v>
                </c:pt>
                <c:pt idx="295">
                  <c:v>21.936925788637</c:v>
                </c:pt>
                <c:pt idx="296">
                  <c:v>21.9793800616767</c:v>
                </c:pt>
                <c:pt idx="297">
                  <c:v>21.997548553339</c:v>
                </c:pt>
                <c:pt idx="298">
                  <c:v>21.997548553339</c:v>
                </c:pt>
                <c:pt idx="299">
                  <c:v>22.0157013531833</c:v>
                </c:pt>
                <c:pt idx="300">
                  <c:v>22.3933173608897</c:v>
                </c:pt>
                <c:pt idx="301">
                  <c:v>22.3933173608897</c:v>
                </c:pt>
                <c:pt idx="302">
                  <c:v>22.5825285689063</c:v>
                </c:pt>
                <c:pt idx="303">
                  <c:v>22.6999113781713</c:v>
                </c:pt>
                <c:pt idx="304">
                  <c:v>22.7758526320729</c:v>
                </c:pt>
                <c:pt idx="305">
                  <c:v>22.8747380960833</c:v>
                </c:pt>
                <c:pt idx="306">
                  <c:v>22.9326835915209</c:v>
                </c:pt>
                <c:pt idx="307">
                  <c:v>22.9326835915209</c:v>
                </c:pt>
                <c:pt idx="308">
                  <c:v>22.9326835915209</c:v>
                </c:pt>
                <c:pt idx="309">
                  <c:v>22.9326835915209</c:v>
                </c:pt>
                <c:pt idx="310">
                  <c:v>22.9326835915209</c:v>
                </c:pt>
                <c:pt idx="311">
                  <c:v>23.0653370316588</c:v>
                </c:pt>
                <c:pt idx="312">
                  <c:v>23.0653370316588</c:v>
                </c:pt>
                <c:pt idx="313">
                  <c:v>23.1399343224721</c:v>
                </c:pt>
                <c:pt idx="314">
                  <c:v>23.4186644303413</c:v>
                </c:pt>
                <c:pt idx="315">
                  <c:v>23.4581704569953</c:v>
                </c:pt>
                <c:pt idx="316">
                  <c:v>23.4581704569953</c:v>
                </c:pt>
                <c:pt idx="317">
                  <c:v>23.4581704569953</c:v>
                </c:pt>
                <c:pt idx="318">
                  <c:v>23.4581704569953</c:v>
                </c:pt>
                <c:pt idx="319">
                  <c:v>23.4919710755882</c:v>
                </c:pt>
                <c:pt idx="320">
                  <c:v>23.4919710755882</c:v>
                </c:pt>
                <c:pt idx="321">
                  <c:v>23.4919710755882</c:v>
                </c:pt>
                <c:pt idx="322">
                  <c:v>23.4919710755882</c:v>
                </c:pt>
                <c:pt idx="323">
                  <c:v>23.4919710755882</c:v>
                </c:pt>
                <c:pt idx="324">
                  <c:v>23.4919710755882</c:v>
                </c:pt>
                <c:pt idx="325">
                  <c:v>23.4919710755882</c:v>
                </c:pt>
                <c:pt idx="326">
                  <c:v>23.6601247913285</c:v>
                </c:pt>
                <c:pt idx="327">
                  <c:v>23.893185884236</c:v>
                </c:pt>
                <c:pt idx="328">
                  <c:v>23.893185884236</c:v>
                </c:pt>
                <c:pt idx="329">
                  <c:v>23.893185884236</c:v>
                </c:pt>
                <c:pt idx="330">
                  <c:v>24.0196651605625</c:v>
                </c:pt>
                <c:pt idx="331">
                  <c:v>24.0196651605625</c:v>
                </c:pt>
                <c:pt idx="332">
                  <c:v>24.0579989153176</c:v>
                </c:pt>
                <c:pt idx="333">
                  <c:v>24.0579989153176</c:v>
                </c:pt>
                <c:pt idx="334">
                  <c:v>24.0579989153176</c:v>
                </c:pt>
                <c:pt idx="335">
                  <c:v>24.1289932693457</c:v>
                </c:pt>
                <c:pt idx="336">
                  <c:v>24.1289932693457</c:v>
                </c:pt>
                <c:pt idx="337">
                  <c:v>24.2377181310272</c:v>
                </c:pt>
                <c:pt idx="338">
                  <c:v>24.2377181310272</c:v>
                </c:pt>
                <c:pt idx="339">
                  <c:v>24.2377181310272</c:v>
                </c:pt>
                <c:pt idx="340">
                  <c:v>24.2377181310272</c:v>
                </c:pt>
                <c:pt idx="341">
                  <c:v>24.2539751229416</c:v>
                </c:pt>
                <c:pt idx="342">
                  <c:v>24.2539751229416</c:v>
                </c:pt>
                <c:pt idx="343">
                  <c:v>24.2702186641235</c:v>
                </c:pt>
                <c:pt idx="344">
                  <c:v>24.2702186641235</c:v>
                </c:pt>
                <c:pt idx="345">
                  <c:v>24.2702186641235</c:v>
                </c:pt>
                <c:pt idx="346">
                  <c:v>24.2918558230897</c:v>
                </c:pt>
                <c:pt idx="347">
                  <c:v>24.4480143927141</c:v>
                </c:pt>
                <c:pt idx="348">
                  <c:v>24.4480143927141</c:v>
                </c:pt>
                <c:pt idx="349">
                  <c:v>24.4480143927141</c:v>
                </c:pt>
                <c:pt idx="350">
                  <c:v>24.4480143927141</c:v>
                </c:pt>
                <c:pt idx="351">
                  <c:v>24.4480143927141</c:v>
                </c:pt>
                <c:pt idx="352">
                  <c:v>24.4480143927141</c:v>
                </c:pt>
                <c:pt idx="353">
                  <c:v>24.4855216410261</c:v>
                </c:pt>
                <c:pt idx="354">
                  <c:v>24.4855216410261</c:v>
                </c:pt>
                <c:pt idx="355">
                  <c:v>24.5922891281005</c:v>
                </c:pt>
                <c:pt idx="356">
                  <c:v>24.5922891281005</c:v>
                </c:pt>
                <c:pt idx="357">
                  <c:v>24.5922891281005</c:v>
                </c:pt>
                <c:pt idx="358">
                  <c:v>24.6401439600169</c:v>
                </c:pt>
                <c:pt idx="359">
                  <c:v>24.6401439600169</c:v>
                </c:pt>
                <c:pt idx="360">
                  <c:v>24.6613749766679</c:v>
                </c:pt>
                <c:pt idx="361">
                  <c:v>24.6613749766679</c:v>
                </c:pt>
                <c:pt idx="362">
                  <c:v>24.6772830067445</c:v>
                </c:pt>
                <c:pt idx="363">
                  <c:v>24.6772830067445</c:v>
                </c:pt>
                <c:pt idx="364">
                  <c:v>24.6772830067445</c:v>
                </c:pt>
                <c:pt idx="365">
                  <c:v>24.6772830067445</c:v>
                </c:pt>
                <c:pt idx="366">
                  <c:v>24.7302156875526</c:v>
                </c:pt>
                <c:pt idx="367">
                  <c:v>24.7302156875526</c:v>
                </c:pt>
                <c:pt idx="368">
                  <c:v>24.7460673250676</c:v>
                </c:pt>
                <c:pt idx="369">
                  <c:v>24.7460673250676</c:v>
                </c:pt>
                <c:pt idx="370">
                  <c:v>24.7460673250676</c:v>
                </c:pt>
                <c:pt idx="371">
                  <c:v>24.7460673250676</c:v>
                </c:pt>
                <c:pt idx="372">
                  <c:v>24.7830040559025</c:v>
                </c:pt>
                <c:pt idx="373">
                  <c:v>24.7830040559025</c:v>
                </c:pt>
                <c:pt idx="374">
                  <c:v>24.7830040559025</c:v>
                </c:pt>
                <c:pt idx="375">
                  <c:v>24.8829064001868</c:v>
                </c:pt>
                <c:pt idx="376">
                  <c:v>24.8829064001868</c:v>
                </c:pt>
                <c:pt idx="377">
                  <c:v>25.0031520422276</c:v>
                </c:pt>
                <c:pt idx="378">
                  <c:v>25.0395997660221</c:v>
                </c:pt>
                <c:pt idx="379">
                  <c:v>25.0395997660221</c:v>
                </c:pt>
                <c:pt idx="380">
                  <c:v>25.0395997660221</c:v>
                </c:pt>
                <c:pt idx="381">
                  <c:v>25.0551990570069</c:v>
                </c:pt>
                <c:pt idx="382">
                  <c:v>25.0551990570069</c:v>
                </c:pt>
                <c:pt idx="383">
                  <c:v>25.1071052309012</c:v>
                </c:pt>
                <c:pt idx="384">
                  <c:v>25.1071052309012</c:v>
                </c:pt>
                <c:pt idx="385">
                  <c:v>25.1071052309012</c:v>
                </c:pt>
                <c:pt idx="386">
                  <c:v>25.1226497016133</c:v>
                </c:pt>
                <c:pt idx="387">
                  <c:v>25.1226497016133</c:v>
                </c:pt>
                <c:pt idx="388">
                  <c:v>25.1226497016133</c:v>
                </c:pt>
                <c:pt idx="389">
                  <c:v>25.1226497016133</c:v>
                </c:pt>
                <c:pt idx="390">
                  <c:v>25.1433560477448</c:v>
                </c:pt>
                <c:pt idx="391">
                  <c:v>25.1433560477448</c:v>
                </c:pt>
                <c:pt idx="392">
                  <c:v>25.1433560477448</c:v>
                </c:pt>
                <c:pt idx="393">
                  <c:v>25.1433560477448</c:v>
                </c:pt>
                <c:pt idx="394">
                  <c:v>25.1433560477448</c:v>
                </c:pt>
                <c:pt idx="395">
                  <c:v>25.1433560477448</c:v>
                </c:pt>
                <c:pt idx="396">
                  <c:v>25.1743736065652</c:v>
                </c:pt>
                <c:pt idx="397">
                  <c:v>25.1950240566793</c:v>
                </c:pt>
                <c:pt idx="398">
                  <c:v>25.1950240566793</c:v>
                </c:pt>
                <c:pt idx="399">
                  <c:v>25.2104972598793</c:v>
                </c:pt>
                <c:pt idx="400">
                  <c:v>25.2104972598793</c:v>
                </c:pt>
                <c:pt idx="401">
                  <c:v>25.2259579357046</c:v>
                </c:pt>
                <c:pt idx="402">
                  <c:v>25.2259579357046</c:v>
                </c:pt>
                <c:pt idx="403">
                  <c:v>25.2259579357046</c:v>
                </c:pt>
                <c:pt idx="404">
                  <c:v>25.2259579357046</c:v>
                </c:pt>
                <c:pt idx="405">
                  <c:v>25.2259579357046</c:v>
                </c:pt>
                <c:pt idx="406">
                  <c:v>25.2259579357046</c:v>
                </c:pt>
                <c:pt idx="407">
                  <c:v>25.2259579357046</c:v>
                </c:pt>
                <c:pt idx="408">
                  <c:v>25.2259579357046</c:v>
                </c:pt>
                <c:pt idx="409">
                  <c:v>25.2774032352315</c:v>
                </c:pt>
                <c:pt idx="410">
                  <c:v>25.2774032352315</c:v>
                </c:pt>
                <c:pt idx="411">
                  <c:v>25.2774032352315</c:v>
                </c:pt>
                <c:pt idx="412">
                  <c:v>25.292809795686</c:v>
                </c:pt>
                <c:pt idx="413">
                  <c:v>25.3287100490276</c:v>
                </c:pt>
                <c:pt idx="414">
                  <c:v>25.3287100490276</c:v>
                </c:pt>
                <c:pt idx="415">
                  <c:v>25.3440751694737</c:v>
                </c:pt>
                <c:pt idx="416">
                  <c:v>25.3440751694737</c:v>
                </c:pt>
                <c:pt idx="417">
                  <c:v>25.3594278895425</c:v>
                </c:pt>
                <c:pt idx="418">
                  <c:v>25.3594278895425</c:v>
                </c:pt>
                <c:pt idx="419">
                  <c:v>25.3594278895425</c:v>
                </c:pt>
                <c:pt idx="420">
                  <c:v>25.3594278895425</c:v>
                </c:pt>
                <c:pt idx="421">
                  <c:v>25.3594278895425</c:v>
                </c:pt>
                <c:pt idx="422">
                  <c:v>25.3594278895425</c:v>
                </c:pt>
                <c:pt idx="423">
                  <c:v>25.3798789186598</c:v>
                </c:pt>
                <c:pt idx="424">
                  <c:v>25.3798789186598</c:v>
                </c:pt>
                <c:pt idx="425">
                  <c:v>25.3798789186598</c:v>
                </c:pt>
                <c:pt idx="426">
                  <c:v>25.3798789186598</c:v>
                </c:pt>
                <c:pt idx="427">
                  <c:v>25.3798789186598</c:v>
                </c:pt>
                <c:pt idx="428">
                  <c:v>25.3952027611165</c:v>
                </c:pt>
                <c:pt idx="429">
                  <c:v>25.4105142516666</c:v>
                </c:pt>
                <c:pt idx="430">
                  <c:v>25.4309103833832</c:v>
                </c:pt>
                <c:pt idx="431">
                  <c:v>25.4461931091769</c:v>
                </c:pt>
                <c:pt idx="432">
                  <c:v>25.4461931091769</c:v>
                </c:pt>
                <c:pt idx="433">
                  <c:v>25.4767216642717</c:v>
                </c:pt>
                <c:pt idx="434">
                  <c:v>25.4767216642717</c:v>
                </c:pt>
                <c:pt idx="435">
                  <c:v>25.4767216642717</c:v>
                </c:pt>
                <c:pt idx="436">
                  <c:v>25.4767216642717</c:v>
                </c:pt>
                <c:pt idx="437">
                  <c:v>25.4970467499103</c:v>
                </c:pt>
                <c:pt idx="438">
                  <c:v>25.4970467499103</c:v>
                </c:pt>
                <c:pt idx="439">
                  <c:v>25.4970467499103</c:v>
                </c:pt>
                <c:pt idx="440">
                  <c:v>25.5122762640875</c:v>
                </c:pt>
                <c:pt idx="441">
                  <c:v>25.5122762640875</c:v>
                </c:pt>
                <c:pt idx="442">
                  <c:v>25.5122762640875</c:v>
                </c:pt>
                <c:pt idx="443">
                  <c:v>25.5122762640875</c:v>
                </c:pt>
                <c:pt idx="444">
                  <c:v>25.5122762640875</c:v>
                </c:pt>
                <c:pt idx="445">
                  <c:v>25.5274935370531</c:v>
                </c:pt>
                <c:pt idx="446">
                  <c:v>25.5274935370531</c:v>
                </c:pt>
                <c:pt idx="447">
                  <c:v>25.5781295557274</c:v>
                </c:pt>
                <c:pt idx="448">
                  <c:v>25.593293949115</c:v>
                </c:pt>
                <c:pt idx="449">
                  <c:v>25.6134942196603</c:v>
                </c:pt>
                <c:pt idx="450">
                  <c:v>25.6134942196603</c:v>
                </c:pt>
                <c:pt idx="451">
                  <c:v>25.6134942196603</c:v>
                </c:pt>
                <c:pt idx="452">
                  <c:v>25.6134942196603</c:v>
                </c:pt>
                <c:pt idx="453">
                  <c:v>25.6134942196603</c:v>
                </c:pt>
                <c:pt idx="454">
                  <c:v>25.6134942196603</c:v>
                </c:pt>
                <c:pt idx="455">
                  <c:v>25.6789961495647</c:v>
                </c:pt>
                <c:pt idx="456">
                  <c:v>25.6789961495647</c:v>
                </c:pt>
                <c:pt idx="457">
                  <c:v>25.6789961495647</c:v>
                </c:pt>
                <c:pt idx="458">
                  <c:v>25.6789961495647</c:v>
                </c:pt>
                <c:pt idx="459">
                  <c:v>25.6789961495647</c:v>
                </c:pt>
                <c:pt idx="460">
                  <c:v>25.6789961495647</c:v>
                </c:pt>
                <c:pt idx="461">
                  <c:v>25.694079712724</c:v>
                </c:pt>
                <c:pt idx="462">
                  <c:v>25.694079712724</c:v>
                </c:pt>
                <c:pt idx="463">
                  <c:v>25.694079712724</c:v>
                </c:pt>
                <c:pt idx="464">
                  <c:v>25.694079712724</c:v>
                </c:pt>
                <c:pt idx="465">
                  <c:v>25.694079712724</c:v>
                </c:pt>
                <c:pt idx="466">
                  <c:v>25.694079712724</c:v>
                </c:pt>
                <c:pt idx="467">
                  <c:v>25.694079712724</c:v>
                </c:pt>
                <c:pt idx="468">
                  <c:v>25.7091512057387</c:v>
                </c:pt>
                <c:pt idx="469">
                  <c:v>25.7091512057387</c:v>
                </c:pt>
                <c:pt idx="470">
                  <c:v>25.7091512057387</c:v>
                </c:pt>
                <c:pt idx="471">
                  <c:v>25.7091512057387</c:v>
                </c:pt>
                <c:pt idx="472">
                  <c:v>25.7091512057387</c:v>
                </c:pt>
                <c:pt idx="473">
                  <c:v>25.7091512057387</c:v>
                </c:pt>
                <c:pt idx="474">
                  <c:v>25.7292277784066</c:v>
                </c:pt>
                <c:pt idx="475">
                  <c:v>25.7292277784066</c:v>
                </c:pt>
                <c:pt idx="476">
                  <c:v>25.7292277784066</c:v>
                </c:pt>
                <c:pt idx="477">
                  <c:v>25.7292277784066</c:v>
                </c:pt>
                <c:pt idx="478">
                  <c:v>25.7442711626892</c:v>
                </c:pt>
                <c:pt idx="479">
                  <c:v>25.7593025238728</c:v>
                </c:pt>
                <c:pt idx="480">
                  <c:v>25.7593025238728</c:v>
                </c:pt>
                <c:pt idx="481">
                  <c:v>25.7593025238728</c:v>
                </c:pt>
                <c:pt idx="482">
                  <c:v>25.7593025238728</c:v>
                </c:pt>
                <c:pt idx="483">
                  <c:v>25.7593025238728</c:v>
                </c:pt>
                <c:pt idx="484">
                  <c:v>25.7593025238728</c:v>
                </c:pt>
                <c:pt idx="485">
                  <c:v>25.7743218760311</c:v>
                </c:pt>
                <c:pt idx="486">
                  <c:v>25.7943290224931</c:v>
                </c:pt>
                <c:pt idx="487">
                  <c:v>25.7943290224931</c:v>
                </c:pt>
                <c:pt idx="488">
                  <c:v>25.7943290224931</c:v>
                </c:pt>
                <c:pt idx="489">
                  <c:v>25.7943290224931</c:v>
                </c:pt>
                <c:pt idx="490">
                  <c:v>25.7943290224931</c:v>
                </c:pt>
                <c:pt idx="491">
                  <c:v>25.7943290224931</c:v>
                </c:pt>
                <c:pt idx="492">
                  <c:v>25.8093204082198</c:v>
                </c:pt>
                <c:pt idx="493">
                  <c:v>25.8093204082198</c:v>
                </c:pt>
                <c:pt idx="494">
                  <c:v>25.8093204082198</c:v>
                </c:pt>
                <c:pt idx="495">
                  <c:v>25.8093204082198</c:v>
                </c:pt>
                <c:pt idx="496">
                  <c:v>25.8093204082198</c:v>
                </c:pt>
                <c:pt idx="497">
                  <c:v>25.8442538125869</c:v>
                </c:pt>
                <c:pt idx="498">
                  <c:v>25.8442538125869</c:v>
                </c:pt>
                <c:pt idx="499">
                  <c:v>25.8442538125869</c:v>
                </c:pt>
                <c:pt idx="500">
                  <c:v>25.8442538125869</c:v>
                </c:pt>
                <c:pt idx="501">
                  <c:v>25.8442538125869</c:v>
                </c:pt>
                <c:pt idx="502">
                  <c:v>25.8741450288393</c:v>
                </c:pt>
                <c:pt idx="503">
                  <c:v>25.8741450288393</c:v>
                </c:pt>
                <c:pt idx="504">
                  <c:v>25.938746160746</c:v>
                </c:pt>
                <c:pt idx="505">
                  <c:v>25.958578644882</c:v>
                </c:pt>
                <c:pt idx="506">
                  <c:v>25.958578644882</c:v>
                </c:pt>
                <c:pt idx="507">
                  <c:v>25.958578644882</c:v>
                </c:pt>
                <c:pt idx="508">
                  <c:v>25.9734392125369</c:v>
                </c:pt>
                <c:pt idx="509">
                  <c:v>25.9734392125369</c:v>
                </c:pt>
                <c:pt idx="510">
                  <c:v>25.9734392125369</c:v>
                </c:pt>
                <c:pt idx="511">
                  <c:v>25.9734392125369</c:v>
                </c:pt>
                <c:pt idx="512">
                  <c:v>25.9882879708697</c:v>
                </c:pt>
                <c:pt idx="513">
                  <c:v>25.9882879708697</c:v>
                </c:pt>
                <c:pt idx="514">
                  <c:v>26.0031249336729</c:v>
                </c:pt>
                <c:pt idx="515">
                  <c:v>26.0031249336729</c:v>
                </c:pt>
                <c:pt idx="516">
                  <c:v>26.0228892259469</c:v>
                </c:pt>
                <c:pt idx="517">
                  <c:v>26.0228892259469</c:v>
                </c:pt>
                <c:pt idx="518">
                  <c:v>26.0228892259469</c:v>
                </c:pt>
                <c:pt idx="519">
                  <c:v>26.0228892259469</c:v>
                </c:pt>
                <c:pt idx="520">
                  <c:v>26.0376987193825</c:v>
                </c:pt>
                <c:pt idx="521">
                  <c:v>26.0376987193825</c:v>
                </c:pt>
                <c:pt idx="522">
                  <c:v>26.0376987193825</c:v>
                </c:pt>
                <c:pt idx="523">
                  <c:v>26.0376987193825</c:v>
                </c:pt>
                <c:pt idx="524">
                  <c:v>26.0376987193825</c:v>
                </c:pt>
                <c:pt idx="525">
                  <c:v>26.0376987193825</c:v>
                </c:pt>
                <c:pt idx="526">
                  <c:v>26.0376987193825</c:v>
                </c:pt>
                <c:pt idx="527">
                  <c:v>26.0376987193825</c:v>
                </c:pt>
                <c:pt idx="528">
                  <c:v>26.0524964631318</c:v>
                </c:pt>
                <c:pt idx="529">
                  <c:v>26.0722085345405</c:v>
                </c:pt>
                <c:pt idx="530">
                  <c:v>26.1017375927214</c:v>
                </c:pt>
                <c:pt idx="531">
                  <c:v>26.1017375927214</c:v>
                </c:pt>
                <c:pt idx="532">
                  <c:v>26.1017375927214</c:v>
                </c:pt>
                <c:pt idx="533">
                  <c:v>26.1017375927214</c:v>
                </c:pt>
                <c:pt idx="534">
                  <c:v>26.1361290668066</c:v>
                </c:pt>
                <c:pt idx="535">
                  <c:v>26.1361290668066</c:v>
                </c:pt>
                <c:pt idx="536">
                  <c:v>26.1361290668066</c:v>
                </c:pt>
                <c:pt idx="537">
                  <c:v>26.1361290668066</c:v>
                </c:pt>
                <c:pt idx="538">
                  <c:v>26.1508488288931</c:v>
                </c:pt>
                <c:pt idx="539">
                  <c:v>26.1655569459664</c:v>
                </c:pt>
                <c:pt idx="540">
                  <c:v>26.1655569459664</c:v>
                </c:pt>
                <c:pt idx="541">
                  <c:v>26.1655569459664</c:v>
                </c:pt>
                <c:pt idx="542">
                  <c:v>26.1655569459664</c:v>
                </c:pt>
                <c:pt idx="543">
                  <c:v>26.1655569459664</c:v>
                </c:pt>
                <c:pt idx="544">
                  <c:v>26.1655569459664</c:v>
                </c:pt>
                <c:pt idx="545">
                  <c:v>26.1655569459664</c:v>
                </c:pt>
                <c:pt idx="546">
                  <c:v>26.1998306758602</c:v>
                </c:pt>
                <c:pt idx="547">
                  <c:v>26.1998306758602</c:v>
                </c:pt>
                <c:pt idx="548">
                  <c:v>26.2291578861392</c:v>
                </c:pt>
                <c:pt idx="549">
                  <c:v>26.2486836356043</c:v>
                </c:pt>
                <c:pt idx="550">
                  <c:v>26.2486836356043</c:v>
                </c:pt>
                <c:pt idx="551">
                  <c:v>26.2633144652906</c:v>
                </c:pt>
                <c:pt idx="552">
                  <c:v>26.2974082078811</c:v>
                </c:pt>
                <c:pt idx="553">
                  <c:v>26.2974082078811</c:v>
                </c:pt>
                <c:pt idx="554">
                  <c:v>26.2974082078811</c:v>
                </c:pt>
                <c:pt idx="555">
                  <c:v>26.2974082078811</c:v>
                </c:pt>
                <c:pt idx="556">
                  <c:v>26.3120006184477</c:v>
                </c:pt>
                <c:pt idx="557">
                  <c:v>26.3120006184477</c:v>
                </c:pt>
                <c:pt idx="558">
                  <c:v>26.3120006184477</c:v>
                </c:pt>
                <c:pt idx="559">
                  <c:v>26.3120006184477</c:v>
                </c:pt>
                <c:pt idx="560">
                  <c:v>26.3265815323302</c:v>
                </c:pt>
                <c:pt idx="561">
                  <c:v>26.3265815323302</c:v>
                </c:pt>
                <c:pt idx="562">
                  <c:v>26.3411509629053</c:v>
                </c:pt>
                <c:pt idx="563">
                  <c:v>26.3411509629053</c:v>
                </c:pt>
                <c:pt idx="564">
                  <c:v>26.3411509629053</c:v>
                </c:pt>
                <c:pt idx="565">
                  <c:v>26.3411509629053</c:v>
                </c:pt>
                <c:pt idx="566">
                  <c:v>26.3411509629053</c:v>
                </c:pt>
                <c:pt idx="567">
                  <c:v>26.3605590305029</c:v>
                </c:pt>
                <c:pt idx="568">
                  <c:v>26.375101718614</c:v>
                </c:pt>
                <c:pt idx="569">
                  <c:v>26.375101718614</c:v>
                </c:pt>
                <c:pt idx="570">
                  <c:v>26.375101718614</c:v>
                </c:pt>
                <c:pt idx="571">
                  <c:v>26.375101718614</c:v>
                </c:pt>
                <c:pt idx="572">
                  <c:v>26.3896329678775</c:v>
                </c:pt>
                <c:pt idx="573">
                  <c:v>26.423494806424</c:v>
                </c:pt>
                <c:pt idx="574">
                  <c:v>26.4379880221455</c:v>
                </c:pt>
                <c:pt idx="575">
                  <c:v>26.4717612875554</c:v>
                </c:pt>
                <c:pt idx="576">
                  <c:v>26.4717612875554</c:v>
                </c:pt>
                <c:pt idx="577">
                  <c:v>26.5006606087928</c:v>
                </c:pt>
                <c:pt idx="578">
                  <c:v>26.5006606087928</c:v>
                </c:pt>
                <c:pt idx="579">
                  <c:v>26.5006606087928</c:v>
                </c:pt>
                <c:pt idx="580">
                  <c:v>26.5199016516071</c:v>
                </c:pt>
                <c:pt idx="581">
                  <c:v>26.5199016516071</c:v>
                </c:pt>
                <c:pt idx="582">
                  <c:v>26.5199016516071</c:v>
                </c:pt>
                <c:pt idx="583">
                  <c:v>26.5199016516071</c:v>
                </c:pt>
                <c:pt idx="584">
                  <c:v>26.5199016516071</c:v>
                </c:pt>
                <c:pt idx="585">
                  <c:v>26.534319240917</c:v>
                </c:pt>
                <c:pt idx="586">
                  <c:v>26.5631205520394</c:v>
                </c:pt>
                <c:pt idx="587">
                  <c:v>26.5631205520394</c:v>
                </c:pt>
                <c:pt idx="588">
                  <c:v>26.5631205520394</c:v>
                </c:pt>
                <c:pt idx="589">
                  <c:v>26.5631205520394</c:v>
                </c:pt>
                <c:pt idx="590">
                  <c:v>26.6301485220126</c:v>
                </c:pt>
                <c:pt idx="591">
                  <c:v>26.6301485220126</c:v>
                </c:pt>
                <c:pt idx="592">
                  <c:v>26.6301485220126</c:v>
                </c:pt>
                <c:pt idx="593">
                  <c:v>26.6301485220126</c:v>
                </c:pt>
                <c:pt idx="594">
                  <c:v>26.6301485220126</c:v>
                </c:pt>
                <c:pt idx="595">
                  <c:v>26.7539825470917</c:v>
                </c:pt>
                <c:pt idx="596">
                  <c:v>26.7682173057407</c:v>
                </c:pt>
                <c:pt idx="597">
                  <c:v>26.7682173057407</c:v>
                </c:pt>
                <c:pt idx="598">
                  <c:v>26.8769832411375</c:v>
                </c:pt>
                <c:pt idx="599">
                  <c:v>26.9240710699545</c:v>
                </c:pt>
                <c:pt idx="600">
                  <c:v>26.9381736903578</c:v>
                </c:pt>
                <c:pt idx="601">
                  <c:v>26.9381736903578</c:v>
                </c:pt>
                <c:pt idx="602">
                  <c:v>26.9381736903578</c:v>
                </c:pt>
                <c:pt idx="603">
                  <c:v>26.9381736903578</c:v>
                </c:pt>
                <c:pt idx="604">
                  <c:v>26.9569601856973</c:v>
                </c:pt>
                <c:pt idx="605">
                  <c:v>26.9569601856973</c:v>
                </c:pt>
                <c:pt idx="606">
                  <c:v>26.9569601856973</c:v>
                </c:pt>
                <c:pt idx="607">
                  <c:v>26.9569601856973</c:v>
                </c:pt>
                <c:pt idx="608">
                  <c:v>26.9569601856973</c:v>
                </c:pt>
                <c:pt idx="609">
                  <c:v>26.9851035639652</c:v>
                </c:pt>
                <c:pt idx="610">
                  <c:v>26.9851035639652</c:v>
                </c:pt>
                <c:pt idx="611">
                  <c:v>26.9991589162236</c:v>
                </c:pt>
                <c:pt idx="612">
                  <c:v>26.9991589162236</c:v>
                </c:pt>
                <c:pt idx="613">
                  <c:v>27.0178824721695</c:v>
                </c:pt>
                <c:pt idx="614">
                  <c:v>27.0178824721695</c:v>
                </c:pt>
                <c:pt idx="615">
                  <c:v>27.0178824721695</c:v>
                </c:pt>
                <c:pt idx="616">
                  <c:v>27.0646069773636</c:v>
                </c:pt>
                <c:pt idx="617">
                  <c:v>27.0646069773636</c:v>
                </c:pt>
                <c:pt idx="618">
                  <c:v>27.1065562653395</c:v>
                </c:pt>
                <c:pt idx="619">
                  <c:v>27.1065562653395</c:v>
                </c:pt>
                <c:pt idx="620">
                  <c:v>27.1065562653395</c:v>
                </c:pt>
                <c:pt idx="621">
                  <c:v>27.1065562653395</c:v>
                </c:pt>
                <c:pt idx="622">
                  <c:v>27.1065562653395</c:v>
                </c:pt>
                <c:pt idx="623">
                  <c:v>27.1065562653395</c:v>
                </c:pt>
                <c:pt idx="624">
                  <c:v>27.1251692345399</c:v>
                </c:pt>
                <c:pt idx="625">
                  <c:v>27.1251692345399</c:v>
                </c:pt>
                <c:pt idx="626">
                  <c:v>27.1391164038258</c:v>
                </c:pt>
                <c:pt idx="627">
                  <c:v>27.1391164038258</c:v>
                </c:pt>
                <c:pt idx="628">
                  <c:v>27.153052823203</c:v>
                </c:pt>
                <c:pt idx="629">
                  <c:v>27.153052823203</c:v>
                </c:pt>
                <c:pt idx="630">
                  <c:v>27.1716180149978</c:v>
                </c:pt>
                <c:pt idx="631">
                  <c:v>27.1716180149978</c:v>
                </c:pt>
                <c:pt idx="632">
                  <c:v>27.1716180149978</c:v>
                </c:pt>
                <c:pt idx="633">
                  <c:v>27.2133200540103</c:v>
                </c:pt>
                <c:pt idx="634">
                  <c:v>27.2133200540103</c:v>
                </c:pt>
                <c:pt idx="635">
                  <c:v>27.2779988866186</c:v>
                </c:pt>
                <c:pt idx="636">
                  <c:v>27.3837551219761</c:v>
                </c:pt>
                <c:pt idx="637">
                  <c:v>27.3837551219761</c:v>
                </c:pt>
                <c:pt idx="638">
                  <c:v>27.3837551219761</c:v>
                </c:pt>
                <c:pt idx="639">
                  <c:v>27.3837551219761</c:v>
                </c:pt>
                <c:pt idx="640">
                  <c:v>27.3837551219761</c:v>
                </c:pt>
                <c:pt idx="641">
                  <c:v>27.3975036499938</c:v>
                </c:pt>
                <c:pt idx="642">
                  <c:v>27.3975036499938</c:v>
                </c:pt>
                <c:pt idx="643">
                  <c:v>27.3975036499938</c:v>
                </c:pt>
                <c:pt idx="644">
                  <c:v>27.4569591737332</c:v>
                </c:pt>
                <c:pt idx="645">
                  <c:v>27.4569591737332</c:v>
                </c:pt>
                <c:pt idx="646">
                  <c:v>27.4569591737332</c:v>
                </c:pt>
                <c:pt idx="647">
                  <c:v>27.4888921930505</c:v>
                </c:pt>
                <c:pt idx="648">
                  <c:v>27.4888921930505</c:v>
                </c:pt>
                <c:pt idx="649">
                  <c:v>27.516218098953</c:v>
                </c:pt>
                <c:pt idx="650">
                  <c:v>27.516218098953</c:v>
                </c:pt>
                <c:pt idx="651">
                  <c:v>27.516218098953</c:v>
                </c:pt>
                <c:pt idx="652">
                  <c:v>27.516218098953</c:v>
                </c:pt>
                <c:pt idx="653">
                  <c:v>27.516218098953</c:v>
                </c:pt>
                <c:pt idx="654">
                  <c:v>27.5298654190714</c:v>
                </c:pt>
                <c:pt idx="655">
                  <c:v>27.5480456608398</c:v>
                </c:pt>
                <c:pt idx="656">
                  <c:v>27.5480456608398</c:v>
                </c:pt>
                <c:pt idx="657">
                  <c:v>27.5480456608398</c:v>
                </c:pt>
                <c:pt idx="658">
                  <c:v>27.5934155145575</c:v>
                </c:pt>
                <c:pt idx="659">
                  <c:v>27.5934155145575</c:v>
                </c:pt>
                <c:pt idx="660">
                  <c:v>27.5934155145575</c:v>
                </c:pt>
                <c:pt idx="661">
                  <c:v>27.6341500393217</c:v>
                </c:pt>
                <c:pt idx="662">
                  <c:v>27.6522244540968</c:v>
                </c:pt>
                <c:pt idx="663">
                  <c:v>27.6522244540968</c:v>
                </c:pt>
                <c:pt idx="664">
                  <c:v>27.6522244540968</c:v>
                </c:pt>
                <c:pt idx="665">
                  <c:v>27.6522244540968</c:v>
                </c:pt>
                <c:pt idx="666">
                  <c:v>27.6522244540968</c:v>
                </c:pt>
                <c:pt idx="667">
                  <c:v>27.6522244540968</c:v>
                </c:pt>
                <c:pt idx="668">
                  <c:v>27.6522244540968</c:v>
                </c:pt>
                <c:pt idx="669">
                  <c:v>27.6973304444582</c:v>
                </c:pt>
                <c:pt idx="670">
                  <c:v>27.7243392885836</c:v>
                </c:pt>
                <c:pt idx="671">
                  <c:v>27.7243392885836</c:v>
                </c:pt>
                <c:pt idx="672">
                  <c:v>27.75579785925</c:v>
                </c:pt>
                <c:pt idx="673">
                  <c:v>27.75579785925</c:v>
                </c:pt>
                <c:pt idx="674">
                  <c:v>27.75579785925</c:v>
                </c:pt>
                <c:pt idx="675">
                  <c:v>27.75579785925</c:v>
                </c:pt>
                <c:pt idx="676">
                  <c:v>27.8140735549478</c:v>
                </c:pt>
                <c:pt idx="677">
                  <c:v>27.8140735549478</c:v>
                </c:pt>
                <c:pt idx="678">
                  <c:v>27.8140735549478</c:v>
                </c:pt>
                <c:pt idx="679">
                  <c:v>27.8140735549478</c:v>
                </c:pt>
                <c:pt idx="680">
                  <c:v>27.8587711464626</c:v>
                </c:pt>
                <c:pt idx="681">
                  <c:v>27.8587711464626</c:v>
                </c:pt>
                <c:pt idx="682">
                  <c:v>27.8587711464626</c:v>
                </c:pt>
                <c:pt idx="683">
                  <c:v>27.8721584753384</c:v>
                </c:pt>
                <c:pt idx="684">
                  <c:v>27.8721584753384</c:v>
                </c:pt>
                <c:pt idx="685">
                  <c:v>27.8855356945671</c:v>
                </c:pt>
                <c:pt idx="686">
                  <c:v>27.8855356945671</c:v>
                </c:pt>
                <c:pt idx="687">
                  <c:v>27.8855356945671</c:v>
                </c:pt>
                <c:pt idx="688">
                  <c:v>27.9167099553034</c:v>
                </c:pt>
                <c:pt idx="689">
                  <c:v>27.930053558582</c:v>
                </c:pt>
                <c:pt idx="690">
                  <c:v>27.930053558582</c:v>
                </c:pt>
                <c:pt idx="691">
                  <c:v>28.045277938317</c:v>
                </c:pt>
                <c:pt idx="692">
                  <c:v>28.0629381711141</c:v>
                </c:pt>
                <c:pt idx="693">
                  <c:v>28.0761717399939</c:v>
                </c:pt>
                <c:pt idx="694">
                  <c:v>28.0893953736298</c:v>
                </c:pt>
                <c:pt idx="695">
                  <c:v>28.1465832528264</c:v>
                </c:pt>
                <c:pt idx="696">
                  <c:v>28.1641421738482</c:v>
                </c:pt>
                <c:pt idx="697">
                  <c:v>28.1772998591793</c:v>
                </c:pt>
                <c:pt idx="698">
                  <c:v>28.2210877380668</c:v>
                </c:pt>
                <c:pt idx="699">
                  <c:v>28.2210877380668</c:v>
                </c:pt>
                <c:pt idx="700">
                  <c:v>28.3083368254109</c:v>
                </c:pt>
                <c:pt idx="701">
                  <c:v>28.3083368254109</c:v>
                </c:pt>
                <c:pt idx="702">
                  <c:v>28.3344269999554</c:v>
                </c:pt>
                <c:pt idx="703">
                  <c:v>28.3344269999554</c:v>
                </c:pt>
                <c:pt idx="704">
                  <c:v>28.3344269999554</c:v>
                </c:pt>
                <c:pt idx="705">
                  <c:v>28.3344269999554</c:v>
                </c:pt>
                <c:pt idx="706">
                  <c:v>28.3908224906638</c:v>
                </c:pt>
                <c:pt idx="707">
                  <c:v>28.3908224906638</c:v>
                </c:pt>
                <c:pt idx="708">
                  <c:v>28.5073724232028</c:v>
                </c:pt>
                <c:pt idx="709">
                  <c:v>28.5073724232028</c:v>
                </c:pt>
                <c:pt idx="710">
                  <c:v>28.5073724232028</c:v>
                </c:pt>
                <c:pt idx="711">
                  <c:v>28.5073724232028</c:v>
                </c:pt>
                <c:pt idx="712">
                  <c:v>28.5889237902039</c:v>
                </c:pt>
                <c:pt idx="713">
                  <c:v>28.5889237902039</c:v>
                </c:pt>
                <c:pt idx="714">
                  <c:v>28.6060438298864</c:v>
                </c:pt>
                <c:pt idx="715">
                  <c:v>28.6188727863357</c:v>
                </c:pt>
                <c:pt idx="716">
                  <c:v>28.6316922631867</c:v>
                </c:pt>
                <c:pt idx="717">
                  <c:v>28.7423988829114</c:v>
                </c:pt>
                <c:pt idx="718">
                  <c:v>28.8987301602011</c:v>
                </c:pt>
                <c:pt idx="719">
                  <c:v>28.8987301602011</c:v>
                </c:pt>
                <c:pt idx="720">
                  <c:v>28.9113437457183</c:v>
                </c:pt>
                <c:pt idx="721">
                  <c:v>28.9113437457183</c:v>
                </c:pt>
                <c:pt idx="722">
                  <c:v>28.9113437457183</c:v>
                </c:pt>
                <c:pt idx="723">
                  <c:v>28.9239480921056</c:v>
                </c:pt>
                <c:pt idx="724">
                  <c:v>28.9239480921056</c:v>
                </c:pt>
                <c:pt idx="725">
                  <c:v>29.103601235902</c:v>
                </c:pt>
                <c:pt idx="726">
                  <c:v>29.103601235902</c:v>
                </c:pt>
                <c:pt idx="727">
                  <c:v>29.103601235902</c:v>
                </c:pt>
                <c:pt idx="728">
                  <c:v>29.103601235902</c:v>
                </c:pt>
                <c:pt idx="729">
                  <c:v>29.1451124988367</c:v>
                </c:pt>
                <c:pt idx="730">
                  <c:v>29.1451124988367</c:v>
                </c:pt>
                <c:pt idx="731">
                  <c:v>29.1451124988367</c:v>
                </c:pt>
                <c:pt idx="732">
                  <c:v>29.1989268731588</c:v>
                </c:pt>
                <c:pt idx="733">
                  <c:v>29.1989268731588</c:v>
                </c:pt>
                <c:pt idx="734">
                  <c:v>29.1989268731588</c:v>
                </c:pt>
                <c:pt idx="735">
                  <c:v>29.2649278740664</c:v>
                </c:pt>
                <c:pt idx="736">
                  <c:v>29.3757278535978</c:v>
                </c:pt>
                <c:pt idx="737">
                  <c:v>29.3757278535978</c:v>
                </c:pt>
                <c:pt idx="738">
                  <c:v>29.3757278535978</c:v>
                </c:pt>
                <c:pt idx="739">
                  <c:v>29.4002523071841</c:v>
                </c:pt>
                <c:pt idx="740">
                  <c:v>29.4002523071841</c:v>
                </c:pt>
                <c:pt idx="741">
                  <c:v>29.4002523071841</c:v>
                </c:pt>
                <c:pt idx="742">
                  <c:v>29.4002523071841</c:v>
                </c:pt>
                <c:pt idx="743">
                  <c:v>29.4532673504591</c:v>
                </c:pt>
                <c:pt idx="744">
                  <c:v>29.4532673504591</c:v>
                </c:pt>
                <c:pt idx="745">
                  <c:v>29.4695463784185</c:v>
                </c:pt>
                <c:pt idx="746">
                  <c:v>29.4695463784185</c:v>
                </c:pt>
                <c:pt idx="747">
                  <c:v>29.4939356266295</c:v>
                </c:pt>
                <c:pt idx="748">
                  <c:v>29.5345064475958</c:v>
                </c:pt>
                <c:pt idx="749">
                  <c:v>29.5345064475958</c:v>
                </c:pt>
                <c:pt idx="750">
                  <c:v>29.5345064475958</c:v>
                </c:pt>
                <c:pt idx="751">
                  <c:v>29.5345064475958</c:v>
                </c:pt>
                <c:pt idx="752">
                  <c:v>29.5588023099346</c:v>
                </c:pt>
                <c:pt idx="753">
                  <c:v>29.5749801695808</c:v>
                </c:pt>
                <c:pt idx="754">
                  <c:v>29.5749801695808</c:v>
                </c:pt>
                <c:pt idx="755">
                  <c:v>29.5871034049279</c:v>
                </c:pt>
                <c:pt idx="756">
                  <c:v>29.5871034049279</c:v>
                </c:pt>
                <c:pt idx="757">
                  <c:v>29.6797599633122</c:v>
                </c:pt>
                <c:pt idx="758">
                  <c:v>29.6797599633122</c:v>
                </c:pt>
                <c:pt idx="759">
                  <c:v>29.6797599633122</c:v>
                </c:pt>
                <c:pt idx="760">
                  <c:v>29.707858967626</c:v>
                </c:pt>
                <c:pt idx="761">
                  <c:v>29.707858967626</c:v>
                </c:pt>
                <c:pt idx="762">
                  <c:v>29.8237715000695</c:v>
                </c:pt>
                <c:pt idx="763">
                  <c:v>29.8237715000695</c:v>
                </c:pt>
                <c:pt idx="764">
                  <c:v>29.8237715000695</c:v>
                </c:pt>
                <c:pt idx="765">
                  <c:v>29.8237715000695</c:v>
                </c:pt>
                <c:pt idx="766">
                  <c:v>29.8237715000695</c:v>
                </c:pt>
                <c:pt idx="767">
                  <c:v>29.8516308950995</c:v>
                </c:pt>
                <c:pt idx="768">
                  <c:v>29.8635564777084</c:v>
                </c:pt>
                <c:pt idx="769">
                  <c:v>29.8635564777084</c:v>
                </c:pt>
                <c:pt idx="770">
                  <c:v>29.8754735788081</c:v>
                </c:pt>
                <c:pt idx="771">
                  <c:v>29.8754735788081</c:v>
                </c:pt>
                <c:pt idx="772">
                  <c:v>29.9151361122535</c:v>
                </c:pt>
                <c:pt idx="773">
                  <c:v>29.95470485014</c:v>
                </c:pt>
                <c:pt idx="774">
                  <c:v>29.95470485014</c:v>
                </c:pt>
                <c:pt idx="775">
                  <c:v>29.95470485014</c:v>
                </c:pt>
                <c:pt idx="776">
                  <c:v>29.95470485014</c:v>
                </c:pt>
                <c:pt idx="777">
                  <c:v>29.9665572321519</c:v>
                </c:pt>
                <c:pt idx="778">
                  <c:v>29.9665572321519</c:v>
                </c:pt>
                <c:pt idx="779">
                  <c:v>29.9665572321519</c:v>
                </c:pt>
                <c:pt idx="780">
                  <c:v>29.98234734011</c:v>
                </c:pt>
                <c:pt idx="781">
                  <c:v>29.98234734011</c:v>
                </c:pt>
                <c:pt idx="782">
                  <c:v>29.98234734011</c:v>
                </c:pt>
                <c:pt idx="783">
                  <c:v>30.0728516765802</c:v>
                </c:pt>
                <c:pt idx="784">
                  <c:v>30.0728516765802</c:v>
                </c:pt>
                <c:pt idx="785">
                  <c:v>30.0728516765802</c:v>
                </c:pt>
                <c:pt idx="786">
                  <c:v>30.0728516765802</c:v>
                </c:pt>
                <c:pt idx="787">
                  <c:v>30.0728516765802</c:v>
                </c:pt>
                <c:pt idx="788">
                  <c:v>30.0846204485647</c:v>
                </c:pt>
                <c:pt idx="789">
                  <c:v>30.0846204485647</c:v>
                </c:pt>
                <c:pt idx="790">
                  <c:v>30.0846204485647</c:v>
                </c:pt>
                <c:pt idx="791">
                  <c:v>30.1237897134402</c:v>
                </c:pt>
                <c:pt idx="792">
                  <c:v>30.1237897134402</c:v>
                </c:pt>
                <c:pt idx="793">
                  <c:v>30.1862692850498</c:v>
                </c:pt>
                <c:pt idx="794">
                  <c:v>30.1862692850498</c:v>
                </c:pt>
                <c:pt idx="795">
                  <c:v>30.1862692850498</c:v>
                </c:pt>
                <c:pt idx="796">
                  <c:v>30.1862692850498</c:v>
                </c:pt>
                <c:pt idx="797">
                  <c:v>30.1862692850498</c:v>
                </c:pt>
                <c:pt idx="798">
                  <c:v>30.2523972440431</c:v>
                </c:pt>
                <c:pt idx="799">
                  <c:v>30.2640395598822</c:v>
                </c:pt>
                <c:pt idx="800">
                  <c:v>30.2756737011093</c:v>
                </c:pt>
                <c:pt idx="801">
                  <c:v>30.2756737011093</c:v>
                </c:pt>
                <c:pt idx="802">
                  <c:v>30.2756737011093</c:v>
                </c:pt>
                <c:pt idx="803">
                  <c:v>30.2872996765348</c:v>
                </c:pt>
                <c:pt idx="804">
                  <c:v>30.3027882899492</c:v>
                </c:pt>
                <c:pt idx="805">
                  <c:v>30.3027882899492</c:v>
                </c:pt>
                <c:pt idx="806">
                  <c:v>30.3027882899492</c:v>
                </c:pt>
                <c:pt idx="807">
                  <c:v>30.325994065595</c:v>
                </c:pt>
                <c:pt idx="808">
                  <c:v>30.325994065595</c:v>
                </c:pt>
                <c:pt idx="809">
                  <c:v>30.3645981460676</c:v>
                </c:pt>
                <c:pt idx="810">
                  <c:v>30.3645981460676</c:v>
                </c:pt>
                <c:pt idx="811">
                  <c:v>30.4031122413612</c:v>
                </c:pt>
                <c:pt idx="812">
                  <c:v>30.4031122413612</c:v>
                </c:pt>
                <c:pt idx="813">
                  <c:v>30.4031122413612</c:v>
                </c:pt>
                <c:pt idx="814">
                  <c:v>30.4146489710065</c:v>
                </c:pt>
                <c:pt idx="815">
                  <c:v>30.4146489710065</c:v>
                </c:pt>
                <c:pt idx="816">
                  <c:v>30.4300187393378</c:v>
                </c:pt>
                <c:pt idx="817">
                  <c:v>30.4530465666321</c:v>
                </c:pt>
                <c:pt idx="818">
                  <c:v>30.4530465666321</c:v>
                </c:pt>
                <c:pt idx="819">
                  <c:v>30.4530465666321</c:v>
                </c:pt>
                <c:pt idx="820">
                  <c:v>30.4530465666321</c:v>
                </c:pt>
                <c:pt idx="821">
                  <c:v>30.4530465666321</c:v>
                </c:pt>
                <c:pt idx="822">
                  <c:v>30.464548427644</c:v>
                </c:pt>
                <c:pt idx="823">
                  <c:v>30.464548427644</c:v>
                </c:pt>
                <c:pt idx="824">
                  <c:v>30.464548427644</c:v>
                </c:pt>
                <c:pt idx="825">
                  <c:v>30.4798717626586</c:v>
                </c:pt>
                <c:pt idx="826">
                  <c:v>30.4798717626586</c:v>
                </c:pt>
                <c:pt idx="827">
                  <c:v>30.4798717626586</c:v>
                </c:pt>
                <c:pt idx="828">
                  <c:v>30.4798717626586</c:v>
                </c:pt>
                <c:pt idx="829">
                  <c:v>30.5028300644326</c:v>
                </c:pt>
                <c:pt idx="830">
                  <c:v>30.5410228681198</c:v>
                </c:pt>
                <c:pt idx="831">
                  <c:v>30.5410228681198</c:v>
                </c:pt>
                <c:pt idx="832">
                  <c:v>30.5524634341506</c:v>
                </c:pt>
                <c:pt idx="833">
                  <c:v>30.5524634341506</c:v>
                </c:pt>
                <c:pt idx="834">
                  <c:v>30.5524634341506</c:v>
                </c:pt>
                <c:pt idx="835">
                  <c:v>30.5791271553717</c:v>
                </c:pt>
                <c:pt idx="836">
                  <c:v>30.5791271553717</c:v>
                </c:pt>
                <c:pt idx="837">
                  <c:v>30.5791271553717</c:v>
                </c:pt>
                <c:pt idx="838">
                  <c:v>30.5791271553717</c:v>
                </c:pt>
                <c:pt idx="839">
                  <c:v>30.5905412280055</c:v>
                </c:pt>
                <c:pt idx="840">
                  <c:v>30.5905412280055</c:v>
                </c:pt>
                <c:pt idx="841">
                  <c:v>30.5905412280055</c:v>
                </c:pt>
                <c:pt idx="842">
                  <c:v>30.5905412280055</c:v>
                </c:pt>
                <c:pt idx="843">
                  <c:v>30.5905412280055</c:v>
                </c:pt>
                <c:pt idx="844">
                  <c:v>30.6057476580275</c:v>
                </c:pt>
                <c:pt idx="845">
                  <c:v>30.6057476580275</c:v>
                </c:pt>
                <c:pt idx="846">
                  <c:v>30.6057476580275</c:v>
                </c:pt>
                <c:pt idx="847">
                  <c:v>30.6057476580275</c:v>
                </c:pt>
                <c:pt idx="848">
                  <c:v>30.617143241409</c:v>
                </c:pt>
                <c:pt idx="849">
                  <c:v>30.617143241409</c:v>
                </c:pt>
                <c:pt idx="850">
                  <c:v>30.617143241409</c:v>
                </c:pt>
                <c:pt idx="851">
                  <c:v>30.617143241409</c:v>
                </c:pt>
                <c:pt idx="852">
                  <c:v>30.617143241409</c:v>
                </c:pt>
                <c:pt idx="853">
                  <c:v>30.6285309149313</c:v>
                </c:pt>
                <c:pt idx="854">
                  <c:v>30.6285309149313</c:v>
                </c:pt>
                <c:pt idx="855">
                  <c:v>30.6285309149313</c:v>
                </c:pt>
                <c:pt idx="856">
                  <c:v>30.6285309149313</c:v>
                </c:pt>
                <c:pt idx="857">
                  <c:v>30.6285309149313</c:v>
                </c:pt>
                <c:pt idx="858">
                  <c:v>30.6399106870415</c:v>
                </c:pt>
                <c:pt idx="859">
                  <c:v>30.6399106870415</c:v>
                </c:pt>
                <c:pt idx="860">
                  <c:v>30.6550714400143</c:v>
                </c:pt>
                <c:pt idx="861">
                  <c:v>30.6550714400143</c:v>
                </c:pt>
                <c:pt idx="862">
                  <c:v>30.6550714400143</c:v>
                </c:pt>
                <c:pt idx="863">
                  <c:v>30.6550714400143</c:v>
                </c:pt>
                <c:pt idx="864">
                  <c:v>30.6550714400143</c:v>
                </c:pt>
                <c:pt idx="865">
                  <c:v>30.6550714400143</c:v>
                </c:pt>
                <c:pt idx="866">
                  <c:v>30.6550714400143</c:v>
                </c:pt>
                <c:pt idx="867">
                  <c:v>30.6550714400143</c:v>
                </c:pt>
                <c:pt idx="868">
                  <c:v>30.6550714400143</c:v>
                </c:pt>
                <c:pt idx="869">
                  <c:v>30.6777863032079</c:v>
                </c:pt>
                <c:pt idx="870">
                  <c:v>30.6929120635396</c:v>
                </c:pt>
                <c:pt idx="871">
                  <c:v>30.6929120635396</c:v>
                </c:pt>
                <c:pt idx="872">
                  <c:v>30.6929120635396</c:v>
                </c:pt>
                <c:pt idx="873">
                  <c:v>30.6929120635396</c:v>
                </c:pt>
                <c:pt idx="874">
                  <c:v>30.7042472199775</c:v>
                </c:pt>
                <c:pt idx="875">
                  <c:v>30.7042472199775</c:v>
                </c:pt>
                <c:pt idx="876">
                  <c:v>30.7042472199775</c:v>
                </c:pt>
                <c:pt idx="877">
                  <c:v>30.7155745310216</c:v>
                </c:pt>
                <c:pt idx="878">
                  <c:v>30.7268940050305</c:v>
                </c:pt>
                <c:pt idx="879">
                  <c:v>30.7268940050305</c:v>
                </c:pt>
                <c:pt idx="880">
                  <c:v>30.7419744605246</c:v>
                </c:pt>
                <c:pt idx="881">
                  <c:v>30.7645690913402</c:v>
                </c:pt>
                <c:pt idx="882">
                  <c:v>30.7645690913402</c:v>
                </c:pt>
                <c:pt idx="883">
                  <c:v>30.7796148390101</c:v>
                </c:pt>
                <c:pt idx="884">
                  <c:v>30.7796148390101</c:v>
                </c:pt>
                <c:pt idx="885">
                  <c:v>30.7796148390101</c:v>
                </c:pt>
                <c:pt idx="886">
                  <c:v>30.7796148390101</c:v>
                </c:pt>
                <c:pt idx="887">
                  <c:v>30.8021575003656</c:v>
                </c:pt>
                <c:pt idx="888">
                  <c:v>30.8021575003656</c:v>
                </c:pt>
                <c:pt idx="889">
                  <c:v>30.8021575003656</c:v>
                </c:pt>
                <c:pt idx="890">
                  <c:v>30.8134171669119</c:v>
                </c:pt>
                <c:pt idx="891">
                  <c:v>30.8134171669119</c:v>
                </c:pt>
                <c:pt idx="892">
                  <c:v>30.8134171669119</c:v>
                </c:pt>
                <c:pt idx="893">
                  <c:v>30.8770755125282</c:v>
                </c:pt>
                <c:pt idx="894">
                  <c:v>30.8770755125282</c:v>
                </c:pt>
                <c:pt idx="895">
                  <c:v>30.9144057251657</c:v>
                </c:pt>
                <c:pt idx="896">
                  <c:v>30.9144057251657</c:v>
                </c:pt>
                <c:pt idx="897">
                  <c:v>30.9144057251657</c:v>
                </c:pt>
                <c:pt idx="898">
                  <c:v>30.9255881108586</c:v>
                </c:pt>
                <c:pt idx="899">
                  <c:v>30.9255881108586</c:v>
                </c:pt>
                <c:pt idx="900">
                  <c:v>30.9367628134647</c:v>
                </c:pt>
                <c:pt idx="901">
                  <c:v>30.9367628134647</c:v>
                </c:pt>
                <c:pt idx="902">
                  <c:v>30.9516504795332</c:v>
                </c:pt>
                <c:pt idx="903">
                  <c:v>30.9516504795332</c:v>
                </c:pt>
                <c:pt idx="904">
                  <c:v>30.9516504795332</c:v>
                </c:pt>
                <c:pt idx="905">
                  <c:v>30.9516504795332</c:v>
                </c:pt>
                <c:pt idx="906">
                  <c:v>30.9516504795332</c:v>
                </c:pt>
                <c:pt idx="907">
                  <c:v>30.9516504795332</c:v>
                </c:pt>
                <c:pt idx="908">
                  <c:v>30.9516504795332</c:v>
                </c:pt>
                <c:pt idx="909">
                  <c:v>30.9628072865609</c:v>
                </c:pt>
                <c:pt idx="910">
                  <c:v>30.9739564375816</c:v>
                </c:pt>
                <c:pt idx="911">
                  <c:v>30.9739564375816</c:v>
                </c:pt>
                <c:pt idx="912">
                  <c:v>31.0110650848505</c:v>
                </c:pt>
                <c:pt idx="913">
                  <c:v>31.0221811532989</c:v>
                </c:pt>
                <c:pt idx="914">
                  <c:v>31.0369907369444</c:v>
                </c:pt>
                <c:pt idx="915">
                  <c:v>31.0369907369444</c:v>
                </c:pt>
                <c:pt idx="916">
                  <c:v>31.0960941110649</c:v>
                </c:pt>
                <c:pt idx="917">
                  <c:v>31.0960941110649</c:v>
                </c:pt>
                <c:pt idx="918">
                  <c:v>31.0960941110649</c:v>
                </c:pt>
                <c:pt idx="919">
                  <c:v>31.0960941110649</c:v>
                </c:pt>
                <c:pt idx="920">
                  <c:v>31.0960941110649</c:v>
                </c:pt>
                <c:pt idx="921">
                  <c:v>31.0960941110649</c:v>
                </c:pt>
                <c:pt idx="922">
                  <c:v>31.1071520186527</c:v>
                </c:pt>
                <c:pt idx="923">
                  <c:v>31.143957216219</c:v>
                </c:pt>
                <c:pt idx="924">
                  <c:v>31.143957216219</c:v>
                </c:pt>
                <c:pt idx="925">
                  <c:v>31.154982457774</c:v>
                </c:pt>
                <c:pt idx="926">
                  <c:v>31.154982457774</c:v>
                </c:pt>
                <c:pt idx="927">
                  <c:v>31.169671087857</c:v>
                </c:pt>
                <c:pt idx="928">
                  <c:v>31.1806788016788</c:v>
                </c:pt>
                <c:pt idx="929">
                  <c:v>31.206334319215</c:v>
                </c:pt>
                <c:pt idx="930">
                  <c:v>31.206334319215</c:v>
                </c:pt>
                <c:pt idx="931">
                  <c:v>31.206334319215</c:v>
                </c:pt>
                <c:pt idx="932">
                  <c:v>31.206334319215</c:v>
                </c:pt>
                <c:pt idx="933">
                  <c:v>31.206334319215</c:v>
                </c:pt>
                <c:pt idx="934">
                  <c:v>31.206334319215</c:v>
                </c:pt>
                <c:pt idx="935">
                  <c:v>31.275765717484</c:v>
                </c:pt>
                <c:pt idx="936">
                  <c:v>31.275765717484</c:v>
                </c:pt>
                <c:pt idx="937">
                  <c:v>31.275765717484</c:v>
                </c:pt>
                <c:pt idx="938">
                  <c:v>31.275765717484</c:v>
                </c:pt>
                <c:pt idx="939">
                  <c:v>31.3012704679997</c:v>
                </c:pt>
                <c:pt idx="940">
                  <c:v>31.3230995578788</c:v>
                </c:pt>
                <c:pt idx="941">
                  <c:v>31.3230995578788</c:v>
                </c:pt>
                <c:pt idx="942">
                  <c:v>31.3376358427823</c:v>
                </c:pt>
                <c:pt idx="943">
                  <c:v>31.3376358427823</c:v>
                </c:pt>
                <c:pt idx="944">
                  <c:v>31.3376358427823</c:v>
                </c:pt>
                <c:pt idx="945">
                  <c:v>31.3739191429733</c:v>
                </c:pt>
                <c:pt idx="946">
                  <c:v>31.3739191429733</c:v>
                </c:pt>
                <c:pt idx="947">
                  <c:v>31.3739191429733</c:v>
                </c:pt>
                <c:pt idx="948">
                  <c:v>31.3739191429733</c:v>
                </c:pt>
                <c:pt idx="949">
                  <c:v>31.3739191429733</c:v>
                </c:pt>
                <c:pt idx="950">
                  <c:v>31.3739191429733</c:v>
                </c:pt>
                <c:pt idx="951">
                  <c:v>31.3739191429733</c:v>
                </c:pt>
                <c:pt idx="952">
                  <c:v>31.3739191429733</c:v>
                </c:pt>
                <c:pt idx="953">
                  <c:v>31.3847881712736</c:v>
                </c:pt>
                <c:pt idx="954">
                  <c:v>31.3847881712736</c:v>
                </c:pt>
                <c:pt idx="955">
                  <c:v>31.4065041757614</c:v>
                </c:pt>
                <c:pt idx="956">
                  <c:v>31.4065041757614</c:v>
                </c:pt>
                <c:pt idx="957">
                  <c:v>31.4065041757614</c:v>
                </c:pt>
                <c:pt idx="958">
                  <c:v>31.5612802734519</c:v>
                </c:pt>
                <c:pt idx="959">
                  <c:v>31.5970610446915</c:v>
                </c:pt>
                <c:pt idx="960">
                  <c:v>31.5970610446915</c:v>
                </c:pt>
                <c:pt idx="961">
                  <c:v>31.607779654854</c:v>
                </c:pt>
                <c:pt idx="962">
                  <c:v>31.607779654854</c:v>
                </c:pt>
                <c:pt idx="963">
                  <c:v>31.607779654854</c:v>
                </c:pt>
                <c:pt idx="964">
                  <c:v>31.607779654854</c:v>
                </c:pt>
                <c:pt idx="965">
                  <c:v>31.6327617718852</c:v>
                </c:pt>
                <c:pt idx="966">
                  <c:v>31.643456422875</c:v>
                </c:pt>
                <c:pt idx="967">
                  <c:v>31.643456422875</c:v>
                </c:pt>
                <c:pt idx="968">
                  <c:v>31.643456422875</c:v>
                </c:pt>
                <c:pt idx="969">
                  <c:v>31.643456422875</c:v>
                </c:pt>
                <c:pt idx="970">
                  <c:v>31.6541439022779</c:v>
                </c:pt>
                <c:pt idx="971">
                  <c:v>31.6541439022779</c:v>
                </c:pt>
                <c:pt idx="972">
                  <c:v>31.6541439022779</c:v>
                </c:pt>
                <c:pt idx="973">
                  <c:v>31.7039242002637</c:v>
                </c:pt>
                <c:pt idx="974">
                  <c:v>31.7039242002637</c:v>
                </c:pt>
                <c:pt idx="975">
                  <c:v>31.7039242002637</c:v>
                </c:pt>
                <c:pt idx="976">
                  <c:v>31.7712349724735</c:v>
                </c:pt>
                <c:pt idx="977">
                  <c:v>32.0133036642519</c:v>
                </c:pt>
                <c:pt idx="978">
                  <c:v>32.0133036642519</c:v>
                </c:pt>
                <c:pt idx="979">
                  <c:v>32.0272235844998</c:v>
                </c:pt>
                <c:pt idx="980">
                  <c:v>32.0272235844998</c:v>
                </c:pt>
                <c:pt idx="981">
                  <c:v>32.0480804451397</c:v>
                </c:pt>
                <c:pt idx="982">
                  <c:v>32.0480804451397</c:v>
                </c:pt>
                <c:pt idx="983">
                  <c:v>32.0480804451397</c:v>
                </c:pt>
                <c:pt idx="984">
                  <c:v>32.0584985319288</c:v>
                </c:pt>
                <c:pt idx="985">
                  <c:v>32.0584985319288</c:v>
                </c:pt>
                <c:pt idx="986">
                  <c:v>32.0723786035766</c:v>
                </c:pt>
                <c:pt idx="987">
                  <c:v>32.0723786035766</c:v>
                </c:pt>
                <c:pt idx="988">
                  <c:v>32.1070253326173</c:v>
                </c:pt>
                <c:pt idx="989">
                  <c:v>32.117404490463</c:v>
                </c:pt>
                <c:pt idx="990">
                  <c:v>32.162301817293</c:v>
                </c:pt>
                <c:pt idx="991">
                  <c:v>32.1726445419538</c:v>
                </c:pt>
                <c:pt idx="992">
                  <c:v>32.1864242507375</c:v>
                </c:pt>
                <c:pt idx="993">
                  <c:v>32.1864242507375</c:v>
                </c:pt>
                <c:pt idx="994">
                  <c:v>32.2070711528933</c:v>
                </c:pt>
                <c:pt idx="995">
                  <c:v>32.2070711528933</c:v>
                </c:pt>
                <c:pt idx="996">
                  <c:v>32.2070711528933</c:v>
                </c:pt>
                <c:pt idx="997">
                  <c:v>32.2070711528933</c:v>
                </c:pt>
                <c:pt idx="998">
                  <c:v>32.2070711528933</c:v>
                </c:pt>
                <c:pt idx="999">
                  <c:v>32.2070711528933</c:v>
                </c:pt>
                <c:pt idx="1000">
                  <c:v>32.2311249024402</c:v>
                </c:pt>
                <c:pt idx="1001">
                  <c:v>32.2311249024402</c:v>
                </c:pt>
                <c:pt idx="1002">
                  <c:v>32.2311249024402</c:v>
                </c:pt>
                <c:pt idx="1003">
                  <c:v>32.2654234862538</c:v>
                </c:pt>
                <c:pt idx="1004">
                  <c:v>32.2859666370237</c:v>
                </c:pt>
                <c:pt idx="1005">
                  <c:v>32.2859666370237</c:v>
                </c:pt>
                <c:pt idx="1006">
                  <c:v>32.3098996104839</c:v>
                </c:pt>
                <c:pt idx="1007">
                  <c:v>32.3098996104839</c:v>
                </c:pt>
                <c:pt idx="1008">
                  <c:v>32.3098996104839</c:v>
                </c:pt>
                <c:pt idx="1009">
                  <c:v>32.3098996104839</c:v>
                </c:pt>
                <c:pt idx="1010">
                  <c:v>32.3201453988257</c:v>
                </c:pt>
                <c:pt idx="1011">
                  <c:v>32.3644663613427</c:v>
                </c:pt>
                <c:pt idx="1012">
                  <c:v>32.6645537730782</c:v>
                </c:pt>
                <c:pt idx="1013">
                  <c:v>32.6645537730782</c:v>
                </c:pt>
                <c:pt idx="1014">
                  <c:v>32.7278724365019</c:v>
                </c:pt>
                <c:pt idx="1015">
                  <c:v>32.7278724365019</c:v>
                </c:pt>
                <c:pt idx="1016">
                  <c:v>32.7278724365019</c:v>
                </c:pt>
                <c:pt idx="1017">
                  <c:v>32.7278724365019</c:v>
                </c:pt>
                <c:pt idx="1018">
                  <c:v>32.89327000747</c:v>
                </c:pt>
                <c:pt idx="1019">
                  <c:v>32.89327000747</c:v>
                </c:pt>
                <c:pt idx="1020">
                  <c:v>32.9129988743197</c:v>
                </c:pt>
                <c:pt idx="1021">
                  <c:v>32.9129988743197</c:v>
                </c:pt>
                <c:pt idx="1022">
                  <c:v>32.9129988743197</c:v>
                </c:pt>
                <c:pt idx="1023">
                  <c:v>32.9458241418835</c:v>
                </c:pt>
                <c:pt idx="1024">
                  <c:v>33.0014665270087</c:v>
                </c:pt>
                <c:pt idx="1025">
                  <c:v>33.0014665270087</c:v>
                </c:pt>
                <c:pt idx="1026">
                  <c:v>33.04388075755</c:v>
                </c:pt>
                <c:pt idx="1027">
                  <c:v>33.04388075755</c:v>
                </c:pt>
                <c:pt idx="1028">
                  <c:v>33.0764273383983</c:v>
                </c:pt>
                <c:pt idx="1029">
                  <c:v>33.1056601778013</c:v>
                </c:pt>
                <c:pt idx="1030">
                  <c:v>33.1056601778013</c:v>
                </c:pt>
                <c:pt idx="1031">
                  <c:v>33.1056601778013</c:v>
                </c:pt>
                <c:pt idx="1032">
                  <c:v>33.1056601778013</c:v>
                </c:pt>
                <c:pt idx="1033">
                  <c:v>33.1056601778013</c:v>
                </c:pt>
                <c:pt idx="1034">
                  <c:v>33.1056601778013</c:v>
                </c:pt>
                <c:pt idx="1035">
                  <c:v>33.1056601778013</c:v>
                </c:pt>
                <c:pt idx="1036">
                  <c:v>33.2542045470749</c:v>
                </c:pt>
                <c:pt idx="1037">
                  <c:v>33.2542045470749</c:v>
                </c:pt>
                <c:pt idx="1038">
                  <c:v>33.2670532825269</c:v>
                </c:pt>
                <c:pt idx="1039">
                  <c:v>33.2670532825269</c:v>
                </c:pt>
                <c:pt idx="1040">
                  <c:v>33.2670532825269</c:v>
                </c:pt>
                <c:pt idx="1041">
                  <c:v>33.276682718272</c:v>
                </c:pt>
                <c:pt idx="1042">
                  <c:v>33.276682718272</c:v>
                </c:pt>
                <c:pt idx="1043">
                  <c:v>33.2863060614107</c:v>
                </c:pt>
                <c:pt idx="1044">
                  <c:v>33.4140380449208</c:v>
                </c:pt>
                <c:pt idx="1045">
                  <c:v>33.4140380449208</c:v>
                </c:pt>
                <c:pt idx="1046">
                  <c:v>33.4964902648595</c:v>
                </c:pt>
                <c:pt idx="1047">
                  <c:v>33.4964902648595</c:v>
                </c:pt>
                <c:pt idx="1048">
                  <c:v>33.6099170900648</c:v>
                </c:pt>
                <c:pt idx="1049">
                  <c:v>33.6099170900648</c:v>
                </c:pt>
                <c:pt idx="1050">
                  <c:v>33.6099170900648</c:v>
                </c:pt>
                <c:pt idx="1051">
                  <c:v>33.6099170900648</c:v>
                </c:pt>
                <c:pt idx="1052">
                  <c:v>33.7037914668625</c:v>
                </c:pt>
                <c:pt idx="1053">
                  <c:v>33.7037914668625</c:v>
                </c:pt>
                <c:pt idx="1054">
                  <c:v>33.7037914668625</c:v>
                </c:pt>
                <c:pt idx="1055">
                  <c:v>33.7037914668625</c:v>
                </c:pt>
                <c:pt idx="1056">
                  <c:v>33.8342374621972</c:v>
                </c:pt>
                <c:pt idx="1057">
                  <c:v>33.8342374621972</c:v>
                </c:pt>
                <c:pt idx="1058">
                  <c:v>33.8867157079871</c:v>
                </c:pt>
                <c:pt idx="1059">
                  <c:v>33.8867157079871</c:v>
                </c:pt>
                <c:pt idx="1060">
                  <c:v>33.8867157079871</c:v>
                </c:pt>
                <c:pt idx="1061">
                  <c:v>33.8867157079871</c:v>
                </c:pt>
                <c:pt idx="1062">
                  <c:v>33.9174994071763</c:v>
                </c:pt>
                <c:pt idx="1063">
                  <c:v>33.9174994071763</c:v>
                </c:pt>
                <c:pt idx="1064">
                  <c:v>33.9267221552755</c:v>
                </c:pt>
                <c:pt idx="1065">
                  <c:v>33.9267221552755</c:v>
                </c:pt>
                <c:pt idx="1066">
                  <c:v>33.9574235450269</c:v>
                </c:pt>
                <c:pt idx="1067">
                  <c:v>33.9574235450269</c:v>
                </c:pt>
                <c:pt idx="1068">
                  <c:v>33.9574235450269</c:v>
                </c:pt>
                <c:pt idx="1069">
                  <c:v>34.0186372839724</c:v>
                </c:pt>
                <c:pt idx="1070">
                  <c:v>34.0186372839724</c:v>
                </c:pt>
                <c:pt idx="1071">
                  <c:v>34.0186372839724</c:v>
                </c:pt>
                <c:pt idx="1072">
                  <c:v>34.1372844343189</c:v>
                </c:pt>
                <c:pt idx="1073">
                  <c:v>34.1372844343189</c:v>
                </c:pt>
                <c:pt idx="1074">
                  <c:v>34.1372844343189</c:v>
                </c:pt>
                <c:pt idx="1075">
                  <c:v>34.2279101979151</c:v>
                </c:pt>
                <c:pt idx="1076">
                  <c:v>34.2279101979151</c:v>
                </c:pt>
                <c:pt idx="1077">
                  <c:v>34.2279101979151</c:v>
                </c:pt>
                <c:pt idx="1078">
                  <c:v>34.2369423390753</c:v>
                </c:pt>
                <c:pt idx="1079">
                  <c:v>34.2369423390753</c:v>
                </c:pt>
                <c:pt idx="1080">
                  <c:v>34.2459689677103</c:v>
                </c:pt>
                <c:pt idx="1081">
                  <c:v>34.2459689677103</c:v>
                </c:pt>
                <c:pt idx="1082">
                  <c:v>34.3149905446665</c:v>
                </c:pt>
                <c:pt idx="1083">
                  <c:v>34.3149905446665</c:v>
                </c:pt>
                <c:pt idx="1084">
                  <c:v>34.3149905446665</c:v>
                </c:pt>
                <c:pt idx="1085">
                  <c:v>34.3239696179151</c:v>
                </c:pt>
                <c:pt idx="1086">
                  <c:v>34.3239696179151</c:v>
                </c:pt>
                <c:pt idx="1087">
                  <c:v>34.3239696179151</c:v>
                </c:pt>
                <c:pt idx="1088">
                  <c:v>34.3239696179151</c:v>
                </c:pt>
                <c:pt idx="1089">
                  <c:v>34.3359332201763</c:v>
                </c:pt>
                <c:pt idx="1090">
                  <c:v>34.3359332201763</c:v>
                </c:pt>
                <c:pt idx="1091">
                  <c:v>34.3926281060162</c:v>
                </c:pt>
                <c:pt idx="1092">
                  <c:v>34.3926281060162</c:v>
                </c:pt>
                <c:pt idx="1093">
                  <c:v>34.3926281060162</c:v>
                </c:pt>
                <c:pt idx="1094">
                  <c:v>34.3926281060162</c:v>
                </c:pt>
                <c:pt idx="1095">
                  <c:v>34.41346080139</c:v>
                </c:pt>
                <c:pt idx="1096">
                  <c:v>34.41346080139</c:v>
                </c:pt>
                <c:pt idx="1097">
                  <c:v>34.41346080139</c:v>
                </c:pt>
                <c:pt idx="1098">
                  <c:v>34.4431707146299</c:v>
                </c:pt>
                <c:pt idx="1099">
                  <c:v>34.4520719949146</c:v>
                </c:pt>
                <c:pt idx="1100">
                  <c:v>34.4520719949146</c:v>
                </c:pt>
                <c:pt idx="1101">
                  <c:v>34.460967887211</c:v>
                </c:pt>
                <c:pt idx="1102">
                  <c:v>34.460967887211</c:v>
                </c:pt>
                <c:pt idx="1103">
                  <c:v>34.472820704451</c:v>
                </c:pt>
                <c:pt idx="1104">
                  <c:v>34.472820704451</c:v>
                </c:pt>
                <c:pt idx="1105">
                  <c:v>34.4817040446257</c:v>
                </c:pt>
                <c:pt idx="1106">
                  <c:v>34.4817040446257</c:v>
                </c:pt>
                <c:pt idx="1107">
                  <c:v>34.4817040446257</c:v>
                </c:pt>
                <c:pt idx="1108">
                  <c:v>34.4905820138118</c:v>
                </c:pt>
                <c:pt idx="1109">
                  <c:v>34.4905820138118</c:v>
                </c:pt>
                <c:pt idx="1110">
                  <c:v>34.5407892990091</c:v>
                </c:pt>
                <c:pt idx="1111">
                  <c:v>34.6084441828576</c:v>
                </c:pt>
                <c:pt idx="1112">
                  <c:v>34.617245723654</c:v>
                </c:pt>
                <c:pt idx="1113">
                  <c:v>34.617245723654</c:v>
                </c:pt>
                <c:pt idx="1114">
                  <c:v>34.617245723654</c:v>
                </c:pt>
                <c:pt idx="1115">
                  <c:v>34.617245723654</c:v>
                </c:pt>
                <c:pt idx="1116">
                  <c:v>34.617245723654</c:v>
                </c:pt>
                <c:pt idx="1117">
                  <c:v>34.6553246261027</c:v>
                </c:pt>
                <c:pt idx="1118">
                  <c:v>34.6553246261027</c:v>
                </c:pt>
                <c:pt idx="1119">
                  <c:v>34.6640979913858</c:v>
                </c:pt>
                <c:pt idx="1120">
                  <c:v>34.704970799057</c:v>
                </c:pt>
                <c:pt idx="1121">
                  <c:v>34.704970799057</c:v>
                </c:pt>
                <c:pt idx="1122">
                  <c:v>34.7311858367306</c:v>
                </c:pt>
                <c:pt idx="1123">
                  <c:v>34.7311858367306</c:v>
                </c:pt>
                <c:pt idx="1124">
                  <c:v>34.7428218497295</c:v>
                </c:pt>
                <c:pt idx="1125">
                  <c:v>34.7428218497295</c:v>
                </c:pt>
                <c:pt idx="1126">
                  <c:v>34.7515427655862</c:v>
                </c:pt>
                <c:pt idx="1127">
                  <c:v>34.7515427655862</c:v>
                </c:pt>
                <c:pt idx="1128">
                  <c:v>34.7515427655862</c:v>
                </c:pt>
                <c:pt idx="1129">
                  <c:v>34.7515427655862</c:v>
                </c:pt>
                <c:pt idx="1130">
                  <c:v>34.7515427655862</c:v>
                </c:pt>
                <c:pt idx="1131">
                  <c:v>34.7805748278158</c:v>
                </c:pt>
                <c:pt idx="1132">
                  <c:v>34.7805748278158</c:v>
                </c:pt>
                <c:pt idx="1133">
                  <c:v>34.7979663116943</c:v>
                </c:pt>
                <c:pt idx="1134">
                  <c:v>34.7979663116943</c:v>
                </c:pt>
                <c:pt idx="1135">
                  <c:v>34.7979663116943</c:v>
                </c:pt>
                <c:pt idx="1136">
                  <c:v>34.7979663116943</c:v>
                </c:pt>
                <c:pt idx="1137">
                  <c:v>34.7979663116943</c:v>
                </c:pt>
                <c:pt idx="1138">
                  <c:v>34.7979663116943</c:v>
                </c:pt>
                <c:pt idx="1139">
                  <c:v>34.7979663116943</c:v>
                </c:pt>
                <c:pt idx="1140">
                  <c:v>34.8384657455898</c:v>
                </c:pt>
                <c:pt idx="1141">
                  <c:v>34.8384657455898</c:v>
                </c:pt>
                <c:pt idx="1142">
                  <c:v>34.847129532794</c:v>
                </c:pt>
                <c:pt idx="1143">
                  <c:v>34.847129532794</c:v>
                </c:pt>
                <c:pt idx="1144">
                  <c:v>34.847129532794</c:v>
                </c:pt>
                <c:pt idx="1145">
                  <c:v>34.8846129951635</c:v>
                </c:pt>
                <c:pt idx="1146">
                  <c:v>34.8846129951635</c:v>
                </c:pt>
                <c:pt idx="1147">
                  <c:v>34.9219998734757</c:v>
                </c:pt>
                <c:pt idx="1148">
                  <c:v>34.9219998734757</c:v>
                </c:pt>
                <c:pt idx="1149">
                  <c:v>34.9219998734757</c:v>
                </c:pt>
                <c:pt idx="1150">
                  <c:v>34.9420914009783</c:v>
                </c:pt>
                <c:pt idx="1151">
                  <c:v>34.9420914009783</c:v>
                </c:pt>
                <c:pt idx="1152">
                  <c:v>34.9506935327127</c:v>
                </c:pt>
                <c:pt idx="1153">
                  <c:v>34.9506935327127</c:v>
                </c:pt>
                <c:pt idx="1154">
                  <c:v>34.9506935327127</c:v>
                </c:pt>
                <c:pt idx="1155">
                  <c:v>34.9506935327127</c:v>
                </c:pt>
                <c:pt idx="1156">
                  <c:v>34.9506935327127</c:v>
                </c:pt>
                <c:pt idx="1157">
                  <c:v>34.9592905575816</c:v>
                </c:pt>
                <c:pt idx="1158">
                  <c:v>34.996485435235</c:v>
                </c:pt>
                <c:pt idx="1159">
                  <c:v>35.0079107980441</c:v>
                </c:pt>
                <c:pt idx="1160">
                  <c:v>35.0164738983859</c:v>
                </c:pt>
                <c:pt idx="1161">
                  <c:v>35.0164738983859</c:v>
                </c:pt>
                <c:pt idx="1162">
                  <c:v>35.0250319281697</c:v>
                </c:pt>
                <c:pt idx="1163">
                  <c:v>35.0250319281697</c:v>
                </c:pt>
                <c:pt idx="1164">
                  <c:v>35.0250319281697</c:v>
                </c:pt>
                <c:pt idx="1165">
                  <c:v>35.0364347551541</c:v>
                </c:pt>
                <c:pt idx="1166">
                  <c:v>35.0449809719439</c:v>
                </c:pt>
                <c:pt idx="1167">
                  <c:v>35.0449809719439</c:v>
                </c:pt>
                <c:pt idx="1168">
                  <c:v>35.0449809719439</c:v>
                </c:pt>
                <c:pt idx="1169">
                  <c:v>35.0535221338543</c:v>
                </c:pt>
                <c:pt idx="1170">
                  <c:v>35.0535221338543</c:v>
                </c:pt>
                <c:pt idx="1171">
                  <c:v>35.0904755378411</c:v>
                </c:pt>
                <c:pt idx="1172">
                  <c:v>35.0904755378411</c:v>
                </c:pt>
                <c:pt idx="1173">
                  <c:v>35.1018267963984</c:v>
                </c:pt>
                <c:pt idx="1174">
                  <c:v>35.1018267963984</c:v>
                </c:pt>
                <c:pt idx="1175">
                  <c:v>35.1103343787101</c:v>
                </c:pt>
                <c:pt idx="1176">
                  <c:v>35.1103343787101</c:v>
                </c:pt>
                <c:pt idx="1177">
                  <c:v>35.1103343787101</c:v>
                </c:pt>
                <c:pt idx="1178">
                  <c:v>35.1273344907876</c:v>
                </c:pt>
                <c:pt idx="1179">
                  <c:v>35.1273344907876</c:v>
                </c:pt>
                <c:pt idx="1180">
                  <c:v>35.1273344907876</c:v>
                </c:pt>
                <c:pt idx="1181">
                  <c:v>35.1273344907876</c:v>
                </c:pt>
                <c:pt idx="1182">
                  <c:v>35.1386567637093</c:v>
                </c:pt>
                <c:pt idx="1183">
                  <c:v>35.1386567637093</c:v>
                </c:pt>
                <c:pt idx="1184">
                  <c:v>35.1386567637093</c:v>
                </c:pt>
                <c:pt idx="1185">
                  <c:v>35.1386567637093</c:v>
                </c:pt>
                <c:pt idx="1186">
                  <c:v>35.1386567637093</c:v>
                </c:pt>
                <c:pt idx="1187">
                  <c:v>35.1471426302692</c:v>
                </c:pt>
                <c:pt idx="1188">
                  <c:v>35.1471426302692</c:v>
                </c:pt>
                <c:pt idx="1189">
                  <c:v>35.1556234978585</c:v>
                </c:pt>
                <c:pt idx="1190">
                  <c:v>35.1640993710989</c:v>
                </c:pt>
                <c:pt idx="1191">
                  <c:v>35.1640993710989</c:v>
                </c:pt>
                <c:pt idx="1192">
                  <c:v>35.1640993710989</c:v>
                </c:pt>
                <c:pt idx="1193">
                  <c:v>35.1640993710989</c:v>
                </c:pt>
                <c:pt idx="1194">
                  <c:v>35.1753927744099</c:v>
                </c:pt>
                <c:pt idx="1195">
                  <c:v>35.203587545308</c:v>
                </c:pt>
                <c:pt idx="1196">
                  <c:v>35.203587545308</c:v>
                </c:pt>
                <c:pt idx="1197">
                  <c:v>35.203587545308</c:v>
                </c:pt>
                <c:pt idx="1198">
                  <c:v>35.2682263016282</c:v>
                </c:pt>
                <c:pt idx="1199">
                  <c:v>35.2682263016282</c:v>
                </c:pt>
                <c:pt idx="1200">
                  <c:v>35.276636022406</c:v>
                </c:pt>
                <c:pt idx="1201">
                  <c:v>35.2850408144563</c:v>
                </c:pt>
                <c:pt idx="1202">
                  <c:v>35.2934406823144</c:v>
                </c:pt>
                <c:pt idx="1203">
                  <c:v>35.3046328540984</c:v>
                </c:pt>
                <c:pt idx="1204">
                  <c:v>35.3130212497797</c:v>
                </c:pt>
                <c:pt idx="1205">
                  <c:v>35.3214047363454</c:v>
                </c:pt>
                <c:pt idx="1206">
                  <c:v>35.3214047363454</c:v>
                </c:pt>
                <c:pt idx="1207">
                  <c:v>35.3214047363454</c:v>
                </c:pt>
                <c:pt idx="1208">
                  <c:v>35.3409471393233</c:v>
                </c:pt>
                <c:pt idx="1209">
                  <c:v>35.3409471393233</c:v>
                </c:pt>
                <c:pt idx="1210">
                  <c:v>35.3409471393233</c:v>
                </c:pt>
                <c:pt idx="1211">
                  <c:v>35.3409471393233</c:v>
                </c:pt>
                <c:pt idx="1212">
                  <c:v>35.3409471393233</c:v>
                </c:pt>
                <c:pt idx="1213">
                  <c:v>35.4049705903342</c:v>
                </c:pt>
                <c:pt idx="1214">
                  <c:v>35.4049705903342</c:v>
                </c:pt>
                <c:pt idx="1215">
                  <c:v>35.4133003731404</c:v>
                </c:pt>
                <c:pt idx="1216">
                  <c:v>35.4327176587967</c:v>
                </c:pt>
                <c:pt idx="1217">
                  <c:v>35.5128803171097</c:v>
                </c:pt>
                <c:pt idx="1218">
                  <c:v>35.5128803171097</c:v>
                </c:pt>
                <c:pt idx="1219">
                  <c:v>35.5239019286087</c:v>
                </c:pt>
                <c:pt idx="1220">
                  <c:v>35.5239019286087</c:v>
                </c:pt>
                <c:pt idx="1221">
                  <c:v>35.5239019286087</c:v>
                </c:pt>
                <c:pt idx="1222">
                  <c:v>35.5321625407192</c:v>
                </c:pt>
                <c:pt idx="1223">
                  <c:v>35.5321625407192</c:v>
                </c:pt>
                <c:pt idx="1224">
                  <c:v>35.5404183606772</c:v>
                </c:pt>
                <c:pt idx="1225">
                  <c:v>35.5404183606772</c:v>
                </c:pt>
                <c:pt idx="1226">
                  <c:v>35.5953350161846</c:v>
                </c:pt>
                <c:pt idx="1227">
                  <c:v>35.5953350161846</c:v>
                </c:pt>
                <c:pt idx="1228">
                  <c:v>35.5953350161846</c:v>
                </c:pt>
                <c:pt idx="1229">
                  <c:v>35.5953350161846</c:v>
                </c:pt>
                <c:pt idx="1230">
                  <c:v>35.6035542410221</c:v>
                </c:pt>
                <c:pt idx="1231">
                  <c:v>35.6035542410221</c:v>
                </c:pt>
                <c:pt idx="1232">
                  <c:v>35.6035542410221</c:v>
                </c:pt>
                <c:pt idx="1233">
                  <c:v>35.6391159968376</c:v>
                </c:pt>
                <c:pt idx="1234">
                  <c:v>35.6391159968376</c:v>
                </c:pt>
                <c:pt idx="1235">
                  <c:v>35.6391159968376</c:v>
                </c:pt>
                <c:pt idx="1236">
                  <c:v>35.6391159968376</c:v>
                </c:pt>
                <c:pt idx="1237">
                  <c:v>35.6500401685338</c:v>
                </c:pt>
                <c:pt idx="1238">
                  <c:v>35.6582277783529</c:v>
                </c:pt>
                <c:pt idx="1239">
                  <c:v>35.6936528671034</c:v>
                </c:pt>
                <c:pt idx="1240">
                  <c:v>35.701815322331</c:v>
                </c:pt>
                <c:pt idx="1241">
                  <c:v>35.764238216927</c:v>
                </c:pt>
                <c:pt idx="1242">
                  <c:v>35.764238216927</c:v>
                </c:pt>
                <c:pt idx="1243">
                  <c:v>35.8102003323725</c:v>
                </c:pt>
                <c:pt idx="1244">
                  <c:v>35.8102003323725</c:v>
                </c:pt>
                <c:pt idx="1245">
                  <c:v>35.8102003323725</c:v>
                </c:pt>
                <c:pt idx="1246">
                  <c:v>35.8102003323725</c:v>
                </c:pt>
                <c:pt idx="1247">
                  <c:v>35.8371671229313</c:v>
                </c:pt>
                <c:pt idx="1248">
                  <c:v>35.8371671229313</c:v>
                </c:pt>
                <c:pt idx="1249">
                  <c:v>35.8613932198998</c:v>
                </c:pt>
                <c:pt idx="1250">
                  <c:v>35.8613932198998</c:v>
                </c:pt>
                <c:pt idx="1251">
                  <c:v>35.8802069864938</c:v>
                </c:pt>
                <c:pt idx="1252">
                  <c:v>35.8802069864938</c:v>
                </c:pt>
                <c:pt idx="1253">
                  <c:v>35.8882623421814</c:v>
                </c:pt>
                <c:pt idx="1254">
                  <c:v>35.8882623421814</c:v>
                </c:pt>
                <c:pt idx="1255">
                  <c:v>35.9070402659276</c:v>
                </c:pt>
                <c:pt idx="1256">
                  <c:v>35.9952285497797</c:v>
                </c:pt>
                <c:pt idx="1257">
                  <c:v>35.9952285497797</c:v>
                </c:pt>
                <c:pt idx="1258">
                  <c:v>35.9952285497797</c:v>
                </c:pt>
                <c:pt idx="1259">
                  <c:v>35.9952285497797</c:v>
                </c:pt>
                <c:pt idx="1260">
                  <c:v>36.0908060279113</c:v>
                </c:pt>
                <c:pt idx="1261">
                  <c:v>36.0908060279113</c:v>
                </c:pt>
                <c:pt idx="1262">
                  <c:v>36.1066723790434</c:v>
                </c:pt>
                <c:pt idx="1263">
                  <c:v>36.1066723790434</c:v>
                </c:pt>
                <c:pt idx="1264">
                  <c:v>36.1066723790434</c:v>
                </c:pt>
                <c:pt idx="1265">
                  <c:v>36.1778489263212</c:v>
                </c:pt>
                <c:pt idx="1266">
                  <c:v>36.1778489263212</c:v>
                </c:pt>
                <c:pt idx="1267">
                  <c:v>36.1778489263212</c:v>
                </c:pt>
                <c:pt idx="1268">
                  <c:v>36.1778489263212</c:v>
                </c:pt>
                <c:pt idx="1269">
                  <c:v>36.1857350838253</c:v>
                </c:pt>
                <c:pt idx="1270">
                  <c:v>36.2041187999434</c:v>
                </c:pt>
                <c:pt idx="1271">
                  <c:v>36.2041187999434</c:v>
                </c:pt>
                <c:pt idx="1272">
                  <c:v>36.2381958087456</c:v>
                </c:pt>
                <c:pt idx="1273">
                  <c:v>36.2381958087456</c:v>
                </c:pt>
                <c:pt idx="1274">
                  <c:v>36.399578351357</c:v>
                </c:pt>
                <c:pt idx="1275">
                  <c:v>36.399578351357</c:v>
                </c:pt>
                <c:pt idx="1276">
                  <c:v>36.399578351357</c:v>
                </c:pt>
                <c:pt idx="1277">
                  <c:v>36.4331799495783</c:v>
                </c:pt>
                <c:pt idx="1278">
                  <c:v>36.4331799495783</c:v>
                </c:pt>
                <c:pt idx="1279">
                  <c:v>36.561661529039</c:v>
                </c:pt>
                <c:pt idx="1280">
                  <c:v>36.561661529039</c:v>
                </c:pt>
                <c:pt idx="1281">
                  <c:v>36.5846617773694</c:v>
                </c:pt>
                <c:pt idx="1282">
                  <c:v>36.5846617773694</c:v>
                </c:pt>
                <c:pt idx="1283">
                  <c:v>36.6864228880406</c:v>
                </c:pt>
                <c:pt idx="1284">
                  <c:v>36.6864228880406</c:v>
                </c:pt>
                <c:pt idx="1285">
                  <c:v>36.6864228880406</c:v>
                </c:pt>
                <c:pt idx="1286">
                  <c:v>36.6864228880406</c:v>
                </c:pt>
                <c:pt idx="1287">
                  <c:v>36.7445961969293</c:v>
                </c:pt>
                <c:pt idx="1288">
                  <c:v>36.7445961969293</c:v>
                </c:pt>
                <c:pt idx="1289">
                  <c:v>36.7445961969293</c:v>
                </c:pt>
                <c:pt idx="1290">
                  <c:v>36.7445961969293</c:v>
                </c:pt>
                <c:pt idx="1291">
                  <c:v>36.7445961969293</c:v>
                </c:pt>
                <c:pt idx="1292">
                  <c:v>36.7445961969293</c:v>
                </c:pt>
                <c:pt idx="1293">
                  <c:v>36.9251229071818</c:v>
                </c:pt>
                <c:pt idx="1294">
                  <c:v>36.9251229071818</c:v>
                </c:pt>
                <c:pt idx="1295">
                  <c:v>36.9574652364926</c:v>
                </c:pt>
                <c:pt idx="1296">
                  <c:v>36.9574652364926</c:v>
                </c:pt>
                <c:pt idx="1297">
                  <c:v>36.9574652364926</c:v>
                </c:pt>
                <c:pt idx="1298">
                  <c:v>36.9574652364926</c:v>
                </c:pt>
                <c:pt idx="1299">
                  <c:v>37.0712942551324</c:v>
                </c:pt>
                <c:pt idx="1300">
                  <c:v>37.0712942551324</c:v>
                </c:pt>
                <c:pt idx="1301">
                  <c:v>37.0712942551324</c:v>
                </c:pt>
                <c:pt idx="1302">
                  <c:v>37.0712942551324</c:v>
                </c:pt>
                <c:pt idx="1303">
                  <c:v>37.0712942551324</c:v>
                </c:pt>
                <c:pt idx="1304">
                  <c:v>37.2012724339898</c:v>
                </c:pt>
                <c:pt idx="1305">
                  <c:v>37.2012724339898</c:v>
                </c:pt>
                <c:pt idx="1306">
                  <c:v>37.2012724339898</c:v>
                </c:pt>
                <c:pt idx="1307">
                  <c:v>37.2012724339898</c:v>
                </c:pt>
                <c:pt idx="1308">
                  <c:v>37.208592506768</c:v>
                </c:pt>
                <c:pt idx="1309">
                  <c:v>37.2159086179957</c:v>
                </c:pt>
                <c:pt idx="1310">
                  <c:v>37.2159086179957</c:v>
                </c:pt>
                <c:pt idx="1311">
                  <c:v>37.2159086179957</c:v>
                </c:pt>
                <c:pt idx="1312">
                  <c:v>37.2718675538975</c:v>
                </c:pt>
                <c:pt idx="1313">
                  <c:v>37.2718675538975</c:v>
                </c:pt>
                <c:pt idx="1314">
                  <c:v>37.2718675538975</c:v>
                </c:pt>
                <c:pt idx="1315">
                  <c:v>37.2718675538975</c:v>
                </c:pt>
                <c:pt idx="1316">
                  <c:v>37.2718675538975</c:v>
                </c:pt>
                <c:pt idx="1317">
                  <c:v>37.2961253436052</c:v>
                </c:pt>
                <c:pt idx="1318">
                  <c:v>37.2961253436052</c:v>
                </c:pt>
                <c:pt idx="1319">
                  <c:v>37.2961253436052</c:v>
                </c:pt>
                <c:pt idx="1320">
                  <c:v>37.3275953527424</c:v>
                </c:pt>
                <c:pt idx="1321">
                  <c:v>37.4071519072081</c:v>
                </c:pt>
                <c:pt idx="1322">
                  <c:v>37.4071519072081</c:v>
                </c:pt>
                <c:pt idx="1323">
                  <c:v>37.4143610324735</c:v>
                </c:pt>
                <c:pt idx="1324">
                  <c:v>37.4143610324735</c:v>
                </c:pt>
                <c:pt idx="1325">
                  <c:v>37.5172684566733</c:v>
                </c:pt>
                <c:pt idx="1326">
                  <c:v>37.5339462859026</c:v>
                </c:pt>
                <c:pt idx="1327">
                  <c:v>37.5339462859026</c:v>
                </c:pt>
                <c:pt idx="1328">
                  <c:v>37.5339462859026</c:v>
                </c:pt>
                <c:pt idx="1329">
                  <c:v>37.5339462859026</c:v>
                </c:pt>
                <c:pt idx="1330">
                  <c:v>37.5339462859026</c:v>
                </c:pt>
                <c:pt idx="1331">
                  <c:v>37.6122913860901</c:v>
                </c:pt>
                <c:pt idx="1332">
                  <c:v>37.6122913860901</c:v>
                </c:pt>
                <c:pt idx="1333">
                  <c:v>37.6807625850228</c:v>
                </c:pt>
                <c:pt idx="1334">
                  <c:v>37.6807625850228</c:v>
                </c:pt>
                <c:pt idx="1335">
                  <c:v>37.6807625850228</c:v>
                </c:pt>
                <c:pt idx="1336">
                  <c:v>37.6807625850228</c:v>
                </c:pt>
                <c:pt idx="1337">
                  <c:v>37.7582522767009</c:v>
                </c:pt>
                <c:pt idx="1338">
                  <c:v>37.7582522767009</c:v>
                </c:pt>
                <c:pt idx="1339">
                  <c:v>37.7886549290452</c:v>
                </c:pt>
                <c:pt idx="1340">
                  <c:v>37.7956610505189</c:v>
                </c:pt>
                <c:pt idx="1341">
                  <c:v>37.7956610505189</c:v>
                </c:pt>
                <c:pt idx="1342">
                  <c:v>37.7956610505189</c:v>
                </c:pt>
                <c:pt idx="1343">
                  <c:v>37.8049967959402</c:v>
                </c:pt>
                <c:pt idx="1344">
                  <c:v>37.8049967959402</c:v>
                </c:pt>
                <c:pt idx="1345">
                  <c:v>37.8049967959402</c:v>
                </c:pt>
                <c:pt idx="1346">
                  <c:v>37.8422742044916</c:v>
                </c:pt>
                <c:pt idx="1347">
                  <c:v>37.849252063212</c:v>
                </c:pt>
                <c:pt idx="1348">
                  <c:v>37.8585501615549</c:v>
                </c:pt>
                <c:pt idx="1349">
                  <c:v>37.8585501615549</c:v>
                </c:pt>
                <c:pt idx="1350">
                  <c:v>37.8585501615549</c:v>
                </c:pt>
                <c:pt idx="1351">
                  <c:v>37.8585501615549</c:v>
                </c:pt>
                <c:pt idx="1352">
                  <c:v>37.8724850810138</c:v>
                </c:pt>
                <c:pt idx="1353">
                  <c:v>37.8724850810138</c:v>
                </c:pt>
                <c:pt idx="1354">
                  <c:v>37.8724850810138</c:v>
                </c:pt>
                <c:pt idx="1355">
                  <c:v>37.8724850810138</c:v>
                </c:pt>
                <c:pt idx="1356">
                  <c:v>37.8817668858173</c:v>
                </c:pt>
                <c:pt idx="1357">
                  <c:v>37.8817668858173</c:v>
                </c:pt>
                <c:pt idx="1358">
                  <c:v>37.8817668858173</c:v>
                </c:pt>
                <c:pt idx="1359">
                  <c:v>37.9118878650063</c:v>
                </c:pt>
                <c:pt idx="1360">
                  <c:v>37.9118878650063</c:v>
                </c:pt>
                <c:pt idx="1361">
                  <c:v>37.9118878650063</c:v>
                </c:pt>
                <c:pt idx="1362">
                  <c:v>37.9488658844876</c:v>
                </c:pt>
                <c:pt idx="1363">
                  <c:v>37.9788344817171</c:v>
                </c:pt>
                <c:pt idx="1364">
                  <c:v>37.9788344817171</c:v>
                </c:pt>
                <c:pt idx="1365">
                  <c:v>38.1139958494257</c:v>
                </c:pt>
                <c:pt idx="1366">
                  <c:v>38.1139958494257</c:v>
                </c:pt>
                <c:pt idx="1367">
                  <c:v>38.1231092609117</c:v>
                </c:pt>
                <c:pt idx="1368">
                  <c:v>38.1231092609117</c:v>
                </c:pt>
                <c:pt idx="1369">
                  <c:v>38.2568017202084</c:v>
                </c:pt>
                <c:pt idx="1370">
                  <c:v>38.2568017202084</c:v>
                </c:pt>
                <c:pt idx="1371">
                  <c:v>38.2860767328806</c:v>
                </c:pt>
                <c:pt idx="1372">
                  <c:v>38.2860767328806</c:v>
                </c:pt>
                <c:pt idx="1373">
                  <c:v>38.2860767328806</c:v>
                </c:pt>
                <c:pt idx="1374">
                  <c:v>38.4559206598565</c:v>
                </c:pt>
                <c:pt idx="1375">
                  <c:v>38.4980374930406</c:v>
                </c:pt>
                <c:pt idx="1376">
                  <c:v>38.4980374930406</c:v>
                </c:pt>
                <c:pt idx="1377">
                  <c:v>38.4980374930406</c:v>
                </c:pt>
                <c:pt idx="1378">
                  <c:v>38.542223818835</c:v>
                </c:pt>
                <c:pt idx="1379">
                  <c:v>38.542223818835</c:v>
                </c:pt>
                <c:pt idx="1380">
                  <c:v>38.542223818835</c:v>
                </c:pt>
                <c:pt idx="1381">
                  <c:v>38.621381346399</c:v>
                </c:pt>
                <c:pt idx="1382">
                  <c:v>38.621381346399</c:v>
                </c:pt>
                <c:pt idx="1383">
                  <c:v>38.7652553878326</c:v>
                </c:pt>
                <c:pt idx="1384">
                  <c:v>38.7652553878326</c:v>
                </c:pt>
                <c:pt idx="1385">
                  <c:v>38.849522148554</c:v>
                </c:pt>
                <c:pt idx="1386">
                  <c:v>38.849522148554</c:v>
                </c:pt>
                <c:pt idx="1387">
                  <c:v>38.849522148554</c:v>
                </c:pt>
                <c:pt idx="1388">
                  <c:v>38.849522148554</c:v>
                </c:pt>
                <c:pt idx="1389">
                  <c:v>38.9139682740619</c:v>
                </c:pt>
                <c:pt idx="1390">
                  <c:v>38.9139682740619</c:v>
                </c:pt>
                <c:pt idx="1391">
                  <c:v>38.9139682740619</c:v>
                </c:pt>
                <c:pt idx="1392">
                  <c:v>38.9139682740619</c:v>
                </c:pt>
                <c:pt idx="1393">
                  <c:v>39.1433199521615</c:v>
                </c:pt>
                <c:pt idx="1394">
                  <c:v>39.1433199521615</c:v>
                </c:pt>
                <c:pt idx="1395">
                  <c:v>39.1433199521615</c:v>
                </c:pt>
                <c:pt idx="1396">
                  <c:v>39.1433199521615</c:v>
                </c:pt>
                <c:pt idx="1397">
                  <c:v>39.2188612523903</c:v>
                </c:pt>
                <c:pt idx="1398">
                  <c:v>39.2188612523903</c:v>
                </c:pt>
                <c:pt idx="1399">
                  <c:v>39.2606349987008</c:v>
                </c:pt>
                <c:pt idx="1400">
                  <c:v>39.2606349987008</c:v>
                </c:pt>
                <c:pt idx="1401">
                  <c:v>39.5655371251041</c:v>
                </c:pt>
                <c:pt idx="1402">
                  <c:v>39.5655371251041</c:v>
                </c:pt>
                <c:pt idx="1403">
                  <c:v>39.6061785498452</c:v>
                </c:pt>
                <c:pt idx="1404">
                  <c:v>39.6061785498452</c:v>
                </c:pt>
                <c:pt idx="1405">
                  <c:v>39.6061785498452</c:v>
                </c:pt>
                <c:pt idx="1406">
                  <c:v>39.6850515496615</c:v>
                </c:pt>
                <c:pt idx="1407">
                  <c:v>39.6850515496615</c:v>
                </c:pt>
                <c:pt idx="1408">
                  <c:v>39.6850515496615</c:v>
                </c:pt>
                <c:pt idx="1409">
                  <c:v>39.8094218554115</c:v>
                </c:pt>
                <c:pt idx="1410">
                  <c:v>39.8094218554115</c:v>
                </c:pt>
                <c:pt idx="1411">
                  <c:v>39.8094218554115</c:v>
                </c:pt>
                <c:pt idx="1412">
                  <c:v>39.8094218554115</c:v>
                </c:pt>
                <c:pt idx="1413">
                  <c:v>39.883054573508</c:v>
                </c:pt>
                <c:pt idx="1414">
                  <c:v>39.883054573508</c:v>
                </c:pt>
                <c:pt idx="1415">
                  <c:v>39.883054573508</c:v>
                </c:pt>
                <c:pt idx="1416">
                  <c:v>40.1402877173466</c:v>
                </c:pt>
                <c:pt idx="1417">
                  <c:v>40.1402877173466</c:v>
                </c:pt>
                <c:pt idx="1418">
                  <c:v>40.3560248090865</c:v>
                </c:pt>
                <c:pt idx="1419">
                  <c:v>40.3560248090865</c:v>
                </c:pt>
                <c:pt idx="1420">
                  <c:v>40.4870620411261</c:v>
                </c:pt>
                <c:pt idx="1421">
                  <c:v>40.4927274212745</c:v>
                </c:pt>
                <c:pt idx="1422">
                  <c:v>40.4983901602302</c:v>
                </c:pt>
                <c:pt idx="1423">
                  <c:v>40.4983901602302</c:v>
                </c:pt>
                <c:pt idx="1424">
                  <c:v>40.4983901602302</c:v>
                </c:pt>
                <c:pt idx="1425">
                  <c:v>40.4983901602302</c:v>
                </c:pt>
                <c:pt idx="1426">
                  <c:v>40.5736419161391</c:v>
                </c:pt>
                <c:pt idx="1427">
                  <c:v>40.6465650100387</c:v>
                </c:pt>
                <c:pt idx="1428">
                  <c:v>40.6465650100387</c:v>
                </c:pt>
                <c:pt idx="1429">
                  <c:v>40.6465650100387</c:v>
                </c:pt>
                <c:pt idx="1430">
                  <c:v>40.6465650100387</c:v>
                </c:pt>
              </c:numCache>
            </c:numRef>
          </c:yVal>
          <c:smooth val="0"/>
        </c:ser>
        <c:axId val="57224188"/>
        <c:axId val="13668652"/>
      </c:scatterChart>
      <c:valAx>
        <c:axId val="572241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668652"/>
        <c:crosses val="autoZero"/>
        <c:crossBetween val="midCat"/>
      </c:valAx>
      <c:valAx>
        <c:axId val="136686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241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36811633230106"/>
          <c:y val="0.0377800937988536"/>
          <c:w val="0.725326511377407"/>
          <c:h val="0.865815528921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bc_polimorfico!$F$1</c:f>
              <c:strCache>
                <c:ptCount val="1"/>
                <c:pt idx="0">
                  <c:v>hdom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bc_polimorfico!$E$2:$E$1432</c:f>
              <c:numCache>
                <c:formatCode>General</c:formatCode>
                <c:ptCount val="809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84.99</c:v>
                </c:pt>
                <c:pt idx="4">
                  <c:v>61.86</c:v>
                </c:pt>
                <c:pt idx="5">
                  <c:v>72.37</c:v>
                </c:pt>
                <c:pt idx="6">
                  <c:v>37.65</c:v>
                </c:pt>
                <c:pt idx="7">
                  <c:v>61.86</c:v>
                </c:pt>
                <c:pt idx="8">
                  <c:v>84.99</c:v>
                </c:pt>
                <c:pt idx="9">
                  <c:v>47.6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38.4</c:v>
                </c:pt>
                <c:pt idx="21">
                  <c:v>48.36</c:v>
                </c:pt>
                <c:pt idx="22">
                  <c:v>62.61</c:v>
                </c:pt>
                <c:pt idx="23">
                  <c:v>73.13</c:v>
                </c:pt>
                <c:pt idx="24">
                  <c:v>85.74</c:v>
                </c:pt>
                <c:pt idx="25">
                  <c:v>25.16</c:v>
                </c:pt>
                <c:pt idx="26">
                  <c:v>38.8</c:v>
                </c:pt>
                <c:pt idx="27">
                  <c:v>48.75</c:v>
                </c:pt>
                <c:pt idx="28">
                  <c:v>63.01</c:v>
                </c:pt>
                <c:pt idx="29">
                  <c:v>73.52</c:v>
                </c:pt>
                <c:pt idx="30">
                  <c:v>86.14</c:v>
                </c:pt>
                <c:pt idx="31">
                  <c:v>29.47</c:v>
                </c:pt>
                <c:pt idx="32">
                  <c:v>41.56</c:v>
                </c:pt>
                <c:pt idx="33">
                  <c:v>55.81</c:v>
                </c:pt>
                <c:pt idx="34">
                  <c:v>66.33</c:v>
                </c:pt>
                <c:pt idx="35">
                  <c:v>78.94</c:v>
                </c:pt>
                <c:pt idx="36">
                  <c:v>41.56</c:v>
                </c:pt>
                <c:pt idx="37">
                  <c:v>55.81</c:v>
                </c:pt>
                <c:pt idx="38">
                  <c:v>66.33</c:v>
                </c:pt>
                <c:pt idx="39">
                  <c:v>78.94</c:v>
                </c:pt>
                <c:pt idx="40">
                  <c:v>41.72</c:v>
                </c:pt>
                <c:pt idx="41">
                  <c:v>29.63</c:v>
                </c:pt>
                <c:pt idx="42">
                  <c:v>41.43</c:v>
                </c:pt>
                <c:pt idx="43">
                  <c:v>29.34</c:v>
                </c:pt>
                <c:pt idx="44">
                  <c:v>43.5</c:v>
                </c:pt>
                <c:pt idx="45">
                  <c:v>31.41</c:v>
                </c:pt>
                <c:pt idx="46">
                  <c:v>43.5</c:v>
                </c:pt>
                <c:pt idx="47">
                  <c:v>31.41</c:v>
                </c:pt>
                <c:pt idx="48">
                  <c:v>42.74</c:v>
                </c:pt>
                <c:pt idx="49">
                  <c:v>30.65</c:v>
                </c:pt>
                <c:pt idx="50">
                  <c:v>38.34</c:v>
                </c:pt>
                <c:pt idx="51">
                  <c:v>26.25</c:v>
                </c:pt>
                <c:pt idx="52">
                  <c:v>36.89</c:v>
                </c:pt>
                <c:pt idx="53">
                  <c:v>24.64</c:v>
                </c:pt>
                <c:pt idx="54">
                  <c:v>28.19</c:v>
                </c:pt>
                <c:pt idx="55">
                  <c:v>40.44</c:v>
                </c:pt>
                <c:pt idx="56">
                  <c:v>28.09</c:v>
                </c:pt>
                <c:pt idx="57">
                  <c:v>41.2</c:v>
                </c:pt>
                <c:pt idx="58">
                  <c:v>28.81</c:v>
                </c:pt>
                <c:pt idx="59">
                  <c:v>41.92</c:v>
                </c:pt>
                <c:pt idx="60">
                  <c:v>34.26</c:v>
                </c:pt>
                <c:pt idx="61">
                  <c:v>48.55</c:v>
                </c:pt>
                <c:pt idx="62">
                  <c:v>62.19</c:v>
                </c:pt>
                <c:pt idx="63">
                  <c:v>34.26</c:v>
                </c:pt>
                <c:pt idx="64">
                  <c:v>48.55</c:v>
                </c:pt>
                <c:pt idx="65">
                  <c:v>62.19</c:v>
                </c:pt>
                <c:pt idx="66">
                  <c:v>26.58</c:v>
                </c:pt>
                <c:pt idx="67">
                  <c:v>40.41</c:v>
                </c:pt>
                <c:pt idx="68">
                  <c:v>40.18</c:v>
                </c:pt>
                <c:pt idx="69">
                  <c:v>26.35</c:v>
                </c:pt>
                <c:pt idx="70">
                  <c:v>41.33</c:v>
                </c:pt>
                <c:pt idx="71">
                  <c:v>55.62</c:v>
                </c:pt>
                <c:pt idx="72">
                  <c:v>69.25</c:v>
                </c:pt>
                <c:pt idx="73">
                  <c:v>40.37</c:v>
                </c:pt>
                <c:pt idx="74">
                  <c:v>54.66</c:v>
                </c:pt>
                <c:pt idx="75">
                  <c:v>68.3</c:v>
                </c:pt>
                <c:pt idx="76">
                  <c:v>54.66</c:v>
                </c:pt>
                <c:pt idx="77">
                  <c:v>68.3</c:v>
                </c:pt>
                <c:pt idx="78">
                  <c:v>21.81</c:v>
                </c:pt>
                <c:pt idx="79">
                  <c:v>36.79</c:v>
                </c:pt>
                <c:pt idx="80">
                  <c:v>48.82</c:v>
                </c:pt>
                <c:pt idx="81">
                  <c:v>59.95</c:v>
                </c:pt>
                <c:pt idx="82">
                  <c:v>21.81</c:v>
                </c:pt>
                <c:pt idx="83">
                  <c:v>36.79</c:v>
                </c:pt>
                <c:pt idx="84">
                  <c:v>59.95</c:v>
                </c:pt>
                <c:pt idx="85">
                  <c:v>48.82</c:v>
                </c:pt>
                <c:pt idx="86">
                  <c:v>48.82</c:v>
                </c:pt>
                <c:pt idx="87">
                  <c:v>59.95</c:v>
                </c:pt>
                <c:pt idx="88">
                  <c:v>36.79</c:v>
                </c:pt>
                <c:pt idx="89">
                  <c:v>22.08</c:v>
                </c:pt>
                <c:pt idx="90">
                  <c:v>37.09</c:v>
                </c:pt>
                <c:pt idx="91">
                  <c:v>49.11</c:v>
                </c:pt>
                <c:pt idx="92">
                  <c:v>60.25</c:v>
                </c:pt>
                <c:pt idx="93">
                  <c:v>60.25</c:v>
                </c:pt>
                <c:pt idx="94">
                  <c:v>37.09</c:v>
                </c:pt>
                <c:pt idx="95">
                  <c:v>49.11</c:v>
                </c:pt>
                <c:pt idx="96">
                  <c:v>30.49</c:v>
                </c:pt>
                <c:pt idx="97">
                  <c:v>41.79</c:v>
                </c:pt>
                <c:pt idx="98">
                  <c:v>30.49</c:v>
                </c:pt>
                <c:pt idx="99">
                  <c:v>41.79</c:v>
                </c:pt>
                <c:pt idx="100">
                  <c:v>55.22</c:v>
                </c:pt>
                <c:pt idx="101">
                  <c:v>67.18</c:v>
                </c:pt>
                <c:pt idx="102">
                  <c:v>30.49</c:v>
                </c:pt>
                <c:pt idx="103">
                  <c:v>41.79</c:v>
                </c:pt>
                <c:pt idx="104">
                  <c:v>55.22</c:v>
                </c:pt>
                <c:pt idx="105">
                  <c:v>67.18</c:v>
                </c:pt>
                <c:pt idx="106">
                  <c:v>58.38</c:v>
                </c:pt>
                <c:pt idx="107">
                  <c:v>65.05</c:v>
                </c:pt>
                <c:pt idx="108">
                  <c:v>28.68</c:v>
                </c:pt>
                <c:pt idx="109">
                  <c:v>46.06</c:v>
                </c:pt>
                <c:pt idx="110">
                  <c:v>65.05</c:v>
                </c:pt>
                <c:pt idx="111">
                  <c:v>46.06</c:v>
                </c:pt>
                <c:pt idx="112">
                  <c:v>58.38</c:v>
                </c:pt>
                <c:pt idx="113">
                  <c:v>61.83</c:v>
                </c:pt>
                <c:pt idx="114">
                  <c:v>25.46</c:v>
                </c:pt>
                <c:pt idx="115">
                  <c:v>42.84</c:v>
                </c:pt>
                <c:pt idx="116">
                  <c:v>55.16</c:v>
                </c:pt>
                <c:pt idx="117">
                  <c:v>28.58</c:v>
                </c:pt>
                <c:pt idx="118">
                  <c:v>64.95</c:v>
                </c:pt>
                <c:pt idx="119">
                  <c:v>45.96</c:v>
                </c:pt>
                <c:pt idx="120">
                  <c:v>58.28</c:v>
                </c:pt>
                <c:pt idx="121">
                  <c:v>58.28</c:v>
                </c:pt>
                <c:pt idx="122">
                  <c:v>64.95</c:v>
                </c:pt>
                <c:pt idx="123">
                  <c:v>45.96</c:v>
                </c:pt>
                <c:pt idx="124">
                  <c:v>28.58</c:v>
                </c:pt>
                <c:pt idx="125">
                  <c:v>45.96</c:v>
                </c:pt>
                <c:pt idx="126">
                  <c:v>58.28</c:v>
                </c:pt>
                <c:pt idx="127">
                  <c:v>64.95</c:v>
                </c:pt>
                <c:pt idx="128">
                  <c:v>29.7</c:v>
                </c:pt>
                <c:pt idx="129">
                  <c:v>59.4</c:v>
                </c:pt>
                <c:pt idx="130">
                  <c:v>66.06</c:v>
                </c:pt>
                <c:pt idx="131">
                  <c:v>47.08</c:v>
                </c:pt>
                <c:pt idx="132">
                  <c:v>66.06</c:v>
                </c:pt>
                <c:pt idx="133">
                  <c:v>47.08</c:v>
                </c:pt>
                <c:pt idx="134">
                  <c:v>59.4</c:v>
                </c:pt>
                <c:pt idx="135">
                  <c:v>30.06</c:v>
                </c:pt>
                <c:pt idx="136">
                  <c:v>47.44</c:v>
                </c:pt>
                <c:pt idx="137">
                  <c:v>59.76</c:v>
                </c:pt>
                <c:pt idx="138">
                  <c:v>66.43</c:v>
                </c:pt>
                <c:pt idx="139">
                  <c:v>66.43</c:v>
                </c:pt>
                <c:pt idx="140">
                  <c:v>47.44</c:v>
                </c:pt>
                <c:pt idx="141">
                  <c:v>59.76</c:v>
                </c:pt>
                <c:pt idx="142">
                  <c:v>23.88</c:v>
                </c:pt>
                <c:pt idx="143">
                  <c:v>53.58</c:v>
                </c:pt>
                <c:pt idx="144">
                  <c:v>60.25</c:v>
                </c:pt>
                <c:pt idx="145">
                  <c:v>41.26</c:v>
                </c:pt>
                <c:pt idx="146">
                  <c:v>19.12</c:v>
                </c:pt>
                <c:pt idx="147">
                  <c:v>36.5</c:v>
                </c:pt>
                <c:pt idx="148">
                  <c:v>48.82</c:v>
                </c:pt>
                <c:pt idx="149">
                  <c:v>55.49</c:v>
                </c:pt>
                <c:pt idx="150">
                  <c:v>55.49</c:v>
                </c:pt>
                <c:pt idx="151">
                  <c:v>36.5</c:v>
                </c:pt>
                <c:pt idx="152">
                  <c:v>48.82</c:v>
                </c:pt>
                <c:pt idx="153">
                  <c:v>19.35</c:v>
                </c:pt>
                <c:pt idx="154">
                  <c:v>36.73</c:v>
                </c:pt>
                <c:pt idx="155">
                  <c:v>49.05</c:v>
                </c:pt>
                <c:pt idx="156">
                  <c:v>55.72</c:v>
                </c:pt>
                <c:pt idx="157">
                  <c:v>19.45</c:v>
                </c:pt>
                <c:pt idx="158">
                  <c:v>36.83</c:v>
                </c:pt>
                <c:pt idx="159">
                  <c:v>49.15</c:v>
                </c:pt>
                <c:pt idx="160">
                  <c:v>55.81</c:v>
                </c:pt>
                <c:pt idx="161">
                  <c:v>55.81</c:v>
                </c:pt>
                <c:pt idx="162">
                  <c:v>19.45</c:v>
                </c:pt>
                <c:pt idx="163">
                  <c:v>36.83</c:v>
                </c:pt>
                <c:pt idx="164">
                  <c:v>49.15</c:v>
                </c:pt>
                <c:pt idx="165">
                  <c:v>38.14</c:v>
                </c:pt>
                <c:pt idx="166">
                  <c:v>25.72</c:v>
                </c:pt>
                <c:pt idx="167">
                  <c:v>37.42</c:v>
                </c:pt>
                <c:pt idx="168">
                  <c:v>25</c:v>
                </c:pt>
                <c:pt idx="169">
                  <c:v>37.75</c:v>
                </c:pt>
                <c:pt idx="170">
                  <c:v>24.47</c:v>
                </c:pt>
                <c:pt idx="171">
                  <c:v>39.36</c:v>
                </c:pt>
                <c:pt idx="172">
                  <c:v>26.08</c:v>
                </c:pt>
                <c:pt idx="173">
                  <c:v>25.85</c:v>
                </c:pt>
                <c:pt idx="174">
                  <c:v>38.27</c:v>
                </c:pt>
                <c:pt idx="175">
                  <c:v>38.73</c:v>
                </c:pt>
                <c:pt idx="176">
                  <c:v>50.66</c:v>
                </c:pt>
                <c:pt idx="177">
                  <c:v>26.25</c:v>
                </c:pt>
                <c:pt idx="178">
                  <c:v>37.68</c:v>
                </c:pt>
                <c:pt idx="179">
                  <c:v>49.61</c:v>
                </c:pt>
                <c:pt idx="180">
                  <c:v>25.2</c:v>
                </c:pt>
                <c:pt idx="181">
                  <c:v>50.79</c:v>
                </c:pt>
                <c:pt idx="182">
                  <c:v>38.7</c:v>
                </c:pt>
                <c:pt idx="183">
                  <c:v>38.7</c:v>
                </c:pt>
                <c:pt idx="184">
                  <c:v>63.5</c:v>
                </c:pt>
                <c:pt idx="185">
                  <c:v>50.79</c:v>
                </c:pt>
                <c:pt idx="186">
                  <c:v>23.29</c:v>
                </c:pt>
                <c:pt idx="187">
                  <c:v>37.52</c:v>
                </c:pt>
                <c:pt idx="188">
                  <c:v>48.06</c:v>
                </c:pt>
                <c:pt idx="189">
                  <c:v>60.28</c:v>
                </c:pt>
                <c:pt idx="190">
                  <c:v>71.22</c:v>
                </c:pt>
                <c:pt idx="191">
                  <c:v>27.86</c:v>
                </c:pt>
                <c:pt idx="192">
                  <c:v>37.29</c:v>
                </c:pt>
                <c:pt idx="193">
                  <c:v>35.68</c:v>
                </c:pt>
                <c:pt idx="194">
                  <c:v>26.25</c:v>
                </c:pt>
                <c:pt idx="195">
                  <c:v>26.05</c:v>
                </c:pt>
                <c:pt idx="196">
                  <c:v>35.48</c:v>
                </c:pt>
                <c:pt idx="197">
                  <c:v>33.31</c:v>
                </c:pt>
                <c:pt idx="198">
                  <c:v>23.88</c:v>
                </c:pt>
                <c:pt idx="199">
                  <c:v>36.3</c:v>
                </c:pt>
                <c:pt idx="200">
                  <c:v>23.09</c:v>
                </c:pt>
                <c:pt idx="201">
                  <c:v>36.2</c:v>
                </c:pt>
                <c:pt idx="202">
                  <c:v>23</c:v>
                </c:pt>
                <c:pt idx="203">
                  <c:v>30.55</c:v>
                </c:pt>
                <c:pt idx="204">
                  <c:v>52.99</c:v>
                </c:pt>
                <c:pt idx="205">
                  <c:v>42.67</c:v>
                </c:pt>
                <c:pt idx="206">
                  <c:v>64.52</c:v>
                </c:pt>
                <c:pt idx="207">
                  <c:v>66.56</c:v>
                </c:pt>
                <c:pt idx="208">
                  <c:v>29.76</c:v>
                </c:pt>
                <c:pt idx="209">
                  <c:v>41.92</c:v>
                </c:pt>
                <c:pt idx="210">
                  <c:v>54.47</c:v>
                </c:pt>
                <c:pt idx="211">
                  <c:v>66.56</c:v>
                </c:pt>
                <c:pt idx="212">
                  <c:v>41.92</c:v>
                </c:pt>
                <c:pt idx="213">
                  <c:v>54.47</c:v>
                </c:pt>
                <c:pt idx="214">
                  <c:v>28.35</c:v>
                </c:pt>
                <c:pt idx="215">
                  <c:v>65.14</c:v>
                </c:pt>
                <c:pt idx="216">
                  <c:v>40.51</c:v>
                </c:pt>
                <c:pt idx="217">
                  <c:v>53.06</c:v>
                </c:pt>
                <c:pt idx="218">
                  <c:v>61.89</c:v>
                </c:pt>
                <c:pt idx="219">
                  <c:v>25.1</c:v>
                </c:pt>
                <c:pt idx="220">
                  <c:v>37.25</c:v>
                </c:pt>
                <c:pt idx="221">
                  <c:v>49.8</c:v>
                </c:pt>
                <c:pt idx="222">
                  <c:v>50</c:v>
                </c:pt>
                <c:pt idx="223">
                  <c:v>62.09</c:v>
                </c:pt>
                <c:pt idx="224">
                  <c:v>25.3</c:v>
                </c:pt>
                <c:pt idx="225">
                  <c:v>37.45</c:v>
                </c:pt>
                <c:pt idx="226">
                  <c:v>50</c:v>
                </c:pt>
                <c:pt idx="227">
                  <c:v>62.09</c:v>
                </c:pt>
                <c:pt idx="228">
                  <c:v>37.45</c:v>
                </c:pt>
                <c:pt idx="229">
                  <c:v>25.07</c:v>
                </c:pt>
                <c:pt idx="230">
                  <c:v>49.77</c:v>
                </c:pt>
                <c:pt idx="231">
                  <c:v>61.86</c:v>
                </c:pt>
                <c:pt idx="232">
                  <c:v>37.22</c:v>
                </c:pt>
                <c:pt idx="233">
                  <c:v>51.38</c:v>
                </c:pt>
                <c:pt idx="234">
                  <c:v>26.68</c:v>
                </c:pt>
                <c:pt idx="235">
                  <c:v>38.83</c:v>
                </c:pt>
                <c:pt idx="236">
                  <c:v>63.47</c:v>
                </c:pt>
                <c:pt idx="237">
                  <c:v>51.38</c:v>
                </c:pt>
                <c:pt idx="238">
                  <c:v>63.47</c:v>
                </c:pt>
                <c:pt idx="239">
                  <c:v>38.83</c:v>
                </c:pt>
                <c:pt idx="240">
                  <c:v>26.77</c:v>
                </c:pt>
                <c:pt idx="241">
                  <c:v>38.93</c:v>
                </c:pt>
                <c:pt idx="242">
                  <c:v>51.48</c:v>
                </c:pt>
                <c:pt idx="243">
                  <c:v>63.57</c:v>
                </c:pt>
                <c:pt idx="244">
                  <c:v>63.86</c:v>
                </c:pt>
                <c:pt idx="245">
                  <c:v>30.72</c:v>
                </c:pt>
                <c:pt idx="246">
                  <c:v>44.42</c:v>
                </c:pt>
                <c:pt idx="247">
                  <c:v>56.27</c:v>
                </c:pt>
                <c:pt idx="248">
                  <c:v>63.86</c:v>
                </c:pt>
                <c:pt idx="249">
                  <c:v>44.42</c:v>
                </c:pt>
                <c:pt idx="250">
                  <c:v>56.27</c:v>
                </c:pt>
                <c:pt idx="251">
                  <c:v>63.9</c:v>
                </c:pt>
                <c:pt idx="252">
                  <c:v>30.75</c:v>
                </c:pt>
                <c:pt idx="253">
                  <c:v>44.45</c:v>
                </c:pt>
                <c:pt idx="254">
                  <c:v>56.31</c:v>
                </c:pt>
                <c:pt idx="255">
                  <c:v>63.93</c:v>
                </c:pt>
                <c:pt idx="256">
                  <c:v>30.78</c:v>
                </c:pt>
                <c:pt idx="257">
                  <c:v>44.48</c:v>
                </c:pt>
                <c:pt idx="258">
                  <c:v>56.34</c:v>
                </c:pt>
                <c:pt idx="259">
                  <c:v>41.26</c:v>
                </c:pt>
                <c:pt idx="260">
                  <c:v>53.12</c:v>
                </c:pt>
                <c:pt idx="261">
                  <c:v>37.12</c:v>
                </c:pt>
                <c:pt idx="262">
                  <c:v>50.13</c:v>
                </c:pt>
                <c:pt idx="263">
                  <c:v>62.12</c:v>
                </c:pt>
                <c:pt idx="264">
                  <c:v>25.39</c:v>
                </c:pt>
                <c:pt idx="265">
                  <c:v>62.02</c:v>
                </c:pt>
                <c:pt idx="266">
                  <c:v>25.3</c:v>
                </c:pt>
                <c:pt idx="267">
                  <c:v>37.02</c:v>
                </c:pt>
                <c:pt idx="268">
                  <c:v>50.03</c:v>
                </c:pt>
                <c:pt idx="269">
                  <c:v>50.76</c:v>
                </c:pt>
                <c:pt idx="270">
                  <c:v>37.75</c:v>
                </c:pt>
                <c:pt idx="271">
                  <c:v>62.75</c:v>
                </c:pt>
                <c:pt idx="272">
                  <c:v>50.3</c:v>
                </c:pt>
                <c:pt idx="273">
                  <c:v>40.05</c:v>
                </c:pt>
                <c:pt idx="274">
                  <c:v>50.3</c:v>
                </c:pt>
                <c:pt idx="275">
                  <c:v>40.05</c:v>
                </c:pt>
                <c:pt idx="276">
                  <c:v>48.32</c:v>
                </c:pt>
                <c:pt idx="277">
                  <c:v>38.07</c:v>
                </c:pt>
                <c:pt idx="278">
                  <c:v>38.04</c:v>
                </c:pt>
                <c:pt idx="279">
                  <c:v>48.29</c:v>
                </c:pt>
                <c:pt idx="280">
                  <c:v>24.24</c:v>
                </c:pt>
                <c:pt idx="281">
                  <c:v>37.09</c:v>
                </c:pt>
                <c:pt idx="282">
                  <c:v>47.34</c:v>
                </c:pt>
                <c:pt idx="283">
                  <c:v>23.29</c:v>
                </c:pt>
                <c:pt idx="284">
                  <c:v>47.34</c:v>
                </c:pt>
                <c:pt idx="285">
                  <c:v>37.09</c:v>
                </c:pt>
                <c:pt idx="286">
                  <c:v>47.31</c:v>
                </c:pt>
                <c:pt idx="287">
                  <c:v>23.26</c:v>
                </c:pt>
                <c:pt idx="288">
                  <c:v>37.06</c:v>
                </c:pt>
                <c:pt idx="289">
                  <c:v>47.31</c:v>
                </c:pt>
                <c:pt idx="290">
                  <c:v>37.06</c:v>
                </c:pt>
                <c:pt idx="291">
                  <c:v>29.37</c:v>
                </c:pt>
                <c:pt idx="292">
                  <c:v>53.35</c:v>
                </c:pt>
                <c:pt idx="293">
                  <c:v>66</c:v>
                </c:pt>
                <c:pt idx="294">
                  <c:v>41.33</c:v>
                </c:pt>
                <c:pt idx="295">
                  <c:v>53.45</c:v>
                </c:pt>
                <c:pt idx="296">
                  <c:v>66.36</c:v>
                </c:pt>
                <c:pt idx="297">
                  <c:v>29.47</c:v>
                </c:pt>
                <c:pt idx="298">
                  <c:v>41.43</c:v>
                </c:pt>
                <c:pt idx="299">
                  <c:v>39.13</c:v>
                </c:pt>
                <c:pt idx="300">
                  <c:v>48.72</c:v>
                </c:pt>
                <c:pt idx="301">
                  <c:v>25.59</c:v>
                </c:pt>
                <c:pt idx="302">
                  <c:v>48.72</c:v>
                </c:pt>
                <c:pt idx="303">
                  <c:v>39.13</c:v>
                </c:pt>
                <c:pt idx="304">
                  <c:v>39.13</c:v>
                </c:pt>
                <c:pt idx="305">
                  <c:v>48.72</c:v>
                </c:pt>
                <c:pt idx="306">
                  <c:v>25.59</c:v>
                </c:pt>
                <c:pt idx="307">
                  <c:v>48.72</c:v>
                </c:pt>
                <c:pt idx="308">
                  <c:v>39.13</c:v>
                </c:pt>
                <c:pt idx="309">
                  <c:v>39.16</c:v>
                </c:pt>
                <c:pt idx="310">
                  <c:v>48.75</c:v>
                </c:pt>
                <c:pt idx="311">
                  <c:v>25.62</c:v>
                </c:pt>
                <c:pt idx="312">
                  <c:v>49.24</c:v>
                </c:pt>
                <c:pt idx="313">
                  <c:v>26.12</c:v>
                </c:pt>
                <c:pt idx="314">
                  <c:v>39.65</c:v>
                </c:pt>
                <c:pt idx="315">
                  <c:v>39.65</c:v>
                </c:pt>
                <c:pt idx="316">
                  <c:v>49.24</c:v>
                </c:pt>
                <c:pt idx="317">
                  <c:v>26.12</c:v>
                </c:pt>
                <c:pt idx="318">
                  <c:v>25.82</c:v>
                </c:pt>
                <c:pt idx="319">
                  <c:v>48.95</c:v>
                </c:pt>
                <c:pt idx="320">
                  <c:v>39.36</c:v>
                </c:pt>
                <c:pt idx="321">
                  <c:v>49.51</c:v>
                </c:pt>
                <c:pt idx="322">
                  <c:v>62.52</c:v>
                </c:pt>
                <c:pt idx="323">
                  <c:v>24.8</c:v>
                </c:pt>
                <c:pt idx="324">
                  <c:v>37.29</c:v>
                </c:pt>
                <c:pt idx="325">
                  <c:v>49.51</c:v>
                </c:pt>
                <c:pt idx="326">
                  <c:v>37.29</c:v>
                </c:pt>
                <c:pt idx="327">
                  <c:v>62.52</c:v>
                </c:pt>
                <c:pt idx="328">
                  <c:v>48.75</c:v>
                </c:pt>
                <c:pt idx="329">
                  <c:v>61.76</c:v>
                </c:pt>
                <c:pt idx="330">
                  <c:v>24.05</c:v>
                </c:pt>
                <c:pt idx="331">
                  <c:v>36.53</c:v>
                </c:pt>
                <c:pt idx="332">
                  <c:v>37.42</c:v>
                </c:pt>
                <c:pt idx="333">
                  <c:v>49.64</c:v>
                </c:pt>
                <c:pt idx="334">
                  <c:v>62.65</c:v>
                </c:pt>
                <c:pt idx="335">
                  <c:v>24.93</c:v>
                </c:pt>
                <c:pt idx="336">
                  <c:v>26.54</c:v>
                </c:pt>
                <c:pt idx="337">
                  <c:v>63.14</c:v>
                </c:pt>
                <c:pt idx="338">
                  <c:v>39.88</c:v>
                </c:pt>
                <c:pt idx="339">
                  <c:v>50.66</c:v>
                </c:pt>
                <c:pt idx="340">
                  <c:v>39.22</c:v>
                </c:pt>
                <c:pt idx="341">
                  <c:v>50</c:v>
                </c:pt>
                <c:pt idx="342">
                  <c:v>62.48</c:v>
                </c:pt>
                <c:pt idx="343">
                  <c:v>25.89</c:v>
                </c:pt>
                <c:pt idx="344">
                  <c:v>39.22</c:v>
                </c:pt>
                <c:pt idx="345">
                  <c:v>62.48</c:v>
                </c:pt>
                <c:pt idx="346">
                  <c:v>50</c:v>
                </c:pt>
                <c:pt idx="347">
                  <c:v>62.48</c:v>
                </c:pt>
                <c:pt idx="348">
                  <c:v>25.89</c:v>
                </c:pt>
                <c:pt idx="349">
                  <c:v>39.22</c:v>
                </c:pt>
                <c:pt idx="350">
                  <c:v>50</c:v>
                </c:pt>
                <c:pt idx="351">
                  <c:v>49.54</c:v>
                </c:pt>
                <c:pt idx="352">
                  <c:v>25.95</c:v>
                </c:pt>
                <c:pt idx="353">
                  <c:v>38.11</c:v>
                </c:pt>
                <c:pt idx="354">
                  <c:v>49.41</c:v>
                </c:pt>
                <c:pt idx="355">
                  <c:v>25.82</c:v>
                </c:pt>
                <c:pt idx="356">
                  <c:v>37.98</c:v>
                </c:pt>
                <c:pt idx="357">
                  <c:v>37.98</c:v>
                </c:pt>
                <c:pt idx="358">
                  <c:v>49.41</c:v>
                </c:pt>
                <c:pt idx="359">
                  <c:v>25.82</c:v>
                </c:pt>
                <c:pt idx="360">
                  <c:v>48.29</c:v>
                </c:pt>
                <c:pt idx="361">
                  <c:v>24.7</c:v>
                </c:pt>
                <c:pt idx="362">
                  <c:v>36.86</c:v>
                </c:pt>
                <c:pt idx="363">
                  <c:v>46.91</c:v>
                </c:pt>
                <c:pt idx="364">
                  <c:v>35.48</c:v>
                </c:pt>
                <c:pt idx="365">
                  <c:v>48.95</c:v>
                </c:pt>
                <c:pt idx="366">
                  <c:v>37.52</c:v>
                </c:pt>
                <c:pt idx="367">
                  <c:v>25.33</c:v>
                </c:pt>
                <c:pt idx="368">
                  <c:v>48.92</c:v>
                </c:pt>
                <c:pt idx="369">
                  <c:v>37.48</c:v>
                </c:pt>
                <c:pt idx="370">
                  <c:v>36.33</c:v>
                </c:pt>
                <c:pt idx="371">
                  <c:v>47.77</c:v>
                </c:pt>
                <c:pt idx="372">
                  <c:v>24.18</c:v>
                </c:pt>
                <c:pt idx="373">
                  <c:v>37.55</c:v>
                </c:pt>
                <c:pt idx="374">
                  <c:v>48.98</c:v>
                </c:pt>
                <c:pt idx="375">
                  <c:v>25.39</c:v>
                </c:pt>
                <c:pt idx="376">
                  <c:v>40.28</c:v>
                </c:pt>
                <c:pt idx="377">
                  <c:v>50.76</c:v>
                </c:pt>
                <c:pt idx="378">
                  <c:v>26.18</c:v>
                </c:pt>
                <c:pt idx="379">
                  <c:v>50.62</c:v>
                </c:pt>
                <c:pt idx="380">
                  <c:v>26.05</c:v>
                </c:pt>
                <c:pt idx="381">
                  <c:v>40.14</c:v>
                </c:pt>
                <c:pt idx="382">
                  <c:v>50.62</c:v>
                </c:pt>
                <c:pt idx="383">
                  <c:v>40.14</c:v>
                </c:pt>
                <c:pt idx="384">
                  <c:v>40.01</c:v>
                </c:pt>
                <c:pt idx="385">
                  <c:v>50.49</c:v>
                </c:pt>
                <c:pt idx="386">
                  <c:v>25.92</c:v>
                </c:pt>
                <c:pt idx="387">
                  <c:v>50.49</c:v>
                </c:pt>
                <c:pt idx="388">
                  <c:v>40.01</c:v>
                </c:pt>
                <c:pt idx="389">
                  <c:v>43.69</c:v>
                </c:pt>
                <c:pt idx="390">
                  <c:v>30.55</c:v>
                </c:pt>
                <c:pt idx="391">
                  <c:v>46.75</c:v>
                </c:pt>
                <c:pt idx="392">
                  <c:v>33.61</c:v>
                </c:pt>
                <c:pt idx="393">
                  <c:v>43.76</c:v>
                </c:pt>
                <c:pt idx="394">
                  <c:v>30.62</c:v>
                </c:pt>
                <c:pt idx="395">
                  <c:v>43.79</c:v>
                </c:pt>
                <c:pt idx="396">
                  <c:v>30.65</c:v>
                </c:pt>
                <c:pt idx="397">
                  <c:v>47.01</c:v>
                </c:pt>
                <c:pt idx="398">
                  <c:v>57.39</c:v>
                </c:pt>
                <c:pt idx="399">
                  <c:v>68.53</c:v>
                </c:pt>
                <c:pt idx="400">
                  <c:v>68.53</c:v>
                </c:pt>
                <c:pt idx="401">
                  <c:v>47.01</c:v>
                </c:pt>
                <c:pt idx="402">
                  <c:v>57.39</c:v>
                </c:pt>
                <c:pt idx="403">
                  <c:v>61.63</c:v>
                </c:pt>
                <c:pt idx="404">
                  <c:v>25.66</c:v>
                </c:pt>
                <c:pt idx="405">
                  <c:v>40.11</c:v>
                </c:pt>
                <c:pt idx="406">
                  <c:v>50.49</c:v>
                </c:pt>
                <c:pt idx="407">
                  <c:v>61.63</c:v>
                </c:pt>
                <c:pt idx="408">
                  <c:v>40.11</c:v>
                </c:pt>
                <c:pt idx="409">
                  <c:v>50.49</c:v>
                </c:pt>
                <c:pt idx="410">
                  <c:v>27.3</c:v>
                </c:pt>
                <c:pt idx="411">
                  <c:v>51.41</c:v>
                </c:pt>
                <c:pt idx="412">
                  <c:v>63.24</c:v>
                </c:pt>
                <c:pt idx="413">
                  <c:v>37.58</c:v>
                </c:pt>
                <c:pt idx="414">
                  <c:v>63.24</c:v>
                </c:pt>
                <c:pt idx="415">
                  <c:v>37.58</c:v>
                </c:pt>
                <c:pt idx="416">
                  <c:v>51.41</c:v>
                </c:pt>
                <c:pt idx="417">
                  <c:v>27.3</c:v>
                </c:pt>
                <c:pt idx="418">
                  <c:v>37.58</c:v>
                </c:pt>
                <c:pt idx="419">
                  <c:v>51.41</c:v>
                </c:pt>
                <c:pt idx="420">
                  <c:v>63.24</c:v>
                </c:pt>
                <c:pt idx="421">
                  <c:v>51.41</c:v>
                </c:pt>
                <c:pt idx="422">
                  <c:v>37.58</c:v>
                </c:pt>
                <c:pt idx="423">
                  <c:v>63.24</c:v>
                </c:pt>
                <c:pt idx="424">
                  <c:v>23.39</c:v>
                </c:pt>
                <c:pt idx="425">
                  <c:v>35.41</c:v>
                </c:pt>
                <c:pt idx="426">
                  <c:v>48.92</c:v>
                </c:pt>
                <c:pt idx="427">
                  <c:v>83.87</c:v>
                </c:pt>
                <c:pt idx="428">
                  <c:v>60.02</c:v>
                </c:pt>
                <c:pt idx="429">
                  <c:v>72.37</c:v>
                </c:pt>
                <c:pt idx="430">
                  <c:v>22.47</c:v>
                </c:pt>
                <c:pt idx="431">
                  <c:v>58.71</c:v>
                </c:pt>
                <c:pt idx="432">
                  <c:v>70.76</c:v>
                </c:pt>
                <c:pt idx="433">
                  <c:v>34.33</c:v>
                </c:pt>
                <c:pt idx="434">
                  <c:v>47.83</c:v>
                </c:pt>
                <c:pt idx="435">
                  <c:v>81.57</c:v>
                </c:pt>
                <c:pt idx="436">
                  <c:v>22.47</c:v>
                </c:pt>
                <c:pt idx="437">
                  <c:v>47.83</c:v>
                </c:pt>
                <c:pt idx="438">
                  <c:v>58.71</c:v>
                </c:pt>
                <c:pt idx="439">
                  <c:v>70.76</c:v>
                </c:pt>
                <c:pt idx="440">
                  <c:v>34.33</c:v>
                </c:pt>
                <c:pt idx="441">
                  <c:v>81.57</c:v>
                </c:pt>
                <c:pt idx="442">
                  <c:v>23.46</c:v>
                </c:pt>
                <c:pt idx="443">
                  <c:v>35.32</c:v>
                </c:pt>
                <c:pt idx="444">
                  <c:v>48.82</c:v>
                </c:pt>
                <c:pt idx="445">
                  <c:v>59.69</c:v>
                </c:pt>
                <c:pt idx="446">
                  <c:v>71.75</c:v>
                </c:pt>
                <c:pt idx="447">
                  <c:v>82.56</c:v>
                </c:pt>
                <c:pt idx="448">
                  <c:v>71.75</c:v>
                </c:pt>
                <c:pt idx="449">
                  <c:v>23.46</c:v>
                </c:pt>
                <c:pt idx="450">
                  <c:v>35.32</c:v>
                </c:pt>
                <c:pt idx="451">
                  <c:v>48.82</c:v>
                </c:pt>
                <c:pt idx="452">
                  <c:v>59.69</c:v>
                </c:pt>
                <c:pt idx="453">
                  <c:v>82.56</c:v>
                </c:pt>
                <c:pt idx="454">
                  <c:v>48.82</c:v>
                </c:pt>
                <c:pt idx="455">
                  <c:v>59.69</c:v>
                </c:pt>
                <c:pt idx="456">
                  <c:v>71.75</c:v>
                </c:pt>
                <c:pt idx="457">
                  <c:v>82.56</c:v>
                </c:pt>
                <c:pt idx="458">
                  <c:v>23.46</c:v>
                </c:pt>
                <c:pt idx="459">
                  <c:v>35.32</c:v>
                </c:pt>
                <c:pt idx="460">
                  <c:v>22.17</c:v>
                </c:pt>
                <c:pt idx="461">
                  <c:v>35.05</c:v>
                </c:pt>
                <c:pt idx="462">
                  <c:v>61.17</c:v>
                </c:pt>
                <c:pt idx="463">
                  <c:v>46.68</c:v>
                </c:pt>
                <c:pt idx="464">
                  <c:v>69.84</c:v>
                </c:pt>
                <c:pt idx="465">
                  <c:v>82.19</c:v>
                </c:pt>
                <c:pt idx="466">
                  <c:v>86.53</c:v>
                </c:pt>
                <c:pt idx="467">
                  <c:v>22.17</c:v>
                </c:pt>
                <c:pt idx="468">
                  <c:v>35.05</c:v>
                </c:pt>
                <c:pt idx="469">
                  <c:v>46.68</c:v>
                </c:pt>
                <c:pt idx="470">
                  <c:v>61.17</c:v>
                </c:pt>
                <c:pt idx="471">
                  <c:v>69.84</c:v>
                </c:pt>
                <c:pt idx="472">
                  <c:v>82.19</c:v>
                </c:pt>
                <c:pt idx="473">
                  <c:v>86.53</c:v>
                </c:pt>
                <c:pt idx="474">
                  <c:v>69.84</c:v>
                </c:pt>
                <c:pt idx="475">
                  <c:v>82.19</c:v>
                </c:pt>
                <c:pt idx="476">
                  <c:v>22.17</c:v>
                </c:pt>
                <c:pt idx="477">
                  <c:v>35.05</c:v>
                </c:pt>
                <c:pt idx="478">
                  <c:v>46.68</c:v>
                </c:pt>
                <c:pt idx="479">
                  <c:v>61.17</c:v>
                </c:pt>
                <c:pt idx="480">
                  <c:v>86.53</c:v>
                </c:pt>
                <c:pt idx="481">
                  <c:v>22.17</c:v>
                </c:pt>
                <c:pt idx="482">
                  <c:v>69.84</c:v>
                </c:pt>
                <c:pt idx="483">
                  <c:v>35.05</c:v>
                </c:pt>
                <c:pt idx="484">
                  <c:v>46.68</c:v>
                </c:pt>
                <c:pt idx="485">
                  <c:v>61.17</c:v>
                </c:pt>
                <c:pt idx="486">
                  <c:v>22.17</c:v>
                </c:pt>
                <c:pt idx="487">
                  <c:v>69.84</c:v>
                </c:pt>
                <c:pt idx="488">
                  <c:v>86.53</c:v>
                </c:pt>
                <c:pt idx="489">
                  <c:v>35.05</c:v>
                </c:pt>
                <c:pt idx="490">
                  <c:v>46.68</c:v>
                </c:pt>
                <c:pt idx="491">
                  <c:v>61.17</c:v>
                </c:pt>
                <c:pt idx="492">
                  <c:v>82.19</c:v>
                </c:pt>
                <c:pt idx="493">
                  <c:v>24.01</c:v>
                </c:pt>
                <c:pt idx="494">
                  <c:v>37.02</c:v>
                </c:pt>
                <c:pt idx="495">
                  <c:v>49.67</c:v>
                </c:pt>
                <c:pt idx="496">
                  <c:v>61.27</c:v>
                </c:pt>
                <c:pt idx="497">
                  <c:v>70.66</c:v>
                </c:pt>
                <c:pt idx="498">
                  <c:v>38.11</c:v>
                </c:pt>
                <c:pt idx="499">
                  <c:v>25.1</c:v>
                </c:pt>
                <c:pt idx="500">
                  <c:v>50.76</c:v>
                </c:pt>
                <c:pt idx="501">
                  <c:v>62.35</c:v>
                </c:pt>
                <c:pt idx="502">
                  <c:v>71.75</c:v>
                </c:pt>
                <c:pt idx="503">
                  <c:v>38.11</c:v>
                </c:pt>
                <c:pt idx="504">
                  <c:v>62.35</c:v>
                </c:pt>
                <c:pt idx="505">
                  <c:v>71.75</c:v>
                </c:pt>
                <c:pt idx="506">
                  <c:v>50.76</c:v>
                </c:pt>
                <c:pt idx="507">
                  <c:v>51.68</c:v>
                </c:pt>
                <c:pt idx="508">
                  <c:v>27.86</c:v>
                </c:pt>
                <c:pt idx="509">
                  <c:v>41.13</c:v>
                </c:pt>
                <c:pt idx="510">
                  <c:v>64.32</c:v>
                </c:pt>
                <c:pt idx="511">
                  <c:v>73.36</c:v>
                </c:pt>
                <c:pt idx="512">
                  <c:v>41.13</c:v>
                </c:pt>
                <c:pt idx="513">
                  <c:v>51.68</c:v>
                </c:pt>
                <c:pt idx="514">
                  <c:v>64.32</c:v>
                </c:pt>
                <c:pt idx="515">
                  <c:v>73.36</c:v>
                </c:pt>
                <c:pt idx="516">
                  <c:v>27.86</c:v>
                </c:pt>
                <c:pt idx="517">
                  <c:v>51.54</c:v>
                </c:pt>
                <c:pt idx="518">
                  <c:v>64.19</c:v>
                </c:pt>
                <c:pt idx="519">
                  <c:v>73.23</c:v>
                </c:pt>
                <c:pt idx="520">
                  <c:v>27.73</c:v>
                </c:pt>
                <c:pt idx="521">
                  <c:v>41</c:v>
                </c:pt>
                <c:pt idx="522">
                  <c:v>51.54</c:v>
                </c:pt>
                <c:pt idx="523">
                  <c:v>64.19</c:v>
                </c:pt>
                <c:pt idx="524">
                  <c:v>73.23</c:v>
                </c:pt>
                <c:pt idx="525">
                  <c:v>27.73</c:v>
                </c:pt>
                <c:pt idx="526">
                  <c:v>41</c:v>
                </c:pt>
                <c:pt idx="527">
                  <c:v>73.23</c:v>
                </c:pt>
                <c:pt idx="528">
                  <c:v>41</c:v>
                </c:pt>
                <c:pt idx="529">
                  <c:v>51.54</c:v>
                </c:pt>
                <c:pt idx="530">
                  <c:v>64.19</c:v>
                </c:pt>
                <c:pt idx="531">
                  <c:v>42.05</c:v>
                </c:pt>
                <c:pt idx="532">
                  <c:v>65.24</c:v>
                </c:pt>
                <c:pt idx="533">
                  <c:v>74.28</c:v>
                </c:pt>
                <c:pt idx="534">
                  <c:v>52.6</c:v>
                </c:pt>
                <c:pt idx="535">
                  <c:v>39.03</c:v>
                </c:pt>
                <c:pt idx="536">
                  <c:v>49.57</c:v>
                </c:pt>
                <c:pt idx="537">
                  <c:v>25.76</c:v>
                </c:pt>
                <c:pt idx="538">
                  <c:v>62.22</c:v>
                </c:pt>
                <c:pt idx="539">
                  <c:v>71.25</c:v>
                </c:pt>
                <c:pt idx="540">
                  <c:v>40.97</c:v>
                </c:pt>
                <c:pt idx="541">
                  <c:v>51.51</c:v>
                </c:pt>
                <c:pt idx="542">
                  <c:v>64.16</c:v>
                </c:pt>
                <c:pt idx="543">
                  <c:v>27.69</c:v>
                </c:pt>
                <c:pt idx="544">
                  <c:v>73.19</c:v>
                </c:pt>
                <c:pt idx="545">
                  <c:v>51.51</c:v>
                </c:pt>
                <c:pt idx="546">
                  <c:v>64.16</c:v>
                </c:pt>
                <c:pt idx="547">
                  <c:v>73.19</c:v>
                </c:pt>
                <c:pt idx="548">
                  <c:v>40.97</c:v>
                </c:pt>
                <c:pt idx="549">
                  <c:v>52.56</c:v>
                </c:pt>
                <c:pt idx="550">
                  <c:v>65.21</c:v>
                </c:pt>
                <c:pt idx="551">
                  <c:v>28.75</c:v>
                </c:pt>
                <c:pt idx="552">
                  <c:v>42.02</c:v>
                </c:pt>
                <c:pt idx="553">
                  <c:v>74.24</c:v>
                </c:pt>
                <c:pt idx="554">
                  <c:v>27.69</c:v>
                </c:pt>
                <c:pt idx="555">
                  <c:v>51.51</c:v>
                </c:pt>
                <c:pt idx="556">
                  <c:v>73.19</c:v>
                </c:pt>
                <c:pt idx="557">
                  <c:v>40.97</c:v>
                </c:pt>
                <c:pt idx="558">
                  <c:v>64.16</c:v>
                </c:pt>
                <c:pt idx="559">
                  <c:v>51.51</c:v>
                </c:pt>
                <c:pt idx="560">
                  <c:v>40.97</c:v>
                </c:pt>
                <c:pt idx="561">
                  <c:v>64.16</c:v>
                </c:pt>
                <c:pt idx="562">
                  <c:v>73.19</c:v>
                </c:pt>
                <c:pt idx="563">
                  <c:v>48.69</c:v>
                </c:pt>
                <c:pt idx="564">
                  <c:v>24.87</c:v>
                </c:pt>
                <c:pt idx="565">
                  <c:v>38.14</c:v>
                </c:pt>
                <c:pt idx="566">
                  <c:v>61.33</c:v>
                </c:pt>
                <c:pt idx="567">
                  <c:v>70.37</c:v>
                </c:pt>
                <c:pt idx="568">
                  <c:v>38.14</c:v>
                </c:pt>
                <c:pt idx="569">
                  <c:v>48.69</c:v>
                </c:pt>
                <c:pt idx="570">
                  <c:v>61.33</c:v>
                </c:pt>
                <c:pt idx="571">
                  <c:v>70.37</c:v>
                </c:pt>
                <c:pt idx="572">
                  <c:v>24.87</c:v>
                </c:pt>
                <c:pt idx="573">
                  <c:v>49.21</c:v>
                </c:pt>
                <c:pt idx="574">
                  <c:v>25.13</c:v>
                </c:pt>
                <c:pt idx="575">
                  <c:v>38.76</c:v>
                </c:pt>
                <c:pt idx="576">
                  <c:v>61.33</c:v>
                </c:pt>
                <c:pt idx="577">
                  <c:v>72.9</c:v>
                </c:pt>
                <c:pt idx="578">
                  <c:v>81.18</c:v>
                </c:pt>
                <c:pt idx="579">
                  <c:v>38.76</c:v>
                </c:pt>
                <c:pt idx="580">
                  <c:v>49.21</c:v>
                </c:pt>
                <c:pt idx="581">
                  <c:v>61.33</c:v>
                </c:pt>
                <c:pt idx="582">
                  <c:v>72.9</c:v>
                </c:pt>
                <c:pt idx="583">
                  <c:v>81.18</c:v>
                </c:pt>
                <c:pt idx="584">
                  <c:v>38.57</c:v>
                </c:pt>
                <c:pt idx="585">
                  <c:v>61.14</c:v>
                </c:pt>
                <c:pt idx="586">
                  <c:v>72.7</c:v>
                </c:pt>
                <c:pt idx="587">
                  <c:v>80.98</c:v>
                </c:pt>
                <c:pt idx="588">
                  <c:v>24.93</c:v>
                </c:pt>
                <c:pt idx="589">
                  <c:v>49.01</c:v>
                </c:pt>
                <c:pt idx="590">
                  <c:v>49.01</c:v>
                </c:pt>
                <c:pt idx="591">
                  <c:v>24.93</c:v>
                </c:pt>
                <c:pt idx="592">
                  <c:v>38.57</c:v>
                </c:pt>
                <c:pt idx="593">
                  <c:v>61.14</c:v>
                </c:pt>
                <c:pt idx="594">
                  <c:v>72.7</c:v>
                </c:pt>
                <c:pt idx="595">
                  <c:v>80.98</c:v>
                </c:pt>
                <c:pt idx="596">
                  <c:v>62.98</c:v>
                </c:pt>
                <c:pt idx="597">
                  <c:v>79.3</c:v>
                </c:pt>
                <c:pt idx="598">
                  <c:v>25.72</c:v>
                </c:pt>
                <c:pt idx="599">
                  <c:v>38.47</c:v>
                </c:pt>
                <c:pt idx="600">
                  <c:v>24.84</c:v>
                </c:pt>
                <c:pt idx="601">
                  <c:v>40.6</c:v>
                </c:pt>
                <c:pt idx="602">
                  <c:v>75</c:v>
                </c:pt>
                <c:pt idx="603">
                  <c:v>48.65</c:v>
                </c:pt>
                <c:pt idx="604">
                  <c:v>61.47</c:v>
                </c:pt>
                <c:pt idx="605">
                  <c:v>48.65</c:v>
                </c:pt>
                <c:pt idx="606">
                  <c:v>61.47</c:v>
                </c:pt>
                <c:pt idx="607">
                  <c:v>75</c:v>
                </c:pt>
                <c:pt idx="608">
                  <c:v>40.6</c:v>
                </c:pt>
                <c:pt idx="609">
                  <c:v>75.95</c:v>
                </c:pt>
                <c:pt idx="610">
                  <c:v>41.56</c:v>
                </c:pt>
                <c:pt idx="611">
                  <c:v>49.61</c:v>
                </c:pt>
                <c:pt idx="612">
                  <c:v>62.42</c:v>
                </c:pt>
                <c:pt idx="613">
                  <c:v>23.65</c:v>
                </c:pt>
                <c:pt idx="614">
                  <c:v>36.37</c:v>
                </c:pt>
                <c:pt idx="615">
                  <c:v>48.19</c:v>
                </c:pt>
                <c:pt idx="616">
                  <c:v>59.46</c:v>
                </c:pt>
                <c:pt idx="617">
                  <c:v>36.37</c:v>
                </c:pt>
                <c:pt idx="618">
                  <c:v>48.19</c:v>
                </c:pt>
                <c:pt idx="619">
                  <c:v>59.46</c:v>
                </c:pt>
                <c:pt idx="620">
                  <c:v>36.33</c:v>
                </c:pt>
                <c:pt idx="621">
                  <c:v>48.16</c:v>
                </c:pt>
                <c:pt idx="622">
                  <c:v>59.43</c:v>
                </c:pt>
                <c:pt idx="623">
                  <c:v>70.66</c:v>
                </c:pt>
                <c:pt idx="624">
                  <c:v>20.76</c:v>
                </c:pt>
                <c:pt idx="625">
                  <c:v>32.33</c:v>
                </c:pt>
                <c:pt idx="626">
                  <c:v>45.57</c:v>
                </c:pt>
                <c:pt idx="627">
                  <c:v>40.74</c:v>
                </c:pt>
                <c:pt idx="628">
                  <c:v>28.78</c:v>
                </c:pt>
                <c:pt idx="629">
                  <c:v>39.09</c:v>
                </c:pt>
                <c:pt idx="630">
                  <c:v>27.92</c:v>
                </c:pt>
                <c:pt idx="631">
                  <c:v>36.76</c:v>
                </c:pt>
                <c:pt idx="632">
                  <c:v>25.59</c:v>
                </c:pt>
                <c:pt idx="633">
                  <c:v>20.66</c:v>
                </c:pt>
                <c:pt idx="634">
                  <c:v>33.25</c:v>
                </c:pt>
                <c:pt idx="635">
                  <c:v>44.91</c:v>
                </c:pt>
                <c:pt idx="636">
                  <c:v>57.69</c:v>
                </c:pt>
                <c:pt idx="637">
                  <c:v>69.38</c:v>
                </c:pt>
                <c:pt idx="638">
                  <c:v>20.66</c:v>
                </c:pt>
                <c:pt idx="639">
                  <c:v>33.25</c:v>
                </c:pt>
                <c:pt idx="640">
                  <c:v>57.69</c:v>
                </c:pt>
                <c:pt idx="641">
                  <c:v>69.38</c:v>
                </c:pt>
                <c:pt idx="642">
                  <c:v>44.91</c:v>
                </c:pt>
                <c:pt idx="643">
                  <c:v>23.95</c:v>
                </c:pt>
                <c:pt idx="644">
                  <c:v>37.42</c:v>
                </c:pt>
                <c:pt idx="645">
                  <c:v>22.86</c:v>
                </c:pt>
                <c:pt idx="646">
                  <c:v>36.33</c:v>
                </c:pt>
                <c:pt idx="647">
                  <c:v>22.9</c:v>
                </c:pt>
                <c:pt idx="648">
                  <c:v>36.37</c:v>
                </c:pt>
                <c:pt idx="649">
                  <c:v>36.53</c:v>
                </c:pt>
                <c:pt idx="650">
                  <c:v>23.06</c:v>
                </c:pt>
                <c:pt idx="651">
                  <c:v>24.05</c:v>
                </c:pt>
                <c:pt idx="652">
                  <c:v>37.52</c:v>
                </c:pt>
                <c:pt idx="653">
                  <c:v>37.68</c:v>
                </c:pt>
                <c:pt idx="654">
                  <c:v>24.21</c:v>
                </c:pt>
                <c:pt idx="655">
                  <c:v>24.18</c:v>
                </c:pt>
                <c:pt idx="656">
                  <c:v>37.65</c:v>
                </c:pt>
                <c:pt idx="657">
                  <c:v>36.1</c:v>
                </c:pt>
                <c:pt idx="658">
                  <c:v>71.68</c:v>
                </c:pt>
                <c:pt idx="659">
                  <c:v>24.08</c:v>
                </c:pt>
                <c:pt idx="660">
                  <c:v>48.52</c:v>
                </c:pt>
                <c:pt idx="661">
                  <c:v>60.02</c:v>
                </c:pt>
                <c:pt idx="662">
                  <c:v>34.03</c:v>
                </c:pt>
                <c:pt idx="663">
                  <c:v>45.01</c:v>
                </c:pt>
                <c:pt idx="664">
                  <c:v>59.1</c:v>
                </c:pt>
                <c:pt idx="665">
                  <c:v>23.32</c:v>
                </c:pt>
                <c:pt idx="666">
                  <c:v>46.02</c:v>
                </c:pt>
                <c:pt idx="667">
                  <c:v>35.05</c:v>
                </c:pt>
                <c:pt idx="668">
                  <c:v>60.12</c:v>
                </c:pt>
                <c:pt idx="669">
                  <c:v>22.93</c:v>
                </c:pt>
                <c:pt idx="670">
                  <c:v>45.63</c:v>
                </c:pt>
                <c:pt idx="671">
                  <c:v>59.72</c:v>
                </c:pt>
                <c:pt idx="672">
                  <c:v>34.66</c:v>
                </c:pt>
                <c:pt idx="673">
                  <c:v>45.63</c:v>
                </c:pt>
                <c:pt idx="674">
                  <c:v>34.66</c:v>
                </c:pt>
                <c:pt idx="675">
                  <c:v>59.72</c:v>
                </c:pt>
                <c:pt idx="676">
                  <c:v>46.09</c:v>
                </c:pt>
                <c:pt idx="677">
                  <c:v>60.18</c:v>
                </c:pt>
                <c:pt idx="678">
                  <c:v>35.12</c:v>
                </c:pt>
                <c:pt idx="679">
                  <c:v>46.09</c:v>
                </c:pt>
                <c:pt idx="680">
                  <c:v>35.12</c:v>
                </c:pt>
                <c:pt idx="681">
                  <c:v>60.18</c:v>
                </c:pt>
                <c:pt idx="682">
                  <c:v>25.33</c:v>
                </c:pt>
                <c:pt idx="683">
                  <c:v>36.43</c:v>
                </c:pt>
                <c:pt idx="684">
                  <c:v>50.2</c:v>
                </c:pt>
                <c:pt idx="685">
                  <c:v>63.07</c:v>
                </c:pt>
                <c:pt idx="686">
                  <c:v>50.3</c:v>
                </c:pt>
                <c:pt idx="687">
                  <c:v>25.43</c:v>
                </c:pt>
                <c:pt idx="688">
                  <c:v>36.53</c:v>
                </c:pt>
                <c:pt idx="689">
                  <c:v>63.17</c:v>
                </c:pt>
                <c:pt idx="690">
                  <c:v>62.12</c:v>
                </c:pt>
                <c:pt idx="691">
                  <c:v>24.38</c:v>
                </c:pt>
                <c:pt idx="692">
                  <c:v>35.48</c:v>
                </c:pt>
                <c:pt idx="693">
                  <c:v>49.24</c:v>
                </c:pt>
                <c:pt idx="694">
                  <c:v>36.83</c:v>
                </c:pt>
                <c:pt idx="695">
                  <c:v>48.62</c:v>
                </c:pt>
                <c:pt idx="696">
                  <c:v>61.01</c:v>
                </c:pt>
                <c:pt idx="697">
                  <c:v>73.65</c:v>
                </c:pt>
                <c:pt idx="698">
                  <c:v>53.19</c:v>
                </c:pt>
                <c:pt idx="699">
                  <c:v>29.86</c:v>
                </c:pt>
                <c:pt idx="700">
                  <c:v>36.63</c:v>
                </c:pt>
                <c:pt idx="701">
                  <c:v>53.19</c:v>
                </c:pt>
                <c:pt idx="702">
                  <c:v>29.86</c:v>
                </c:pt>
                <c:pt idx="703">
                  <c:v>36.63</c:v>
                </c:pt>
                <c:pt idx="704">
                  <c:v>36.47</c:v>
                </c:pt>
                <c:pt idx="705">
                  <c:v>29.7</c:v>
                </c:pt>
                <c:pt idx="706">
                  <c:v>24.7</c:v>
                </c:pt>
                <c:pt idx="707">
                  <c:v>60.45</c:v>
                </c:pt>
                <c:pt idx="708">
                  <c:v>70.89</c:v>
                </c:pt>
                <c:pt idx="709">
                  <c:v>37.58</c:v>
                </c:pt>
                <c:pt idx="710">
                  <c:v>47.8</c:v>
                </c:pt>
                <c:pt idx="711">
                  <c:v>29.57</c:v>
                </c:pt>
                <c:pt idx="712">
                  <c:v>42.44</c:v>
                </c:pt>
                <c:pt idx="713">
                  <c:v>52.66</c:v>
                </c:pt>
                <c:pt idx="714">
                  <c:v>65.31</c:v>
                </c:pt>
                <c:pt idx="715">
                  <c:v>75.76</c:v>
                </c:pt>
                <c:pt idx="716">
                  <c:v>47.6</c:v>
                </c:pt>
                <c:pt idx="717">
                  <c:v>24.51</c:v>
                </c:pt>
                <c:pt idx="718">
                  <c:v>37.65</c:v>
                </c:pt>
                <c:pt idx="719">
                  <c:v>61.5</c:v>
                </c:pt>
                <c:pt idx="720">
                  <c:v>76.15</c:v>
                </c:pt>
                <c:pt idx="721">
                  <c:v>37.65</c:v>
                </c:pt>
                <c:pt idx="722">
                  <c:v>61.5</c:v>
                </c:pt>
                <c:pt idx="723">
                  <c:v>76.15</c:v>
                </c:pt>
                <c:pt idx="724">
                  <c:v>47.6</c:v>
                </c:pt>
                <c:pt idx="725">
                  <c:v>38.67</c:v>
                </c:pt>
                <c:pt idx="726">
                  <c:v>48.62</c:v>
                </c:pt>
                <c:pt idx="727">
                  <c:v>77.17</c:v>
                </c:pt>
                <c:pt idx="728">
                  <c:v>62.52</c:v>
                </c:pt>
                <c:pt idx="729">
                  <c:v>48.16</c:v>
                </c:pt>
                <c:pt idx="730">
                  <c:v>38.21</c:v>
                </c:pt>
                <c:pt idx="731">
                  <c:v>62.06</c:v>
                </c:pt>
                <c:pt idx="732">
                  <c:v>77.86</c:v>
                </c:pt>
                <c:pt idx="733">
                  <c:v>76.51</c:v>
                </c:pt>
                <c:pt idx="734">
                  <c:v>24.87</c:v>
                </c:pt>
                <c:pt idx="735">
                  <c:v>38.01</c:v>
                </c:pt>
                <c:pt idx="736">
                  <c:v>47.96</c:v>
                </c:pt>
                <c:pt idx="737">
                  <c:v>61.86</c:v>
                </c:pt>
                <c:pt idx="738">
                  <c:v>47.96</c:v>
                </c:pt>
                <c:pt idx="739">
                  <c:v>76.51</c:v>
                </c:pt>
                <c:pt idx="740">
                  <c:v>38.01</c:v>
                </c:pt>
                <c:pt idx="741">
                  <c:v>61.86</c:v>
                </c:pt>
                <c:pt idx="742">
                  <c:v>23.23</c:v>
                </c:pt>
                <c:pt idx="743">
                  <c:v>36.37</c:v>
                </c:pt>
                <c:pt idx="744">
                  <c:v>46.32</c:v>
                </c:pt>
                <c:pt idx="745">
                  <c:v>60.22</c:v>
                </c:pt>
                <c:pt idx="746">
                  <c:v>74.87</c:v>
                </c:pt>
                <c:pt idx="747">
                  <c:v>36.37</c:v>
                </c:pt>
                <c:pt idx="748">
                  <c:v>60.22</c:v>
                </c:pt>
                <c:pt idx="749">
                  <c:v>74.87</c:v>
                </c:pt>
                <c:pt idx="750">
                  <c:v>46.32</c:v>
                </c:pt>
                <c:pt idx="751">
                  <c:v>67.31</c:v>
                </c:pt>
                <c:pt idx="752">
                  <c:v>27.79</c:v>
                </c:pt>
                <c:pt idx="753">
                  <c:v>38.76</c:v>
                </c:pt>
                <c:pt idx="754">
                  <c:v>52.66</c:v>
                </c:pt>
                <c:pt idx="755">
                  <c:v>38.67</c:v>
                </c:pt>
                <c:pt idx="756">
                  <c:v>52.69</c:v>
                </c:pt>
                <c:pt idx="757">
                  <c:v>63.96</c:v>
                </c:pt>
                <c:pt idx="758">
                  <c:v>27.43</c:v>
                </c:pt>
                <c:pt idx="759">
                  <c:v>57.03</c:v>
                </c:pt>
                <c:pt idx="760">
                  <c:v>20.5</c:v>
                </c:pt>
                <c:pt idx="761">
                  <c:v>45.76</c:v>
                </c:pt>
                <c:pt idx="762">
                  <c:v>72.86</c:v>
                </c:pt>
                <c:pt idx="763">
                  <c:v>23.52</c:v>
                </c:pt>
                <c:pt idx="764">
                  <c:v>34.72</c:v>
                </c:pt>
                <c:pt idx="765">
                  <c:v>47.9</c:v>
                </c:pt>
                <c:pt idx="766">
                  <c:v>60.71</c:v>
                </c:pt>
                <c:pt idx="767">
                  <c:v>47.9</c:v>
                </c:pt>
                <c:pt idx="768">
                  <c:v>72.86</c:v>
                </c:pt>
                <c:pt idx="769">
                  <c:v>34.72</c:v>
                </c:pt>
                <c:pt idx="770">
                  <c:v>60.71</c:v>
                </c:pt>
                <c:pt idx="771">
                  <c:v>77.56</c:v>
                </c:pt>
                <c:pt idx="772">
                  <c:v>28.32</c:v>
                </c:pt>
                <c:pt idx="773">
                  <c:v>53.42</c:v>
                </c:pt>
                <c:pt idx="774">
                  <c:v>65.64</c:v>
                </c:pt>
                <c:pt idx="775">
                  <c:v>77.56</c:v>
                </c:pt>
                <c:pt idx="776">
                  <c:v>53.42</c:v>
                </c:pt>
                <c:pt idx="777">
                  <c:v>65.64</c:v>
                </c:pt>
                <c:pt idx="778">
                  <c:v>53.42</c:v>
                </c:pt>
                <c:pt idx="779">
                  <c:v>77.56</c:v>
                </c:pt>
                <c:pt idx="780">
                  <c:v>65.64</c:v>
                </c:pt>
                <c:pt idx="781">
                  <c:v>38.7</c:v>
                </c:pt>
                <c:pt idx="782">
                  <c:v>26.51</c:v>
                </c:pt>
                <c:pt idx="783">
                  <c:v>37.48</c:v>
                </c:pt>
                <c:pt idx="784">
                  <c:v>25.3</c:v>
                </c:pt>
                <c:pt idx="785">
                  <c:v>22.4</c:v>
                </c:pt>
                <c:pt idx="786">
                  <c:v>36.17</c:v>
                </c:pt>
                <c:pt idx="787">
                  <c:v>45.14</c:v>
                </c:pt>
                <c:pt idx="788">
                  <c:v>70.43</c:v>
                </c:pt>
                <c:pt idx="789">
                  <c:v>77.86</c:v>
                </c:pt>
                <c:pt idx="790">
                  <c:v>58.51</c:v>
                </c:pt>
                <c:pt idx="791">
                  <c:v>40.01</c:v>
                </c:pt>
                <c:pt idx="792">
                  <c:v>25.76</c:v>
                </c:pt>
                <c:pt idx="793">
                  <c:v>39.09</c:v>
                </c:pt>
                <c:pt idx="794">
                  <c:v>24.84</c:v>
                </c:pt>
                <c:pt idx="795">
                  <c:v>42.08</c:v>
                </c:pt>
                <c:pt idx="796">
                  <c:v>27.83</c:v>
                </c:pt>
                <c:pt idx="797">
                  <c:v>35.58</c:v>
                </c:pt>
                <c:pt idx="798">
                  <c:v>48.78</c:v>
                </c:pt>
                <c:pt idx="799">
                  <c:v>60.84</c:v>
                </c:pt>
                <c:pt idx="800">
                  <c:v>23.59</c:v>
                </c:pt>
                <c:pt idx="801">
                  <c:v>23.62</c:v>
                </c:pt>
                <c:pt idx="802">
                  <c:v>48.82</c:v>
                </c:pt>
                <c:pt idx="803">
                  <c:v>60.87</c:v>
                </c:pt>
                <c:pt idx="804">
                  <c:v>35.61</c:v>
                </c:pt>
                <c:pt idx="805">
                  <c:v>23.59</c:v>
                </c:pt>
                <c:pt idx="806">
                  <c:v>35.58</c:v>
                </c:pt>
                <c:pt idx="807">
                  <c:v>48.78</c:v>
                </c:pt>
                <c:pt idx="808">
                  <c:v>60.84</c:v>
                </c:pt>
              </c:numCache>
            </c:numRef>
          </c:xVal>
          <c:yVal>
            <c:numRef>
              <c:f>bc_polimorfico!$F$2:$F$1432</c:f>
              <c:numCache>
                <c:formatCode>General</c:formatCode>
                <c:ptCount val="809"/>
                <c:pt idx="0">
                  <c:v>11.6</c:v>
                </c:pt>
                <c:pt idx="1">
                  <c:v>17.06</c:v>
                </c:pt>
                <c:pt idx="2">
                  <c:v>20.72</c:v>
                </c:pt>
                <c:pt idx="3">
                  <c:v>28.27</c:v>
                </c:pt>
                <c:pt idx="4">
                  <c:v>23.6</c:v>
                </c:pt>
                <c:pt idx="5">
                  <c:v>25.2</c:v>
                </c:pt>
                <c:pt idx="6">
                  <c:v>17.62</c:v>
                </c:pt>
                <c:pt idx="7">
                  <c:v>23.73</c:v>
                </c:pt>
                <c:pt idx="8">
                  <c:v>29.13</c:v>
                </c:pt>
                <c:pt idx="9">
                  <c:v>18.96</c:v>
                </c:pt>
                <c:pt idx="10">
                  <c:v>25.73</c:v>
                </c:pt>
                <c:pt idx="11">
                  <c:v>14.2</c:v>
                </c:pt>
                <c:pt idx="12">
                  <c:v>19.22</c:v>
                </c:pt>
                <c:pt idx="13">
                  <c:v>21.62</c:v>
                </c:pt>
                <c:pt idx="14">
                  <c:v>24.27</c:v>
                </c:pt>
                <c:pt idx="15">
                  <c:v>18.98</c:v>
                </c:pt>
                <c:pt idx="16">
                  <c:v>20.58</c:v>
                </c:pt>
                <c:pt idx="17">
                  <c:v>23.35</c:v>
                </c:pt>
                <c:pt idx="18">
                  <c:v>24.7</c:v>
                </c:pt>
                <c:pt idx="19">
                  <c:v>27.77</c:v>
                </c:pt>
                <c:pt idx="20">
                  <c:v>20.3</c:v>
                </c:pt>
                <c:pt idx="21">
                  <c:v>23.78</c:v>
                </c:pt>
                <c:pt idx="22">
                  <c:v>25.38</c:v>
                </c:pt>
                <c:pt idx="23">
                  <c:v>26.55</c:v>
                </c:pt>
                <c:pt idx="24">
                  <c:v>29.48</c:v>
                </c:pt>
                <c:pt idx="25">
                  <c:v>15.52</c:v>
                </c:pt>
                <c:pt idx="26">
                  <c:v>19.9</c:v>
                </c:pt>
                <c:pt idx="27">
                  <c:v>23.72</c:v>
                </c:pt>
                <c:pt idx="28">
                  <c:v>27.73</c:v>
                </c:pt>
                <c:pt idx="29">
                  <c:v>29.4</c:v>
                </c:pt>
                <c:pt idx="30">
                  <c:v>30.45</c:v>
                </c:pt>
                <c:pt idx="31">
                  <c:v>15.96</c:v>
                </c:pt>
                <c:pt idx="32">
                  <c:v>20.12</c:v>
                </c:pt>
                <c:pt idx="33">
                  <c:v>22.18</c:v>
                </c:pt>
                <c:pt idx="34">
                  <c:v>25.12</c:v>
                </c:pt>
                <c:pt idx="35">
                  <c:v>27.76</c:v>
                </c:pt>
                <c:pt idx="36">
                  <c:v>20.86</c:v>
                </c:pt>
                <c:pt idx="37">
                  <c:v>22.52</c:v>
                </c:pt>
                <c:pt idx="38">
                  <c:v>25.36</c:v>
                </c:pt>
                <c:pt idx="39">
                  <c:v>28.1</c:v>
                </c:pt>
                <c:pt idx="40">
                  <c:v>18.58</c:v>
                </c:pt>
                <c:pt idx="41">
                  <c:v>12.12</c:v>
                </c:pt>
                <c:pt idx="42">
                  <c:v>20.78</c:v>
                </c:pt>
                <c:pt idx="43">
                  <c:v>12.88</c:v>
                </c:pt>
                <c:pt idx="44">
                  <c:v>22.02</c:v>
                </c:pt>
                <c:pt idx="45">
                  <c:v>14.36</c:v>
                </c:pt>
                <c:pt idx="46">
                  <c:v>22.64</c:v>
                </c:pt>
                <c:pt idx="47">
                  <c:v>15.72</c:v>
                </c:pt>
                <c:pt idx="48">
                  <c:v>22.62</c:v>
                </c:pt>
                <c:pt idx="49">
                  <c:v>15.2</c:v>
                </c:pt>
                <c:pt idx="50">
                  <c:v>20.66</c:v>
                </c:pt>
                <c:pt idx="51">
                  <c:v>12.8</c:v>
                </c:pt>
                <c:pt idx="52">
                  <c:v>22.43</c:v>
                </c:pt>
                <c:pt idx="53">
                  <c:v>15.42</c:v>
                </c:pt>
                <c:pt idx="54">
                  <c:v>17.6</c:v>
                </c:pt>
                <c:pt idx="55">
                  <c:v>22.72</c:v>
                </c:pt>
                <c:pt idx="56">
                  <c:v>12.52</c:v>
                </c:pt>
                <c:pt idx="57">
                  <c:v>17.64</c:v>
                </c:pt>
                <c:pt idx="58">
                  <c:v>17.98</c:v>
                </c:pt>
                <c:pt idx="59">
                  <c:v>22.84</c:v>
                </c:pt>
                <c:pt idx="60">
                  <c:v>18.58</c:v>
                </c:pt>
                <c:pt idx="61">
                  <c:v>22.1</c:v>
                </c:pt>
                <c:pt idx="62">
                  <c:v>25.08</c:v>
                </c:pt>
                <c:pt idx="63">
                  <c:v>16.3</c:v>
                </c:pt>
                <c:pt idx="64">
                  <c:v>20.42</c:v>
                </c:pt>
                <c:pt idx="65">
                  <c:v>22.64</c:v>
                </c:pt>
                <c:pt idx="66">
                  <c:v>9.48</c:v>
                </c:pt>
                <c:pt idx="67">
                  <c:v>14.08</c:v>
                </c:pt>
                <c:pt idx="68">
                  <c:v>18.08</c:v>
                </c:pt>
                <c:pt idx="69">
                  <c:v>10.96</c:v>
                </c:pt>
                <c:pt idx="70">
                  <c:v>19.76</c:v>
                </c:pt>
                <c:pt idx="71">
                  <c:v>22.46</c:v>
                </c:pt>
                <c:pt idx="72">
                  <c:v>24.64</c:v>
                </c:pt>
                <c:pt idx="73">
                  <c:v>18.74</c:v>
                </c:pt>
                <c:pt idx="74">
                  <c:v>20.92</c:v>
                </c:pt>
                <c:pt idx="75">
                  <c:v>23.22</c:v>
                </c:pt>
                <c:pt idx="76">
                  <c:v>22.42</c:v>
                </c:pt>
                <c:pt idx="77">
                  <c:v>24.82</c:v>
                </c:pt>
                <c:pt idx="78">
                  <c:v>14.1</c:v>
                </c:pt>
                <c:pt idx="79">
                  <c:v>19.56</c:v>
                </c:pt>
                <c:pt idx="80">
                  <c:v>23.68</c:v>
                </c:pt>
                <c:pt idx="81">
                  <c:v>28.06</c:v>
                </c:pt>
                <c:pt idx="82">
                  <c:v>13.48</c:v>
                </c:pt>
                <c:pt idx="83">
                  <c:v>19.02</c:v>
                </c:pt>
                <c:pt idx="84">
                  <c:v>26.2</c:v>
                </c:pt>
                <c:pt idx="85">
                  <c:v>22.48</c:v>
                </c:pt>
                <c:pt idx="86">
                  <c:v>23.29</c:v>
                </c:pt>
                <c:pt idx="87">
                  <c:v>26.74</c:v>
                </c:pt>
                <c:pt idx="88">
                  <c:v>18.4</c:v>
                </c:pt>
                <c:pt idx="89">
                  <c:v>14.12</c:v>
                </c:pt>
                <c:pt idx="90">
                  <c:v>19.62</c:v>
                </c:pt>
                <c:pt idx="91">
                  <c:v>23.88</c:v>
                </c:pt>
                <c:pt idx="92">
                  <c:v>28.3</c:v>
                </c:pt>
                <c:pt idx="93">
                  <c:v>26.82</c:v>
                </c:pt>
                <c:pt idx="94">
                  <c:v>17.34</c:v>
                </c:pt>
                <c:pt idx="95">
                  <c:v>22.5</c:v>
                </c:pt>
                <c:pt idx="96">
                  <c:v>16.82</c:v>
                </c:pt>
                <c:pt idx="97">
                  <c:v>20.3</c:v>
                </c:pt>
                <c:pt idx="98">
                  <c:v>15.23</c:v>
                </c:pt>
                <c:pt idx="99">
                  <c:v>18.68</c:v>
                </c:pt>
                <c:pt idx="100">
                  <c:v>21.5</c:v>
                </c:pt>
                <c:pt idx="101">
                  <c:v>24.24</c:v>
                </c:pt>
                <c:pt idx="102">
                  <c:v>16.76</c:v>
                </c:pt>
                <c:pt idx="103">
                  <c:v>20.76</c:v>
                </c:pt>
                <c:pt idx="104">
                  <c:v>23.3</c:v>
                </c:pt>
                <c:pt idx="105">
                  <c:v>25.3</c:v>
                </c:pt>
                <c:pt idx="106">
                  <c:v>25.54</c:v>
                </c:pt>
                <c:pt idx="107">
                  <c:v>27.16</c:v>
                </c:pt>
                <c:pt idx="108">
                  <c:v>14.06</c:v>
                </c:pt>
                <c:pt idx="109">
                  <c:v>20.02</c:v>
                </c:pt>
                <c:pt idx="110">
                  <c:v>27.68</c:v>
                </c:pt>
                <c:pt idx="111">
                  <c:v>21.04</c:v>
                </c:pt>
                <c:pt idx="112">
                  <c:v>24.86</c:v>
                </c:pt>
                <c:pt idx="113">
                  <c:v>29.72</c:v>
                </c:pt>
                <c:pt idx="114">
                  <c:v>15.16</c:v>
                </c:pt>
                <c:pt idx="115">
                  <c:v>21.42</c:v>
                </c:pt>
                <c:pt idx="116">
                  <c:v>26.42</c:v>
                </c:pt>
                <c:pt idx="117">
                  <c:v>19.46</c:v>
                </c:pt>
                <c:pt idx="118">
                  <c:v>29.34</c:v>
                </c:pt>
                <c:pt idx="119">
                  <c:v>24.36</c:v>
                </c:pt>
                <c:pt idx="120">
                  <c:v>26.66</c:v>
                </c:pt>
                <c:pt idx="121">
                  <c:v>25.46</c:v>
                </c:pt>
                <c:pt idx="122">
                  <c:v>28.12</c:v>
                </c:pt>
                <c:pt idx="123">
                  <c:v>21</c:v>
                </c:pt>
                <c:pt idx="124">
                  <c:v>17.76</c:v>
                </c:pt>
                <c:pt idx="125">
                  <c:v>22.22</c:v>
                </c:pt>
                <c:pt idx="126">
                  <c:v>26.1</c:v>
                </c:pt>
                <c:pt idx="127">
                  <c:v>28.6</c:v>
                </c:pt>
                <c:pt idx="128">
                  <c:v>17.36</c:v>
                </c:pt>
                <c:pt idx="129">
                  <c:v>25.72</c:v>
                </c:pt>
                <c:pt idx="130">
                  <c:v>27.68</c:v>
                </c:pt>
                <c:pt idx="131">
                  <c:v>21.7</c:v>
                </c:pt>
                <c:pt idx="132">
                  <c:v>29.58</c:v>
                </c:pt>
                <c:pt idx="133">
                  <c:v>24</c:v>
                </c:pt>
                <c:pt idx="134">
                  <c:v>27.3</c:v>
                </c:pt>
                <c:pt idx="135">
                  <c:v>20.26</c:v>
                </c:pt>
                <c:pt idx="136">
                  <c:v>23.64</c:v>
                </c:pt>
                <c:pt idx="137">
                  <c:v>25.74</c:v>
                </c:pt>
                <c:pt idx="138">
                  <c:v>29.04</c:v>
                </c:pt>
                <c:pt idx="139">
                  <c:v>29.86</c:v>
                </c:pt>
                <c:pt idx="140">
                  <c:v>24.08</c:v>
                </c:pt>
                <c:pt idx="141">
                  <c:v>26.34</c:v>
                </c:pt>
                <c:pt idx="142">
                  <c:v>13.76</c:v>
                </c:pt>
                <c:pt idx="143">
                  <c:v>24.2</c:v>
                </c:pt>
                <c:pt idx="144">
                  <c:v>27.22</c:v>
                </c:pt>
                <c:pt idx="145">
                  <c:v>19.12</c:v>
                </c:pt>
                <c:pt idx="146">
                  <c:v>11.86</c:v>
                </c:pt>
                <c:pt idx="147">
                  <c:v>17.22</c:v>
                </c:pt>
                <c:pt idx="148">
                  <c:v>20.66</c:v>
                </c:pt>
                <c:pt idx="149">
                  <c:v>23.9</c:v>
                </c:pt>
                <c:pt idx="150">
                  <c:v>25.26</c:v>
                </c:pt>
                <c:pt idx="151">
                  <c:v>17.5</c:v>
                </c:pt>
                <c:pt idx="152">
                  <c:v>21.94</c:v>
                </c:pt>
                <c:pt idx="153">
                  <c:v>11.18</c:v>
                </c:pt>
                <c:pt idx="154">
                  <c:v>16.06</c:v>
                </c:pt>
                <c:pt idx="155">
                  <c:v>20.74</c:v>
                </c:pt>
                <c:pt idx="156">
                  <c:v>23.96</c:v>
                </c:pt>
                <c:pt idx="157">
                  <c:v>13.4</c:v>
                </c:pt>
                <c:pt idx="158">
                  <c:v>19.58</c:v>
                </c:pt>
                <c:pt idx="159">
                  <c:v>23.66</c:v>
                </c:pt>
                <c:pt idx="160">
                  <c:v>27.3</c:v>
                </c:pt>
                <c:pt idx="161">
                  <c:v>27.58</c:v>
                </c:pt>
                <c:pt idx="162">
                  <c:v>12.02</c:v>
                </c:pt>
                <c:pt idx="163">
                  <c:v>19.88</c:v>
                </c:pt>
                <c:pt idx="164">
                  <c:v>22.94</c:v>
                </c:pt>
                <c:pt idx="165">
                  <c:v>21.34</c:v>
                </c:pt>
                <c:pt idx="166">
                  <c:v>13.48</c:v>
                </c:pt>
                <c:pt idx="167">
                  <c:v>22.12</c:v>
                </c:pt>
                <c:pt idx="168">
                  <c:v>13.91</c:v>
                </c:pt>
                <c:pt idx="169">
                  <c:v>23</c:v>
                </c:pt>
                <c:pt idx="170">
                  <c:v>15.3</c:v>
                </c:pt>
                <c:pt idx="171">
                  <c:v>23.24</c:v>
                </c:pt>
                <c:pt idx="172">
                  <c:v>14.94</c:v>
                </c:pt>
                <c:pt idx="173">
                  <c:v>13.04</c:v>
                </c:pt>
                <c:pt idx="174">
                  <c:v>16.6</c:v>
                </c:pt>
                <c:pt idx="175">
                  <c:v>19.95</c:v>
                </c:pt>
                <c:pt idx="176">
                  <c:v>25.36</c:v>
                </c:pt>
                <c:pt idx="177">
                  <c:v>12.94</c:v>
                </c:pt>
                <c:pt idx="178">
                  <c:v>19.36</c:v>
                </c:pt>
                <c:pt idx="179">
                  <c:v>24.92</c:v>
                </c:pt>
                <c:pt idx="180">
                  <c:v>12.76</c:v>
                </c:pt>
                <c:pt idx="181">
                  <c:v>23.42</c:v>
                </c:pt>
                <c:pt idx="182">
                  <c:v>19.22</c:v>
                </c:pt>
                <c:pt idx="183">
                  <c:v>20.32</c:v>
                </c:pt>
                <c:pt idx="184">
                  <c:v>27.24</c:v>
                </c:pt>
                <c:pt idx="185">
                  <c:v>23.3</c:v>
                </c:pt>
                <c:pt idx="186">
                  <c:v>13.66</c:v>
                </c:pt>
                <c:pt idx="187">
                  <c:v>17.94</c:v>
                </c:pt>
                <c:pt idx="188">
                  <c:v>21.6</c:v>
                </c:pt>
                <c:pt idx="189">
                  <c:v>24.48</c:v>
                </c:pt>
                <c:pt idx="190">
                  <c:v>27.45</c:v>
                </c:pt>
                <c:pt idx="191">
                  <c:v>18.28</c:v>
                </c:pt>
                <c:pt idx="192">
                  <c:v>21.58</c:v>
                </c:pt>
                <c:pt idx="193">
                  <c:v>18.6</c:v>
                </c:pt>
                <c:pt idx="194">
                  <c:v>13.44</c:v>
                </c:pt>
                <c:pt idx="195">
                  <c:v>17.3</c:v>
                </c:pt>
                <c:pt idx="196">
                  <c:v>19.98</c:v>
                </c:pt>
                <c:pt idx="197">
                  <c:v>20.08</c:v>
                </c:pt>
                <c:pt idx="198">
                  <c:v>14.82</c:v>
                </c:pt>
                <c:pt idx="199">
                  <c:v>22.16</c:v>
                </c:pt>
                <c:pt idx="200">
                  <c:v>13.86</c:v>
                </c:pt>
                <c:pt idx="201">
                  <c:v>22.48</c:v>
                </c:pt>
                <c:pt idx="202">
                  <c:v>14.42</c:v>
                </c:pt>
                <c:pt idx="203">
                  <c:v>17.26</c:v>
                </c:pt>
                <c:pt idx="204">
                  <c:v>24.38</c:v>
                </c:pt>
                <c:pt idx="205">
                  <c:v>20.5</c:v>
                </c:pt>
                <c:pt idx="206">
                  <c:v>26.48</c:v>
                </c:pt>
                <c:pt idx="207">
                  <c:v>27.62</c:v>
                </c:pt>
                <c:pt idx="208">
                  <c:v>13.88</c:v>
                </c:pt>
                <c:pt idx="209">
                  <c:v>18.62</c:v>
                </c:pt>
                <c:pt idx="210">
                  <c:v>23.28</c:v>
                </c:pt>
                <c:pt idx="211">
                  <c:v>27.4</c:v>
                </c:pt>
                <c:pt idx="212">
                  <c:v>18.34</c:v>
                </c:pt>
                <c:pt idx="213">
                  <c:v>23.98</c:v>
                </c:pt>
                <c:pt idx="214">
                  <c:v>16.14</c:v>
                </c:pt>
                <c:pt idx="215">
                  <c:v>27.42</c:v>
                </c:pt>
                <c:pt idx="216">
                  <c:v>19.88</c:v>
                </c:pt>
                <c:pt idx="217">
                  <c:v>23.66</c:v>
                </c:pt>
                <c:pt idx="218">
                  <c:v>29.08</c:v>
                </c:pt>
                <c:pt idx="219">
                  <c:v>15.32</c:v>
                </c:pt>
                <c:pt idx="220">
                  <c:v>19.64</c:v>
                </c:pt>
                <c:pt idx="221">
                  <c:v>24.54</c:v>
                </c:pt>
                <c:pt idx="222">
                  <c:v>23.6</c:v>
                </c:pt>
                <c:pt idx="223">
                  <c:v>26.86</c:v>
                </c:pt>
                <c:pt idx="224">
                  <c:v>12.8</c:v>
                </c:pt>
                <c:pt idx="225">
                  <c:v>18.26</c:v>
                </c:pt>
                <c:pt idx="226">
                  <c:v>23.76</c:v>
                </c:pt>
                <c:pt idx="227">
                  <c:v>27.42</c:v>
                </c:pt>
                <c:pt idx="228">
                  <c:v>18.76</c:v>
                </c:pt>
                <c:pt idx="229">
                  <c:v>13.42</c:v>
                </c:pt>
                <c:pt idx="230">
                  <c:v>23.66</c:v>
                </c:pt>
                <c:pt idx="231">
                  <c:v>27.32</c:v>
                </c:pt>
                <c:pt idx="232">
                  <c:v>18.5</c:v>
                </c:pt>
                <c:pt idx="233">
                  <c:v>24.32</c:v>
                </c:pt>
                <c:pt idx="234">
                  <c:v>13.56</c:v>
                </c:pt>
                <c:pt idx="235">
                  <c:v>19.2</c:v>
                </c:pt>
                <c:pt idx="236">
                  <c:v>26.38</c:v>
                </c:pt>
                <c:pt idx="237">
                  <c:v>26.8</c:v>
                </c:pt>
                <c:pt idx="238">
                  <c:v>30.26</c:v>
                </c:pt>
                <c:pt idx="239">
                  <c:v>19.98</c:v>
                </c:pt>
                <c:pt idx="240">
                  <c:v>14.92</c:v>
                </c:pt>
                <c:pt idx="241">
                  <c:v>20.24</c:v>
                </c:pt>
                <c:pt idx="242">
                  <c:v>23.72</c:v>
                </c:pt>
                <c:pt idx="243">
                  <c:v>26.32</c:v>
                </c:pt>
                <c:pt idx="244">
                  <c:v>27.42</c:v>
                </c:pt>
                <c:pt idx="245">
                  <c:v>15.92</c:v>
                </c:pt>
                <c:pt idx="246">
                  <c:v>21.08</c:v>
                </c:pt>
                <c:pt idx="247">
                  <c:v>24.28</c:v>
                </c:pt>
                <c:pt idx="248">
                  <c:v>29.4</c:v>
                </c:pt>
                <c:pt idx="249">
                  <c:v>23.26</c:v>
                </c:pt>
                <c:pt idx="250">
                  <c:v>26.64</c:v>
                </c:pt>
                <c:pt idx="251">
                  <c:v>29.76</c:v>
                </c:pt>
                <c:pt idx="252">
                  <c:v>18.32</c:v>
                </c:pt>
                <c:pt idx="253">
                  <c:v>24.14</c:v>
                </c:pt>
                <c:pt idx="254">
                  <c:v>27.26</c:v>
                </c:pt>
                <c:pt idx="255">
                  <c:v>29.2</c:v>
                </c:pt>
                <c:pt idx="256">
                  <c:v>18.66</c:v>
                </c:pt>
                <c:pt idx="257">
                  <c:v>22.92</c:v>
                </c:pt>
                <c:pt idx="258">
                  <c:v>26.64</c:v>
                </c:pt>
                <c:pt idx="259">
                  <c:v>20.58</c:v>
                </c:pt>
                <c:pt idx="260">
                  <c:v>23.7</c:v>
                </c:pt>
                <c:pt idx="261">
                  <c:v>20.28</c:v>
                </c:pt>
                <c:pt idx="262">
                  <c:v>24.72</c:v>
                </c:pt>
                <c:pt idx="263">
                  <c:v>26.92</c:v>
                </c:pt>
                <c:pt idx="264">
                  <c:v>13.26</c:v>
                </c:pt>
                <c:pt idx="265">
                  <c:v>29.16</c:v>
                </c:pt>
                <c:pt idx="266">
                  <c:v>14.02</c:v>
                </c:pt>
                <c:pt idx="267">
                  <c:v>20.9</c:v>
                </c:pt>
                <c:pt idx="268">
                  <c:v>25.62</c:v>
                </c:pt>
                <c:pt idx="269">
                  <c:v>23.4</c:v>
                </c:pt>
                <c:pt idx="270">
                  <c:v>18.2</c:v>
                </c:pt>
                <c:pt idx="271">
                  <c:v>26.02</c:v>
                </c:pt>
                <c:pt idx="272">
                  <c:v>23.54</c:v>
                </c:pt>
                <c:pt idx="273">
                  <c:v>19.48</c:v>
                </c:pt>
                <c:pt idx="274">
                  <c:v>21.46</c:v>
                </c:pt>
                <c:pt idx="275">
                  <c:v>16.68</c:v>
                </c:pt>
                <c:pt idx="276">
                  <c:v>21.26</c:v>
                </c:pt>
                <c:pt idx="277">
                  <c:v>16.26</c:v>
                </c:pt>
                <c:pt idx="278">
                  <c:v>19.6</c:v>
                </c:pt>
                <c:pt idx="279">
                  <c:v>23.96</c:v>
                </c:pt>
                <c:pt idx="280">
                  <c:v>12.1</c:v>
                </c:pt>
                <c:pt idx="281">
                  <c:v>20.02</c:v>
                </c:pt>
                <c:pt idx="282">
                  <c:v>23.8</c:v>
                </c:pt>
                <c:pt idx="283">
                  <c:v>11.18</c:v>
                </c:pt>
                <c:pt idx="284">
                  <c:v>21.04</c:v>
                </c:pt>
                <c:pt idx="285">
                  <c:v>15.2</c:v>
                </c:pt>
                <c:pt idx="286">
                  <c:v>23.26</c:v>
                </c:pt>
                <c:pt idx="287">
                  <c:v>11.42</c:v>
                </c:pt>
                <c:pt idx="288">
                  <c:v>17.88</c:v>
                </c:pt>
                <c:pt idx="289">
                  <c:v>25.8</c:v>
                </c:pt>
                <c:pt idx="290">
                  <c:v>20.2</c:v>
                </c:pt>
                <c:pt idx="291">
                  <c:v>15.42</c:v>
                </c:pt>
                <c:pt idx="292">
                  <c:v>24.38</c:v>
                </c:pt>
                <c:pt idx="293">
                  <c:v>27.94</c:v>
                </c:pt>
                <c:pt idx="294">
                  <c:v>19.08</c:v>
                </c:pt>
                <c:pt idx="295">
                  <c:v>24.94</c:v>
                </c:pt>
                <c:pt idx="296">
                  <c:v>27.96</c:v>
                </c:pt>
                <c:pt idx="297">
                  <c:v>15.2</c:v>
                </c:pt>
                <c:pt idx="298">
                  <c:v>19.18</c:v>
                </c:pt>
                <c:pt idx="299">
                  <c:v>19.58</c:v>
                </c:pt>
                <c:pt idx="300">
                  <c:v>24.22</c:v>
                </c:pt>
                <c:pt idx="301">
                  <c:v>11.64</c:v>
                </c:pt>
                <c:pt idx="302">
                  <c:v>23.9</c:v>
                </c:pt>
                <c:pt idx="303">
                  <c:v>17.81</c:v>
                </c:pt>
                <c:pt idx="304">
                  <c:v>19.62</c:v>
                </c:pt>
                <c:pt idx="305">
                  <c:v>23.78</c:v>
                </c:pt>
                <c:pt idx="306">
                  <c:v>12.58</c:v>
                </c:pt>
                <c:pt idx="307">
                  <c:v>24.82</c:v>
                </c:pt>
                <c:pt idx="308">
                  <c:v>19.18</c:v>
                </c:pt>
                <c:pt idx="309">
                  <c:v>19.92</c:v>
                </c:pt>
                <c:pt idx="310">
                  <c:v>24.18</c:v>
                </c:pt>
                <c:pt idx="311">
                  <c:v>13.22</c:v>
                </c:pt>
                <c:pt idx="312">
                  <c:v>23.76</c:v>
                </c:pt>
                <c:pt idx="313">
                  <c:v>13.52</c:v>
                </c:pt>
                <c:pt idx="314">
                  <c:v>18.64</c:v>
                </c:pt>
                <c:pt idx="315">
                  <c:v>20.02</c:v>
                </c:pt>
                <c:pt idx="316">
                  <c:v>24.24</c:v>
                </c:pt>
                <c:pt idx="317">
                  <c:v>12.78</c:v>
                </c:pt>
                <c:pt idx="318">
                  <c:v>12.08</c:v>
                </c:pt>
                <c:pt idx="319">
                  <c:v>21.38</c:v>
                </c:pt>
                <c:pt idx="320">
                  <c:v>16.76</c:v>
                </c:pt>
                <c:pt idx="321">
                  <c:v>20.92</c:v>
                </c:pt>
                <c:pt idx="322">
                  <c:v>24.74</c:v>
                </c:pt>
                <c:pt idx="323">
                  <c:v>10.04</c:v>
                </c:pt>
                <c:pt idx="324">
                  <c:v>16.02</c:v>
                </c:pt>
                <c:pt idx="325">
                  <c:v>23.18</c:v>
                </c:pt>
                <c:pt idx="326">
                  <c:v>18.82</c:v>
                </c:pt>
                <c:pt idx="327">
                  <c:v>25.48</c:v>
                </c:pt>
                <c:pt idx="328">
                  <c:v>22.82</c:v>
                </c:pt>
                <c:pt idx="329">
                  <c:v>26.32</c:v>
                </c:pt>
                <c:pt idx="330">
                  <c:v>11.68</c:v>
                </c:pt>
                <c:pt idx="331">
                  <c:v>16.24</c:v>
                </c:pt>
                <c:pt idx="332">
                  <c:v>19.36</c:v>
                </c:pt>
                <c:pt idx="333">
                  <c:v>25.54</c:v>
                </c:pt>
                <c:pt idx="334">
                  <c:v>28.3</c:v>
                </c:pt>
                <c:pt idx="335">
                  <c:v>12.74</c:v>
                </c:pt>
                <c:pt idx="336">
                  <c:v>12.12</c:v>
                </c:pt>
                <c:pt idx="337">
                  <c:v>25.04</c:v>
                </c:pt>
                <c:pt idx="338">
                  <c:v>17.22</c:v>
                </c:pt>
                <c:pt idx="339">
                  <c:v>19.98</c:v>
                </c:pt>
                <c:pt idx="340">
                  <c:v>20.34</c:v>
                </c:pt>
                <c:pt idx="341">
                  <c:v>23.16</c:v>
                </c:pt>
                <c:pt idx="342">
                  <c:v>27.1</c:v>
                </c:pt>
                <c:pt idx="343">
                  <c:v>13.28</c:v>
                </c:pt>
                <c:pt idx="344">
                  <c:v>20.4</c:v>
                </c:pt>
                <c:pt idx="345">
                  <c:v>27.08</c:v>
                </c:pt>
                <c:pt idx="346">
                  <c:v>22.56</c:v>
                </c:pt>
                <c:pt idx="347">
                  <c:v>27.24</c:v>
                </c:pt>
                <c:pt idx="348">
                  <c:v>13.2</c:v>
                </c:pt>
                <c:pt idx="349">
                  <c:v>19.28</c:v>
                </c:pt>
                <c:pt idx="350">
                  <c:v>22.56</c:v>
                </c:pt>
                <c:pt idx="351">
                  <c:v>24.1</c:v>
                </c:pt>
                <c:pt idx="352">
                  <c:v>11.84</c:v>
                </c:pt>
                <c:pt idx="353">
                  <c:v>18.22</c:v>
                </c:pt>
                <c:pt idx="354">
                  <c:v>26.1</c:v>
                </c:pt>
                <c:pt idx="355">
                  <c:v>14.88</c:v>
                </c:pt>
                <c:pt idx="356">
                  <c:v>21.24</c:v>
                </c:pt>
                <c:pt idx="357">
                  <c:v>19.74</c:v>
                </c:pt>
                <c:pt idx="358">
                  <c:v>24.6</c:v>
                </c:pt>
                <c:pt idx="359">
                  <c:v>11.84</c:v>
                </c:pt>
                <c:pt idx="360">
                  <c:v>25.32</c:v>
                </c:pt>
                <c:pt idx="361">
                  <c:v>13.86</c:v>
                </c:pt>
                <c:pt idx="362">
                  <c:v>19.04</c:v>
                </c:pt>
                <c:pt idx="363">
                  <c:v>24.92</c:v>
                </c:pt>
                <c:pt idx="364">
                  <c:v>19.96</c:v>
                </c:pt>
                <c:pt idx="365">
                  <c:v>23.24</c:v>
                </c:pt>
                <c:pt idx="366">
                  <c:v>18.38</c:v>
                </c:pt>
                <c:pt idx="367">
                  <c:v>11.3</c:v>
                </c:pt>
                <c:pt idx="368">
                  <c:v>20.3</c:v>
                </c:pt>
                <c:pt idx="369">
                  <c:v>15.86</c:v>
                </c:pt>
                <c:pt idx="370">
                  <c:v>18.7</c:v>
                </c:pt>
                <c:pt idx="371">
                  <c:v>22.68</c:v>
                </c:pt>
                <c:pt idx="372">
                  <c:v>12.2</c:v>
                </c:pt>
                <c:pt idx="373">
                  <c:v>16.6</c:v>
                </c:pt>
                <c:pt idx="374">
                  <c:v>22.56</c:v>
                </c:pt>
                <c:pt idx="375">
                  <c:v>10.14</c:v>
                </c:pt>
                <c:pt idx="376">
                  <c:v>23.09</c:v>
                </c:pt>
                <c:pt idx="377">
                  <c:v>27.5</c:v>
                </c:pt>
                <c:pt idx="378">
                  <c:v>15.66</c:v>
                </c:pt>
                <c:pt idx="379">
                  <c:v>26.94</c:v>
                </c:pt>
                <c:pt idx="380">
                  <c:v>16</c:v>
                </c:pt>
                <c:pt idx="381">
                  <c:v>22.3</c:v>
                </c:pt>
                <c:pt idx="382">
                  <c:v>26.02</c:v>
                </c:pt>
                <c:pt idx="383">
                  <c:v>21.88</c:v>
                </c:pt>
                <c:pt idx="384">
                  <c:v>22.88</c:v>
                </c:pt>
                <c:pt idx="385">
                  <c:v>26.8</c:v>
                </c:pt>
                <c:pt idx="386">
                  <c:v>15.14</c:v>
                </c:pt>
                <c:pt idx="387">
                  <c:v>26.38</c:v>
                </c:pt>
                <c:pt idx="388">
                  <c:v>21.58</c:v>
                </c:pt>
                <c:pt idx="389">
                  <c:v>21.56</c:v>
                </c:pt>
                <c:pt idx="390">
                  <c:v>14.66</c:v>
                </c:pt>
                <c:pt idx="391">
                  <c:v>19.72</c:v>
                </c:pt>
                <c:pt idx="392">
                  <c:v>13.4</c:v>
                </c:pt>
                <c:pt idx="393">
                  <c:v>21.38</c:v>
                </c:pt>
                <c:pt idx="394">
                  <c:v>14.28</c:v>
                </c:pt>
                <c:pt idx="395">
                  <c:v>21.34</c:v>
                </c:pt>
                <c:pt idx="396">
                  <c:v>13.7</c:v>
                </c:pt>
                <c:pt idx="397">
                  <c:v>20.36</c:v>
                </c:pt>
                <c:pt idx="398">
                  <c:v>22.7</c:v>
                </c:pt>
                <c:pt idx="399">
                  <c:v>24.83</c:v>
                </c:pt>
                <c:pt idx="400">
                  <c:v>27.88</c:v>
                </c:pt>
                <c:pt idx="401">
                  <c:v>21.46</c:v>
                </c:pt>
                <c:pt idx="402">
                  <c:v>24.17</c:v>
                </c:pt>
                <c:pt idx="403">
                  <c:v>26.13</c:v>
                </c:pt>
                <c:pt idx="404">
                  <c:v>13.3</c:v>
                </c:pt>
                <c:pt idx="405">
                  <c:v>19.68</c:v>
                </c:pt>
                <c:pt idx="406">
                  <c:v>23</c:v>
                </c:pt>
                <c:pt idx="407">
                  <c:v>24.52</c:v>
                </c:pt>
                <c:pt idx="408">
                  <c:v>17.12</c:v>
                </c:pt>
                <c:pt idx="409">
                  <c:v>20.35</c:v>
                </c:pt>
                <c:pt idx="410">
                  <c:v>14.36</c:v>
                </c:pt>
                <c:pt idx="411">
                  <c:v>24.06</c:v>
                </c:pt>
                <c:pt idx="412">
                  <c:v>27.08</c:v>
                </c:pt>
                <c:pt idx="413">
                  <c:v>17.98</c:v>
                </c:pt>
                <c:pt idx="414">
                  <c:v>27.22</c:v>
                </c:pt>
                <c:pt idx="415">
                  <c:v>16.8</c:v>
                </c:pt>
                <c:pt idx="416">
                  <c:v>22.76</c:v>
                </c:pt>
                <c:pt idx="417">
                  <c:v>11.98</c:v>
                </c:pt>
                <c:pt idx="418">
                  <c:v>16.18</c:v>
                </c:pt>
                <c:pt idx="419">
                  <c:v>20.6</c:v>
                </c:pt>
                <c:pt idx="420">
                  <c:v>23.64</c:v>
                </c:pt>
                <c:pt idx="421">
                  <c:v>18.74</c:v>
                </c:pt>
                <c:pt idx="422">
                  <c:v>13.58</c:v>
                </c:pt>
                <c:pt idx="423">
                  <c:v>21.46</c:v>
                </c:pt>
                <c:pt idx="424">
                  <c:v>12.82</c:v>
                </c:pt>
                <c:pt idx="425">
                  <c:v>18.46</c:v>
                </c:pt>
                <c:pt idx="426">
                  <c:v>23.92</c:v>
                </c:pt>
                <c:pt idx="427">
                  <c:v>30.3</c:v>
                </c:pt>
                <c:pt idx="428">
                  <c:v>25.23</c:v>
                </c:pt>
                <c:pt idx="429">
                  <c:v>27.93</c:v>
                </c:pt>
                <c:pt idx="430">
                  <c:v>12.84</c:v>
                </c:pt>
                <c:pt idx="431">
                  <c:v>26.52</c:v>
                </c:pt>
                <c:pt idx="432">
                  <c:v>28.75</c:v>
                </c:pt>
                <c:pt idx="433">
                  <c:v>17.46</c:v>
                </c:pt>
                <c:pt idx="434">
                  <c:v>21.32</c:v>
                </c:pt>
                <c:pt idx="435">
                  <c:v>29.45</c:v>
                </c:pt>
                <c:pt idx="436">
                  <c:v>12.84</c:v>
                </c:pt>
                <c:pt idx="437">
                  <c:v>24.1</c:v>
                </c:pt>
                <c:pt idx="438">
                  <c:v>25.8</c:v>
                </c:pt>
                <c:pt idx="439">
                  <c:v>28.47</c:v>
                </c:pt>
                <c:pt idx="440">
                  <c:v>17.46</c:v>
                </c:pt>
                <c:pt idx="441">
                  <c:v>29.13</c:v>
                </c:pt>
                <c:pt idx="442">
                  <c:v>14.86</c:v>
                </c:pt>
                <c:pt idx="443">
                  <c:v>20.46</c:v>
                </c:pt>
                <c:pt idx="444">
                  <c:v>24.06</c:v>
                </c:pt>
                <c:pt idx="445">
                  <c:v>27.8</c:v>
                </c:pt>
                <c:pt idx="446">
                  <c:v>29.83</c:v>
                </c:pt>
                <c:pt idx="447">
                  <c:v>31</c:v>
                </c:pt>
                <c:pt idx="448">
                  <c:v>30.73</c:v>
                </c:pt>
                <c:pt idx="449">
                  <c:v>13.88</c:v>
                </c:pt>
                <c:pt idx="450">
                  <c:v>19.3</c:v>
                </c:pt>
                <c:pt idx="451">
                  <c:v>25.42</c:v>
                </c:pt>
                <c:pt idx="452">
                  <c:v>28.13</c:v>
                </c:pt>
                <c:pt idx="453">
                  <c:v>31.8</c:v>
                </c:pt>
                <c:pt idx="454">
                  <c:v>24.36</c:v>
                </c:pt>
                <c:pt idx="455">
                  <c:v>26.63</c:v>
                </c:pt>
                <c:pt idx="456">
                  <c:v>29.13</c:v>
                </c:pt>
                <c:pt idx="457">
                  <c:v>30.7</c:v>
                </c:pt>
                <c:pt idx="458">
                  <c:v>11.9</c:v>
                </c:pt>
                <c:pt idx="459">
                  <c:v>17.1</c:v>
                </c:pt>
                <c:pt idx="460">
                  <c:v>14.16</c:v>
                </c:pt>
                <c:pt idx="461">
                  <c:v>21.82</c:v>
                </c:pt>
                <c:pt idx="462">
                  <c:v>29.25</c:v>
                </c:pt>
                <c:pt idx="463">
                  <c:v>24.6</c:v>
                </c:pt>
                <c:pt idx="464">
                  <c:v>29.45</c:v>
                </c:pt>
                <c:pt idx="465">
                  <c:v>31.25</c:v>
                </c:pt>
                <c:pt idx="466">
                  <c:v>32.7</c:v>
                </c:pt>
                <c:pt idx="467">
                  <c:v>14.26</c:v>
                </c:pt>
                <c:pt idx="468">
                  <c:v>20.8</c:v>
                </c:pt>
                <c:pt idx="469">
                  <c:v>26.4</c:v>
                </c:pt>
                <c:pt idx="470">
                  <c:v>28.93</c:v>
                </c:pt>
                <c:pt idx="471">
                  <c:v>30.33</c:v>
                </c:pt>
                <c:pt idx="472">
                  <c:v>31.7</c:v>
                </c:pt>
                <c:pt idx="473">
                  <c:v>32.35</c:v>
                </c:pt>
                <c:pt idx="474">
                  <c:v>30.92</c:v>
                </c:pt>
                <c:pt idx="475">
                  <c:v>32.3</c:v>
                </c:pt>
                <c:pt idx="476">
                  <c:v>13.76</c:v>
                </c:pt>
                <c:pt idx="477">
                  <c:v>19.1</c:v>
                </c:pt>
                <c:pt idx="478">
                  <c:v>23.48</c:v>
                </c:pt>
                <c:pt idx="479">
                  <c:v>28.27</c:v>
                </c:pt>
                <c:pt idx="480">
                  <c:v>32.65</c:v>
                </c:pt>
                <c:pt idx="481">
                  <c:v>14.08</c:v>
                </c:pt>
                <c:pt idx="482">
                  <c:v>31.38</c:v>
                </c:pt>
                <c:pt idx="483">
                  <c:v>19.92</c:v>
                </c:pt>
                <c:pt idx="484">
                  <c:v>24.5</c:v>
                </c:pt>
                <c:pt idx="485">
                  <c:v>28.48</c:v>
                </c:pt>
                <c:pt idx="486">
                  <c:v>15.5</c:v>
                </c:pt>
                <c:pt idx="487">
                  <c:v>30.5</c:v>
                </c:pt>
                <c:pt idx="488">
                  <c:v>32.8</c:v>
                </c:pt>
                <c:pt idx="489">
                  <c:v>20.6</c:v>
                </c:pt>
                <c:pt idx="490">
                  <c:v>24.4</c:v>
                </c:pt>
                <c:pt idx="491">
                  <c:v>28.48</c:v>
                </c:pt>
                <c:pt idx="492">
                  <c:v>31.23</c:v>
                </c:pt>
                <c:pt idx="493">
                  <c:v>15.19</c:v>
                </c:pt>
                <c:pt idx="494">
                  <c:v>21.4</c:v>
                </c:pt>
                <c:pt idx="495">
                  <c:v>24.45</c:v>
                </c:pt>
                <c:pt idx="496">
                  <c:v>27.67</c:v>
                </c:pt>
                <c:pt idx="497">
                  <c:v>29.63</c:v>
                </c:pt>
                <c:pt idx="498">
                  <c:v>19.4</c:v>
                </c:pt>
                <c:pt idx="499">
                  <c:v>13.02</c:v>
                </c:pt>
                <c:pt idx="500">
                  <c:v>22.27</c:v>
                </c:pt>
                <c:pt idx="501">
                  <c:v>26.08</c:v>
                </c:pt>
                <c:pt idx="502">
                  <c:v>27.23</c:v>
                </c:pt>
                <c:pt idx="503">
                  <c:v>19.32</c:v>
                </c:pt>
                <c:pt idx="504">
                  <c:v>26.42</c:v>
                </c:pt>
                <c:pt idx="505">
                  <c:v>28.25</c:v>
                </c:pt>
                <c:pt idx="506">
                  <c:v>22.95</c:v>
                </c:pt>
                <c:pt idx="507">
                  <c:v>26.7</c:v>
                </c:pt>
                <c:pt idx="508">
                  <c:v>16.06</c:v>
                </c:pt>
                <c:pt idx="509">
                  <c:v>21.46</c:v>
                </c:pt>
                <c:pt idx="510">
                  <c:v>28.18</c:v>
                </c:pt>
                <c:pt idx="511">
                  <c:v>30.05</c:v>
                </c:pt>
                <c:pt idx="512">
                  <c:v>21.86</c:v>
                </c:pt>
                <c:pt idx="513">
                  <c:v>25.5</c:v>
                </c:pt>
                <c:pt idx="514">
                  <c:v>28.48</c:v>
                </c:pt>
                <c:pt idx="515">
                  <c:v>29.98</c:v>
                </c:pt>
                <c:pt idx="516">
                  <c:v>13.8</c:v>
                </c:pt>
                <c:pt idx="517">
                  <c:v>25.42</c:v>
                </c:pt>
                <c:pt idx="518">
                  <c:v>27.18</c:v>
                </c:pt>
                <c:pt idx="519">
                  <c:v>30.02</c:v>
                </c:pt>
                <c:pt idx="520">
                  <c:v>13.16</c:v>
                </c:pt>
                <c:pt idx="521">
                  <c:v>19.62</c:v>
                </c:pt>
                <c:pt idx="522">
                  <c:v>22.76</c:v>
                </c:pt>
                <c:pt idx="523">
                  <c:v>24.93</c:v>
                </c:pt>
                <c:pt idx="524">
                  <c:v>27.15</c:v>
                </c:pt>
                <c:pt idx="525">
                  <c:v>11.86</c:v>
                </c:pt>
                <c:pt idx="526">
                  <c:v>17.12</c:v>
                </c:pt>
                <c:pt idx="527">
                  <c:v>28.95</c:v>
                </c:pt>
                <c:pt idx="528">
                  <c:v>17.92</c:v>
                </c:pt>
                <c:pt idx="529">
                  <c:v>23.1</c:v>
                </c:pt>
                <c:pt idx="530">
                  <c:v>25.95</c:v>
                </c:pt>
                <c:pt idx="531">
                  <c:v>22.26</c:v>
                </c:pt>
                <c:pt idx="532">
                  <c:v>27.27</c:v>
                </c:pt>
                <c:pt idx="533">
                  <c:v>29.63</c:v>
                </c:pt>
                <c:pt idx="534">
                  <c:v>23.72</c:v>
                </c:pt>
                <c:pt idx="535">
                  <c:v>23.02</c:v>
                </c:pt>
                <c:pt idx="536">
                  <c:v>26.08</c:v>
                </c:pt>
                <c:pt idx="537">
                  <c:v>14.1</c:v>
                </c:pt>
                <c:pt idx="538">
                  <c:v>27.52</c:v>
                </c:pt>
                <c:pt idx="539">
                  <c:v>28.95</c:v>
                </c:pt>
                <c:pt idx="540">
                  <c:v>22.12</c:v>
                </c:pt>
                <c:pt idx="541">
                  <c:v>24.3</c:v>
                </c:pt>
                <c:pt idx="542">
                  <c:v>27.68</c:v>
                </c:pt>
                <c:pt idx="543">
                  <c:v>13.84</c:v>
                </c:pt>
                <c:pt idx="544">
                  <c:v>28.27</c:v>
                </c:pt>
                <c:pt idx="545">
                  <c:v>23.62</c:v>
                </c:pt>
                <c:pt idx="546">
                  <c:v>27.48</c:v>
                </c:pt>
                <c:pt idx="547">
                  <c:v>28.85</c:v>
                </c:pt>
                <c:pt idx="548">
                  <c:v>20.2</c:v>
                </c:pt>
                <c:pt idx="549">
                  <c:v>24.5</c:v>
                </c:pt>
                <c:pt idx="550">
                  <c:v>27.48</c:v>
                </c:pt>
                <c:pt idx="551">
                  <c:v>13.56</c:v>
                </c:pt>
                <c:pt idx="552">
                  <c:v>20.16</c:v>
                </c:pt>
                <c:pt idx="553">
                  <c:v>28.15</c:v>
                </c:pt>
                <c:pt idx="554">
                  <c:v>12.7</c:v>
                </c:pt>
                <c:pt idx="555">
                  <c:v>23.06</c:v>
                </c:pt>
                <c:pt idx="556">
                  <c:v>26.33</c:v>
                </c:pt>
                <c:pt idx="557">
                  <c:v>17.6</c:v>
                </c:pt>
                <c:pt idx="558">
                  <c:v>24.18</c:v>
                </c:pt>
                <c:pt idx="559">
                  <c:v>22.5</c:v>
                </c:pt>
                <c:pt idx="560">
                  <c:v>16</c:v>
                </c:pt>
                <c:pt idx="561">
                  <c:v>23.53</c:v>
                </c:pt>
                <c:pt idx="562">
                  <c:v>24.63</c:v>
                </c:pt>
                <c:pt idx="563">
                  <c:v>26.06</c:v>
                </c:pt>
                <c:pt idx="564">
                  <c:v>15.06</c:v>
                </c:pt>
                <c:pt idx="565">
                  <c:v>20.26</c:v>
                </c:pt>
                <c:pt idx="566">
                  <c:v>28.3</c:v>
                </c:pt>
                <c:pt idx="567">
                  <c:v>28.85</c:v>
                </c:pt>
                <c:pt idx="568">
                  <c:v>21.36</c:v>
                </c:pt>
                <c:pt idx="569">
                  <c:v>24.32</c:v>
                </c:pt>
                <c:pt idx="570">
                  <c:v>27.23</c:v>
                </c:pt>
                <c:pt idx="571">
                  <c:v>29.93</c:v>
                </c:pt>
                <c:pt idx="572">
                  <c:v>12.92</c:v>
                </c:pt>
                <c:pt idx="573">
                  <c:v>26.2</c:v>
                </c:pt>
                <c:pt idx="574">
                  <c:v>14.15</c:v>
                </c:pt>
                <c:pt idx="575">
                  <c:v>21.45</c:v>
                </c:pt>
                <c:pt idx="576">
                  <c:v>27.38</c:v>
                </c:pt>
                <c:pt idx="577">
                  <c:v>29.35</c:v>
                </c:pt>
                <c:pt idx="578">
                  <c:v>31.33</c:v>
                </c:pt>
                <c:pt idx="579">
                  <c:v>22.72</c:v>
                </c:pt>
                <c:pt idx="580">
                  <c:v>24.5</c:v>
                </c:pt>
                <c:pt idx="581">
                  <c:v>27.7</c:v>
                </c:pt>
                <c:pt idx="582">
                  <c:v>29.4</c:v>
                </c:pt>
                <c:pt idx="583">
                  <c:v>31.38</c:v>
                </c:pt>
                <c:pt idx="584">
                  <c:v>19.65</c:v>
                </c:pt>
                <c:pt idx="585">
                  <c:v>26.6</c:v>
                </c:pt>
                <c:pt idx="586">
                  <c:v>29.5</c:v>
                </c:pt>
                <c:pt idx="587">
                  <c:v>29.73</c:v>
                </c:pt>
                <c:pt idx="588">
                  <c:v>12.07</c:v>
                </c:pt>
                <c:pt idx="589">
                  <c:v>22.8</c:v>
                </c:pt>
                <c:pt idx="590">
                  <c:v>26.77</c:v>
                </c:pt>
                <c:pt idx="591">
                  <c:v>14.57</c:v>
                </c:pt>
                <c:pt idx="592">
                  <c:v>21.27</c:v>
                </c:pt>
                <c:pt idx="593">
                  <c:v>28.5</c:v>
                </c:pt>
                <c:pt idx="594">
                  <c:v>30.05</c:v>
                </c:pt>
                <c:pt idx="595">
                  <c:v>30.83</c:v>
                </c:pt>
                <c:pt idx="596">
                  <c:v>26.55</c:v>
                </c:pt>
                <c:pt idx="597">
                  <c:v>30.02</c:v>
                </c:pt>
                <c:pt idx="598">
                  <c:v>12.86</c:v>
                </c:pt>
                <c:pt idx="599">
                  <c:v>18.88</c:v>
                </c:pt>
                <c:pt idx="600">
                  <c:v>13</c:v>
                </c:pt>
                <c:pt idx="601">
                  <c:v>20.74</c:v>
                </c:pt>
                <c:pt idx="602">
                  <c:v>29.6</c:v>
                </c:pt>
                <c:pt idx="603">
                  <c:v>22.64</c:v>
                </c:pt>
                <c:pt idx="604">
                  <c:v>25.93</c:v>
                </c:pt>
                <c:pt idx="605">
                  <c:v>23.04</c:v>
                </c:pt>
                <c:pt idx="606">
                  <c:v>27.02</c:v>
                </c:pt>
                <c:pt idx="607">
                  <c:v>31.02</c:v>
                </c:pt>
                <c:pt idx="608">
                  <c:v>19.28</c:v>
                </c:pt>
                <c:pt idx="609">
                  <c:v>29.15</c:v>
                </c:pt>
                <c:pt idx="610">
                  <c:v>20.2</c:v>
                </c:pt>
                <c:pt idx="611">
                  <c:v>22.74</c:v>
                </c:pt>
                <c:pt idx="612">
                  <c:v>26.15</c:v>
                </c:pt>
                <c:pt idx="613">
                  <c:v>14.07</c:v>
                </c:pt>
                <c:pt idx="614">
                  <c:v>19.35</c:v>
                </c:pt>
                <c:pt idx="615">
                  <c:v>22.85</c:v>
                </c:pt>
                <c:pt idx="616">
                  <c:v>25.52</c:v>
                </c:pt>
                <c:pt idx="617">
                  <c:v>18.82</c:v>
                </c:pt>
                <c:pt idx="618">
                  <c:v>21.88</c:v>
                </c:pt>
                <c:pt idx="619">
                  <c:v>25.15</c:v>
                </c:pt>
                <c:pt idx="620">
                  <c:v>18.63</c:v>
                </c:pt>
                <c:pt idx="621">
                  <c:v>21.4</c:v>
                </c:pt>
                <c:pt idx="622">
                  <c:v>25</c:v>
                </c:pt>
                <c:pt idx="623">
                  <c:v>30.6</c:v>
                </c:pt>
                <c:pt idx="624">
                  <c:v>12.55</c:v>
                </c:pt>
                <c:pt idx="625">
                  <c:v>18.26</c:v>
                </c:pt>
                <c:pt idx="626">
                  <c:v>24.2</c:v>
                </c:pt>
                <c:pt idx="627">
                  <c:v>20.32</c:v>
                </c:pt>
                <c:pt idx="628">
                  <c:v>15.06</c:v>
                </c:pt>
                <c:pt idx="629">
                  <c:v>17.08</c:v>
                </c:pt>
                <c:pt idx="630">
                  <c:v>11.83</c:v>
                </c:pt>
                <c:pt idx="631">
                  <c:v>18.94</c:v>
                </c:pt>
                <c:pt idx="632">
                  <c:v>13.14</c:v>
                </c:pt>
                <c:pt idx="633">
                  <c:v>13.4</c:v>
                </c:pt>
                <c:pt idx="634">
                  <c:v>19.86</c:v>
                </c:pt>
                <c:pt idx="635">
                  <c:v>24.14</c:v>
                </c:pt>
                <c:pt idx="636">
                  <c:v>27.53</c:v>
                </c:pt>
                <c:pt idx="637">
                  <c:v>29.69</c:v>
                </c:pt>
                <c:pt idx="638">
                  <c:v>12.56</c:v>
                </c:pt>
                <c:pt idx="639">
                  <c:v>18</c:v>
                </c:pt>
                <c:pt idx="640">
                  <c:v>26.06</c:v>
                </c:pt>
                <c:pt idx="641">
                  <c:v>28.86</c:v>
                </c:pt>
                <c:pt idx="642">
                  <c:v>20.44</c:v>
                </c:pt>
                <c:pt idx="643">
                  <c:v>13.34</c:v>
                </c:pt>
                <c:pt idx="644">
                  <c:v>18.73</c:v>
                </c:pt>
                <c:pt idx="645">
                  <c:v>12.3</c:v>
                </c:pt>
                <c:pt idx="646">
                  <c:v>17.92</c:v>
                </c:pt>
                <c:pt idx="647">
                  <c:v>11.92</c:v>
                </c:pt>
                <c:pt idx="648">
                  <c:v>18.3</c:v>
                </c:pt>
                <c:pt idx="649">
                  <c:v>19.64</c:v>
                </c:pt>
                <c:pt idx="650">
                  <c:v>11.72</c:v>
                </c:pt>
                <c:pt idx="651">
                  <c:v>12.06</c:v>
                </c:pt>
                <c:pt idx="652">
                  <c:v>15.64</c:v>
                </c:pt>
                <c:pt idx="653">
                  <c:v>19.3</c:v>
                </c:pt>
                <c:pt idx="654">
                  <c:v>12.42</c:v>
                </c:pt>
                <c:pt idx="655">
                  <c:v>10.46</c:v>
                </c:pt>
                <c:pt idx="656">
                  <c:v>16.04</c:v>
                </c:pt>
                <c:pt idx="657">
                  <c:v>21.52</c:v>
                </c:pt>
                <c:pt idx="658">
                  <c:v>30.9</c:v>
                </c:pt>
                <c:pt idx="659">
                  <c:v>15.06</c:v>
                </c:pt>
                <c:pt idx="660">
                  <c:v>23.92</c:v>
                </c:pt>
                <c:pt idx="661">
                  <c:v>27.95</c:v>
                </c:pt>
                <c:pt idx="662">
                  <c:v>20.36</c:v>
                </c:pt>
                <c:pt idx="663">
                  <c:v>25.4</c:v>
                </c:pt>
                <c:pt idx="664">
                  <c:v>27.83</c:v>
                </c:pt>
                <c:pt idx="665">
                  <c:v>15.06</c:v>
                </c:pt>
                <c:pt idx="666">
                  <c:v>25.16</c:v>
                </c:pt>
                <c:pt idx="667">
                  <c:v>20.08</c:v>
                </c:pt>
                <c:pt idx="668">
                  <c:v>27.9</c:v>
                </c:pt>
                <c:pt idx="669">
                  <c:v>12.22</c:v>
                </c:pt>
                <c:pt idx="670">
                  <c:v>23.7</c:v>
                </c:pt>
                <c:pt idx="671">
                  <c:v>27.02</c:v>
                </c:pt>
                <c:pt idx="672">
                  <c:v>17.72</c:v>
                </c:pt>
                <c:pt idx="673">
                  <c:v>24.66</c:v>
                </c:pt>
                <c:pt idx="674">
                  <c:v>19.72</c:v>
                </c:pt>
                <c:pt idx="675">
                  <c:v>27.68</c:v>
                </c:pt>
                <c:pt idx="676">
                  <c:v>23.06</c:v>
                </c:pt>
                <c:pt idx="677">
                  <c:v>26.63</c:v>
                </c:pt>
                <c:pt idx="678">
                  <c:v>17.86</c:v>
                </c:pt>
                <c:pt idx="679">
                  <c:v>24.94</c:v>
                </c:pt>
                <c:pt idx="680">
                  <c:v>19.92</c:v>
                </c:pt>
                <c:pt idx="681">
                  <c:v>27.6</c:v>
                </c:pt>
                <c:pt idx="682">
                  <c:v>13.48</c:v>
                </c:pt>
                <c:pt idx="683">
                  <c:v>16.86</c:v>
                </c:pt>
                <c:pt idx="684">
                  <c:v>21.26</c:v>
                </c:pt>
                <c:pt idx="685">
                  <c:v>24.12</c:v>
                </c:pt>
                <c:pt idx="686">
                  <c:v>24.22</c:v>
                </c:pt>
                <c:pt idx="687">
                  <c:v>13.32</c:v>
                </c:pt>
                <c:pt idx="688">
                  <c:v>17.08</c:v>
                </c:pt>
                <c:pt idx="689">
                  <c:v>25.9</c:v>
                </c:pt>
                <c:pt idx="690">
                  <c:v>26.38</c:v>
                </c:pt>
                <c:pt idx="691">
                  <c:v>11.3</c:v>
                </c:pt>
                <c:pt idx="692">
                  <c:v>17.42</c:v>
                </c:pt>
                <c:pt idx="693">
                  <c:v>21.8</c:v>
                </c:pt>
                <c:pt idx="694">
                  <c:v>16.46</c:v>
                </c:pt>
                <c:pt idx="695">
                  <c:v>21.12</c:v>
                </c:pt>
                <c:pt idx="696">
                  <c:v>23.7</c:v>
                </c:pt>
                <c:pt idx="697">
                  <c:v>25.68</c:v>
                </c:pt>
                <c:pt idx="698">
                  <c:v>25.56</c:v>
                </c:pt>
                <c:pt idx="699">
                  <c:v>14.82</c:v>
                </c:pt>
                <c:pt idx="700">
                  <c:v>18.56</c:v>
                </c:pt>
                <c:pt idx="701">
                  <c:v>25.72</c:v>
                </c:pt>
                <c:pt idx="702">
                  <c:v>14.38</c:v>
                </c:pt>
                <c:pt idx="703">
                  <c:v>18.54</c:v>
                </c:pt>
                <c:pt idx="704">
                  <c:v>21.39</c:v>
                </c:pt>
                <c:pt idx="705">
                  <c:v>17.66</c:v>
                </c:pt>
                <c:pt idx="706">
                  <c:v>14.34</c:v>
                </c:pt>
                <c:pt idx="707">
                  <c:v>27.02</c:v>
                </c:pt>
                <c:pt idx="708">
                  <c:v>29.52</c:v>
                </c:pt>
                <c:pt idx="709">
                  <c:v>17.46</c:v>
                </c:pt>
                <c:pt idx="710">
                  <c:v>20.5</c:v>
                </c:pt>
                <c:pt idx="711">
                  <c:v>18.7</c:v>
                </c:pt>
                <c:pt idx="712">
                  <c:v>23.28</c:v>
                </c:pt>
                <c:pt idx="713">
                  <c:v>26.24</c:v>
                </c:pt>
                <c:pt idx="714">
                  <c:v>29.32</c:v>
                </c:pt>
                <c:pt idx="715">
                  <c:v>31.03</c:v>
                </c:pt>
                <c:pt idx="716">
                  <c:v>22.7</c:v>
                </c:pt>
                <c:pt idx="717">
                  <c:v>11.46</c:v>
                </c:pt>
                <c:pt idx="718">
                  <c:v>18.74</c:v>
                </c:pt>
                <c:pt idx="719">
                  <c:v>25.45</c:v>
                </c:pt>
                <c:pt idx="720">
                  <c:v>28.82</c:v>
                </c:pt>
                <c:pt idx="721">
                  <c:v>19.86</c:v>
                </c:pt>
                <c:pt idx="722">
                  <c:v>26.73</c:v>
                </c:pt>
                <c:pt idx="723">
                  <c:v>30.38</c:v>
                </c:pt>
                <c:pt idx="724">
                  <c:v>22.32</c:v>
                </c:pt>
                <c:pt idx="725">
                  <c:v>20.38</c:v>
                </c:pt>
                <c:pt idx="726">
                  <c:v>22.92</c:v>
                </c:pt>
                <c:pt idx="727">
                  <c:v>29.52</c:v>
                </c:pt>
                <c:pt idx="728">
                  <c:v>25.58</c:v>
                </c:pt>
                <c:pt idx="729">
                  <c:v>22.84</c:v>
                </c:pt>
                <c:pt idx="730">
                  <c:v>18.1</c:v>
                </c:pt>
                <c:pt idx="731">
                  <c:v>25.98</c:v>
                </c:pt>
                <c:pt idx="732">
                  <c:v>29.05</c:v>
                </c:pt>
                <c:pt idx="733">
                  <c:v>29.02</c:v>
                </c:pt>
                <c:pt idx="734">
                  <c:v>11.06</c:v>
                </c:pt>
                <c:pt idx="735">
                  <c:v>16.78</c:v>
                </c:pt>
                <c:pt idx="736">
                  <c:v>20</c:v>
                </c:pt>
                <c:pt idx="737">
                  <c:v>25.7</c:v>
                </c:pt>
                <c:pt idx="738">
                  <c:v>20.02</c:v>
                </c:pt>
                <c:pt idx="739">
                  <c:v>26.87</c:v>
                </c:pt>
                <c:pt idx="740">
                  <c:v>16.42</c:v>
                </c:pt>
                <c:pt idx="741">
                  <c:v>23.63</c:v>
                </c:pt>
                <c:pt idx="742">
                  <c:v>10.8</c:v>
                </c:pt>
                <c:pt idx="743">
                  <c:v>14.48</c:v>
                </c:pt>
                <c:pt idx="744">
                  <c:v>17.78</c:v>
                </c:pt>
                <c:pt idx="745">
                  <c:v>22.2</c:v>
                </c:pt>
                <c:pt idx="746">
                  <c:v>25.8</c:v>
                </c:pt>
                <c:pt idx="747">
                  <c:v>14.52</c:v>
                </c:pt>
                <c:pt idx="748">
                  <c:v>21.35</c:v>
                </c:pt>
                <c:pt idx="749">
                  <c:v>24.5</c:v>
                </c:pt>
                <c:pt idx="750">
                  <c:v>16.7</c:v>
                </c:pt>
                <c:pt idx="751">
                  <c:v>25.36</c:v>
                </c:pt>
                <c:pt idx="752">
                  <c:v>11.72</c:v>
                </c:pt>
                <c:pt idx="753">
                  <c:v>16.44</c:v>
                </c:pt>
                <c:pt idx="754">
                  <c:v>21.2</c:v>
                </c:pt>
                <c:pt idx="755">
                  <c:v>17.3</c:v>
                </c:pt>
                <c:pt idx="756">
                  <c:v>22.12</c:v>
                </c:pt>
                <c:pt idx="757">
                  <c:v>25.38</c:v>
                </c:pt>
                <c:pt idx="758">
                  <c:v>11.22</c:v>
                </c:pt>
                <c:pt idx="759">
                  <c:v>27.8</c:v>
                </c:pt>
                <c:pt idx="760">
                  <c:v>11.42</c:v>
                </c:pt>
                <c:pt idx="761">
                  <c:v>22.72</c:v>
                </c:pt>
                <c:pt idx="762">
                  <c:v>28.62</c:v>
                </c:pt>
                <c:pt idx="763">
                  <c:v>10.46</c:v>
                </c:pt>
                <c:pt idx="764">
                  <c:v>16.04</c:v>
                </c:pt>
                <c:pt idx="765">
                  <c:v>21.88</c:v>
                </c:pt>
                <c:pt idx="766">
                  <c:v>24.92</c:v>
                </c:pt>
                <c:pt idx="767">
                  <c:v>23.18</c:v>
                </c:pt>
                <c:pt idx="768">
                  <c:v>29.28</c:v>
                </c:pt>
                <c:pt idx="769">
                  <c:v>17.26</c:v>
                </c:pt>
                <c:pt idx="770">
                  <c:v>24.98</c:v>
                </c:pt>
                <c:pt idx="771">
                  <c:v>30.1</c:v>
                </c:pt>
                <c:pt idx="772">
                  <c:v>14</c:v>
                </c:pt>
                <c:pt idx="773">
                  <c:v>23.44</c:v>
                </c:pt>
                <c:pt idx="774">
                  <c:v>26.28</c:v>
                </c:pt>
                <c:pt idx="775">
                  <c:v>29.84</c:v>
                </c:pt>
                <c:pt idx="776">
                  <c:v>24</c:v>
                </c:pt>
                <c:pt idx="777">
                  <c:v>26.5</c:v>
                </c:pt>
                <c:pt idx="778">
                  <c:v>24.12</c:v>
                </c:pt>
                <c:pt idx="779">
                  <c:v>30.12</c:v>
                </c:pt>
                <c:pt idx="780">
                  <c:v>26.94</c:v>
                </c:pt>
                <c:pt idx="781">
                  <c:v>20.8</c:v>
                </c:pt>
                <c:pt idx="782">
                  <c:v>13.88</c:v>
                </c:pt>
                <c:pt idx="783">
                  <c:v>21.48</c:v>
                </c:pt>
                <c:pt idx="784">
                  <c:v>13.12</c:v>
                </c:pt>
                <c:pt idx="785">
                  <c:v>11.9</c:v>
                </c:pt>
                <c:pt idx="786">
                  <c:v>19.06</c:v>
                </c:pt>
                <c:pt idx="787">
                  <c:v>23.26</c:v>
                </c:pt>
                <c:pt idx="788">
                  <c:v>28.2</c:v>
                </c:pt>
                <c:pt idx="789">
                  <c:v>29.47</c:v>
                </c:pt>
                <c:pt idx="790">
                  <c:v>25.27</c:v>
                </c:pt>
                <c:pt idx="791">
                  <c:v>17.68</c:v>
                </c:pt>
                <c:pt idx="792">
                  <c:v>10.56</c:v>
                </c:pt>
                <c:pt idx="793">
                  <c:v>20.04</c:v>
                </c:pt>
                <c:pt idx="794">
                  <c:v>12.52</c:v>
                </c:pt>
                <c:pt idx="795">
                  <c:v>18.38</c:v>
                </c:pt>
                <c:pt idx="796">
                  <c:v>11.7</c:v>
                </c:pt>
                <c:pt idx="797">
                  <c:v>18.3</c:v>
                </c:pt>
                <c:pt idx="798">
                  <c:v>23.94</c:v>
                </c:pt>
                <c:pt idx="799">
                  <c:v>27.52</c:v>
                </c:pt>
                <c:pt idx="800">
                  <c:v>12.16</c:v>
                </c:pt>
                <c:pt idx="801">
                  <c:v>12.98</c:v>
                </c:pt>
                <c:pt idx="802">
                  <c:v>22.98</c:v>
                </c:pt>
                <c:pt idx="803">
                  <c:v>26.38</c:v>
                </c:pt>
                <c:pt idx="804">
                  <c:v>18.1</c:v>
                </c:pt>
                <c:pt idx="805">
                  <c:v>12.76</c:v>
                </c:pt>
                <c:pt idx="806">
                  <c:v>17.94</c:v>
                </c:pt>
                <c:pt idx="807">
                  <c:v>22.16</c:v>
                </c:pt>
                <c:pt idx="808">
                  <c:v>25.22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bc_polimorfico!$J$1</c:f>
              <c:strCache>
                <c:ptCount val="1"/>
                <c:pt idx="0">
                  <c:v>LICL5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bc_polimorfico!$E$2:$E$1432</c:f>
              <c:numCache>
                <c:formatCode>General</c:formatCode>
                <c:ptCount val="809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84.99</c:v>
                </c:pt>
                <c:pt idx="4">
                  <c:v>61.86</c:v>
                </c:pt>
                <c:pt idx="5">
                  <c:v>72.37</c:v>
                </c:pt>
                <c:pt idx="6">
                  <c:v>37.65</c:v>
                </c:pt>
                <c:pt idx="7">
                  <c:v>61.86</c:v>
                </c:pt>
                <c:pt idx="8">
                  <c:v>84.99</c:v>
                </c:pt>
                <c:pt idx="9">
                  <c:v>47.6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38.4</c:v>
                </c:pt>
                <c:pt idx="21">
                  <c:v>48.36</c:v>
                </c:pt>
                <c:pt idx="22">
                  <c:v>62.61</c:v>
                </c:pt>
                <c:pt idx="23">
                  <c:v>73.13</c:v>
                </c:pt>
                <c:pt idx="24">
                  <c:v>85.74</c:v>
                </c:pt>
                <c:pt idx="25">
                  <c:v>25.16</c:v>
                </c:pt>
                <c:pt idx="26">
                  <c:v>38.8</c:v>
                </c:pt>
                <c:pt idx="27">
                  <c:v>48.75</c:v>
                </c:pt>
                <c:pt idx="28">
                  <c:v>63.01</c:v>
                </c:pt>
                <c:pt idx="29">
                  <c:v>73.52</c:v>
                </c:pt>
                <c:pt idx="30">
                  <c:v>86.14</c:v>
                </c:pt>
                <c:pt idx="31">
                  <c:v>29.47</c:v>
                </c:pt>
                <c:pt idx="32">
                  <c:v>41.56</c:v>
                </c:pt>
                <c:pt idx="33">
                  <c:v>55.81</c:v>
                </c:pt>
                <c:pt idx="34">
                  <c:v>66.33</c:v>
                </c:pt>
                <c:pt idx="35">
                  <c:v>78.94</c:v>
                </c:pt>
                <c:pt idx="36">
                  <c:v>41.56</c:v>
                </c:pt>
                <c:pt idx="37">
                  <c:v>55.81</c:v>
                </c:pt>
                <c:pt idx="38">
                  <c:v>66.33</c:v>
                </c:pt>
                <c:pt idx="39">
                  <c:v>78.94</c:v>
                </c:pt>
                <c:pt idx="40">
                  <c:v>41.72</c:v>
                </c:pt>
                <c:pt idx="41">
                  <c:v>29.63</c:v>
                </c:pt>
                <c:pt idx="42">
                  <c:v>41.43</c:v>
                </c:pt>
                <c:pt idx="43">
                  <c:v>29.34</c:v>
                </c:pt>
                <c:pt idx="44">
                  <c:v>43.5</c:v>
                </c:pt>
                <c:pt idx="45">
                  <c:v>31.41</c:v>
                </c:pt>
                <c:pt idx="46">
                  <c:v>43.5</c:v>
                </c:pt>
                <c:pt idx="47">
                  <c:v>31.41</c:v>
                </c:pt>
                <c:pt idx="48">
                  <c:v>42.74</c:v>
                </c:pt>
                <c:pt idx="49">
                  <c:v>30.65</c:v>
                </c:pt>
                <c:pt idx="50">
                  <c:v>38.34</c:v>
                </c:pt>
                <c:pt idx="51">
                  <c:v>26.25</c:v>
                </c:pt>
                <c:pt idx="52">
                  <c:v>36.89</c:v>
                </c:pt>
                <c:pt idx="53">
                  <c:v>24.64</c:v>
                </c:pt>
                <c:pt idx="54">
                  <c:v>28.19</c:v>
                </c:pt>
                <c:pt idx="55">
                  <c:v>40.44</c:v>
                </c:pt>
                <c:pt idx="56">
                  <c:v>28.09</c:v>
                </c:pt>
                <c:pt idx="57">
                  <c:v>41.2</c:v>
                </c:pt>
                <c:pt idx="58">
                  <c:v>28.81</c:v>
                </c:pt>
                <c:pt idx="59">
                  <c:v>41.92</c:v>
                </c:pt>
                <c:pt idx="60">
                  <c:v>34.26</c:v>
                </c:pt>
                <c:pt idx="61">
                  <c:v>48.55</c:v>
                </c:pt>
                <c:pt idx="62">
                  <c:v>62.19</c:v>
                </c:pt>
                <c:pt idx="63">
                  <c:v>34.26</c:v>
                </c:pt>
                <c:pt idx="64">
                  <c:v>48.55</c:v>
                </c:pt>
                <c:pt idx="65">
                  <c:v>62.19</c:v>
                </c:pt>
                <c:pt idx="66">
                  <c:v>26.58</c:v>
                </c:pt>
                <c:pt idx="67">
                  <c:v>40.41</c:v>
                </c:pt>
                <c:pt idx="68">
                  <c:v>40.18</c:v>
                </c:pt>
                <c:pt idx="69">
                  <c:v>26.35</c:v>
                </c:pt>
                <c:pt idx="70">
                  <c:v>41.33</c:v>
                </c:pt>
                <c:pt idx="71">
                  <c:v>55.62</c:v>
                </c:pt>
                <c:pt idx="72">
                  <c:v>69.25</c:v>
                </c:pt>
                <c:pt idx="73">
                  <c:v>40.37</c:v>
                </c:pt>
                <c:pt idx="74">
                  <c:v>54.66</c:v>
                </c:pt>
                <c:pt idx="75">
                  <c:v>68.3</c:v>
                </c:pt>
                <c:pt idx="76">
                  <c:v>54.66</c:v>
                </c:pt>
                <c:pt idx="77">
                  <c:v>68.3</c:v>
                </c:pt>
                <c:pt idx="78">
                  <c:v>21.81</c:v>
                </c:pt>
                <c:pt idx="79">
                  <c:v>36.79</c:v>
                </c:pt>
                <c:pt idx="80">
                  <c:v>48.82</c:v>
                </c:pt>
                <c:pt idx="81">
                  <c:v>59.95</c:v>
                </c:pt>
                <c:pt idx="82">
                  <c:v>21.81</c:v>
                </c:pt>
                <c:pt idx="83">
                  <c:v>36.79</c:v>
                </c:pt>
                <c:pt idx="84">
                  <c:v>59.95</c:v>
                </c:pt>
                <c:pt idx="85">
                  <c:v>48.82</c:v>
                </c:pt>
                <c:pt idx="86">
                  <c:v>48.82</c:v>
                </c:pt>
                <c:pt idx="87">
                  <c:v>59.95</c:v>
                </c:pt>
                <c:pt idx="88">
                  <c:v>36.79</c:v>
                </c:pt>
                <c:pt idx="89">
                  <c:v>22.08</c:v>
                </c:pt>
                <c:pt idx="90">
                  <c:v>37.09</c:v>
                </c:pt>
                <c:pt idx="91">
                  <c:v>49.11</c:v>
                </c:pt>
                <c:pt idx="92">
                  <c:v>60.25</c:v>
                </c:pt>
                <c:pt idx="93">
                  <c:v>60.25</c:v>
                </c:pt>
                <c:pt idx="94">
                  <c:v>37.09</c:v>
                </c:pt>
                <c:pt idx="95">
                  <c:v>49.11</c:v>
                </c:pt>
                <c:pt idx="96">
                  <c:v>30.49</c:v>
                </c:pt>
                <c:pt idx="97">
                  <c:v>41.79</c:v>
                </c:pt>
                <c:pt idx="98">
                  <c:v>30.49</c:v>
                </c:pt>
                <c:pt idx="99">
                  <c:v>41.79</c:v>
                </c:pt>
                <c:pt idx="100">
                  <c:v>55.22</c:v>
                </c:pt>
                <c:pt idx="101">
                  <c:v>67.18</c:v>
                </c:pt>
                <c:pt idx="102">
                  <c:v>30.49</c:v>
                </c:pt>
                <c:pt idx="103">
                  <c:v>41.79</c:v>
                </c:pt>
                <c:pt idx="104">
                  <c:v>55.22</c:v>
                </c:pt>
                <c:pt idx="105">
                  <c:v>67.18</c:v>
                </c:pt>
                <c:pt idx="106">
                  <c:v>58.38</c:v>
                </c:pt>
                <c:pt idx="107">
                  <c:v>65.05</c:v>
                </c:pt>
                <c:pt idx="108">
                  <c:v>28.68</c:v>
                </c:pt>
                <c:pt idx="109">
                  <c:v>46.06</c:v>
                </c:pt>
                <c:pt idx="110">
                  <c:v>65.05</c:v>
                </c:pt>
                <c:pt idx="111">
                  <c:v>46.06</c:v>
                </c:pt>
                <c:pt idx="112">
                  <c:v>58.38</c:v>
                </c:pt>
                <c:pt idx="113">
                  <c:v>61.83</c:v>
                </c:pt>
                <c:pt idx="114">
                  <c:v>25.46</c:v>
                </c:pt>
                <c:pt idx="115">
                  <c:v>42.84</c:v>
                </c:pt>
                <c:pt idx="116">
                  <c:v>55.16</c:v>
                </c:pt>
                <c:pt idx="117">
                  <c:v>28.58</c:v>
                </c:pt>
                <c:pt idx="118">
                  <c:v>64.95</c:v>
                </c:pt>
                <c:pt idx="119">
                  <c:v>45.96</c:v>
                </c:pt>
                <c:pt idx="120">
                  <c:v>58.28</c:v>
                </c:pt>
                <c:pt idx="121">
                  <c:v>58.28</c:v>
                </c:pt>
                <c:pt idx="122">
                  <c:v>64.95</c:v>
                </c:pt>
                <c:pt idx="123">
                  <c:v>45.96</c:v>
                </c:pt>
                <c:pt idx="124">
                  <c:v>28.58</c:v>
                </c:pt>
                <c:pt idx="125">
                  <c:v>45.96</c:v>
                </c:pt>
                <c:pt idx="126">
                  <c:v>58.28</c:v>
                </c:pt>
                <c:pt idx="127">
                  <c:v>64.95</c:v>
                </c:pt>
                <c:pt idx="128">
                  <c:v>29.7</c:v>
                </c:pt>
                <c:pt idx="129">
                  <c:v>59.4</c:v>
                </c:pt>
                <c:pt idx="130">
                  <c:v>66.06</c:v>
                </c:pt>
                <c:pt idx="131">
                  <c:v>47.08</c:v>
                </c:pt>
                <c:pt idx="132">
                  <c:v>66.06</c:v>
                </c:pt>
                <c:pt idx="133">
                  <c:v>47.08</c:v>
                </c:pt>
                <c:pt idx="134">
                  <c:v>59.4</c:v>
                </c:pt>
                <c:pt idx="135">
                  <c:v>30.06</c:v>
                </c:pt>
                <c:pt idx="136">
                  <c:v>47.44</c:v>
                </c:pt>
                <c:pt idx="137">
                  <c:v>59.76</c:v>
                </c:pt>
                <c:pt idx="138">
                  <c:v>66.43</c:v>
                </c:pt>
                <c:pt idx="139">
                  <c:v>66.43</c:v>
                </c:pt>
                <c:pt idx="140">
                  <c:v>47.44</c:v>
                </c:pt>
                <c:pt idx="141">
                  <c:v>59.76</c:v>
                </c:pt>
                <c:pt idx="142">
                  <c:v>23.88</c:v>
                </c:pt>
                <c:pt idx="143">
                  <c:v>53.58</c:v>
                </c:pt>
                <c:pt idx="144">
                  <c:v>60.25</c:v>
                </c:pt>
                <c:pt idx="145">
                  <c:v>41.26</c:v>
                </c:pt>
                <c:pt idx="146">
                  <c:v>19.12</c:v>
                </c:pt>
                <c:pt idx="147">
                  <c:v>36.5</c:v>
                </c:pt>
                <c:pt idx="148">
                  <c:v>48.82</c:v>
                </c:pt>
                <c:pt idx="149">
                  <c:v>55.49</c:v>
                </c:pt>
                <c:pt idx="150">
                  <c:v>55.49</c:v>
                </c:pt>
                <c:pt idx="151">
                  <c:v>36.5</c:v>
                </c:pt>
                <c:pt idx="152">
                  <c:v>48.82</c:v>
                </c:pt>
                <c:pt idx="153">
                  <c:v>19.35</c:v>
                </c:pt>
                <c:pt idx="154">
                  <c:v>36.73</c:v>
                </c:pt>
                <c:pt idx="155">
                  <c:v>49.05</c:v>
                </c:pt>
                <c:pt idx="156">
                  <c:v>55.72</c:v>
                </c:pt>
                <c:pt idx="157">
                  <c:v>19.45</c:v>
                </c:pt>
                <c:pt idx="158">
                  <c:v>36.83</c:v>
                </c:pt>
                <c:pt idx="159">
                  <c:v>49.15</c:v>
                </c:pt>
                <c:pt idx="160">
                  <c:v>55.81</c:v>
                </c:pt>
                <c:pt idx="161">
                  <c:v>55.81</c:v>
                </c:pt>
                <c:pt idx="162">
                  <c:v>19.45</c:v>
                </c:pt>
                <c:pt idx="163">
                  <c:v>36.83</c:v>
                </c:pt>
                <c:pt idx="164">
                  <c:v>49.15</c:v>
                </c:pt>
                <c:pt idx="165">
                  <c:v>38.14</c:v>
                </c:pt>
                <c:pt idx="166">
                  <c:v>25.72</c:v>
                </c:pt>
                <c:pt idx="167">
                  <c:v>37.42</c:v>
                </c:pt>
                <c:pt idx="168">
                  <c:v>25</c:v>
                </c:pt>
                <c:pt idx="169">
                  <c:v>37.75</c:v>
                </c:pt>
                <c:pt idx="170">
                  <c:v>24.47</c:v>
                </c:pt>
                <c:pt idx="171">
                  <c:v>39.36</c:v>
                </c:pt>
                <c:pt idx="172">
                  <c:v>26.08</c:v>
                </c:pt>
                <c:pt idx="173">
                  <c:v>25.85</c:v>
                </c:pt>
                <c:pt idx="174">
                  <c:v>38.27</c:v>
                </c:pt>
                <c:pt idx="175">
                  <c:v>38.73</c:v>
                </c:pt>
                <c:pt idx="176">
                  <c:v>50.66</c:v>
                </c:pt>
                <c:pt idx="177">
                  <c:v>26.25</c:v>
                </c:pt>
                <c:pt idx="178">
                  <c:v>37.68</c:v>
                </c:pt>
                <c:pt idx="179">
                  <c:v>49.61</c:v>
                </c:pt>
                <c:pt idx="180">
                  <c:v>25.2</c:v>
                </c:pt>
                <c:pt idx="181">
                  <c:v>50.79</c:v>
                </c:pt>
                <c:pt idx="182">
                  <c:v>38.7</c:v>
                </c:pt>
                <c:pt idx="183">
                  <c:v>38.7</c:v>
                </c:pt>
                <c:pt idx="184">
                  <c:v>63.5</c:v>
                </c:pt>
                <c:pt idx="185">
                  <c:v>50.79</c:v>
                </c:pt>
                <c:pt idx="186">
                  <c:v>23.29</c:v>
                </c:pt>
                <c:pt idx="187">
                  <c:v>37.52</c:v>
                </c:pt>
                <c:pt idx="188">
                  <c:v>48.06</c:v>
                </c:pt>
                <c:pt idx="189">
                  <c:v>60.28</c:v>
                </c:pt>
                <c:pt idx="190">
                  <c:v>71.22</c:v>
                </c:pt>
                <c:pt idx="191">
                  <c:v>27.86</c:v>
                </c:pt>
                <c:pt idx="192">
                  <c:v>37.29</c:v>
                </c:pt>
                <c:pt idx="193">
                  <c:v>35.68</c:v>
                </c:pt>
                <c:pt idx="194">
                  <c:v>26.25</c:v>
                </c:pt>
                <c:pt idx="195">
                  <c:v>26.05</c:v>
                </c:pt>
                <c:pt idx="196">
                  <c:v>35.48</c:v>
                </c:pt>
                <c:pt idx="197">
                  <c:v>33.31</c:v>
                </c:pt>
                <c:pt idx="198">
                  <c:v>23.88</c:v>
                </c:pt>
                <c:pt idx="199">
                  <c:v>36.3</c:v>
                </c:pt>
                <c:pt idx="200">
                  <c:v>23.09</c:v>
                </c:pt>
                <c:pt idx="201">
                  <c:v>36.2</c:v>
                </c:pt>
                <c:pt idx="202">
                  <c:v>23</c:v>
                </c:pt>
                <c:pt idx="203">
                  <c:v>30.55</c:v>
                </c:pt>
                <c:pt idx="204">
                  <c:v>52.99</c:v>
                </c:pt>
                <c:pt idx="205">
                  <c:v>42.67</c:v>
                </c:pt>
                <c:pt idx="206">
                  <c:v>64.52</c:v>
                </c:pt>
                <c:pt idx="207">
                  <c:v>66.56</c:v>
                </c:pt>
                <c:pt idx="208">
                  <c:v>29.76</c:v>
                </c:pt>
                <c:pt idx="209">
                  <c:v>41.92</c:v>
                </c:pt>
                <c:pt idx="210">
                  <c:v>54.47</c:v>
                </c:pt>
                <c:pt idx="211">
                  <c:v>66.56</c:v>
                </c:pt>
                <c:pt idx="212">
                  <c:v>41.92</c:v>
                </c:pt>
                <c:pt idx="213">
                  <c:v>54.47</c:v>
                </c:pt>
                <c:pt idx="214">
                  <c:v>28.35</c:v>
                </c:pt>
                <c:pt idx="215">
                  <c:v>65.14</c:v>
                </c:pt>
                <c:pt idx="216">
                  <c:v>40.51</c:v>
                </c:pt>
                <c:pt idx="217">
                  <c:v>53.06</c:v>
                </c:pt>
                <c:pt idx="218">
                  <c:v>61.89</c:v>
                </c:pt>
                <c:pt idx="219">
                  <c:v>25.1</c:v>
                </c:pt>
                <c:pt idx="220">
                  <c:v>37.25</c:v>
                </c:pt>
                <c:pt idx="221">
                  <c:v>49.8</c:v>
                </c:pt>
                <c:pt idx="222">
                  <c:v>50</c:v>
                </c:pt>
                <c:pt idx="223">
                  <c:v>62.09</c:v>
                </c:pt>
                <c:pt idx="224">
                  <c:v>25.3</c:v>
                </c:pt>
                <c:pt idx="225">
                  <c:v>37.45</c:v>
                </c:pt>
                <c:pt idx="226">
                  <c:v>50</c:v>
                </c:pt>
                <c:pt idx="227">
                  <c:v>62.09</c:v>
                </c:pt>
                <c:pt idx="228">
                  <c:v>37.45</c:v>
                </c:pt>
                <c:pt idx="229">
                  <c:v>25.07</c:v>
                </c:pt>
                <c:pt idx="230">
                  <c:v>49.77</c:v>
                </c:pt>
                <c:pt idx="231">
                  <c:v>61.86</c:v>
                </c:pt>
                <c:pt idx="232">
                  <c:v>37.22</c:v>
                </c:pt>
                <c:pt idx="233">
                  <c:v>51.38</c:v>
                </c:pt>
                <c:pt idx="234">
                  <c:v>26.68</c:v>
                </c:pt>
                <c:pt idx="235">
                  <c:v>38.83</c:v>
                </c:pt>
                <c:pt idx="236">
                  <c:v>63.47</c:v>
                </c:pt>
                <c:pt idx="237">
                  <c:v>51.38</c:v>
                </c:pt>
                <c:pt idx="238">
                  <c:v>63.47</c:v>
                </c:pt>
                <c:pt idx="239">
                  <c:v>38.83</c:v>
                </c:pt>
                <c:pt idx="240">
                  <c:v>26.77</c:v>
                </c:pt>
                <c:pt idx="241">
                  <c:v>38.93</c:v>
                </c:pt>
                <c:pt idx="242">
                  <c:v>51.48</c:v>
                </c:pt>
                <c:pt idx="243">
                  <c:v>63.57</c:v>
                </c:pt>
                <c:pt idx="244">
                  <c:v>63.86</c:v>
                </c:pt>
                <c:pt idx="245">
                  <c:v>30.72</c:v>
                </c:pt>
                <c:pt idx="246">
                  <c:v>44.42</c:v>
                </c:pt>
                <c:pt idx="247">
                  <c:v>56.27</c:v>
                </c:pt>
                <c:pt idx="248">
                  <c:v>63.86</c:v>
                </c:pt>
                <c:pt idx="249">
                  <c:v>44.42</c:v>
                </c:pt>
                <c:pt idx="250">
                  <c:v>56.27</c:v>
                </c:pt>
                <c:pt idx="251">
                  <c:v>63.9</c:v>
                </c:pt>
                <c:pt idx="252">
                  <c:v>30.75</c:v>
                </c:pt>
                <c:pt idx="253">
                  <c:v>44.45</c:v>
                </c:pt>
                <c:pt idx="254">
                  <c:v>56.31</c:v>
                </c:pt>
                <c:pt idx="255">
                  <c:v>63.93</c:v>
                </c:pt>
                <c:pt idx="256">
                  <c:v>30.78</c:v>
                </c:pt>
                <c:pt idx="257">
                  <c:v>44.48</c:v>
                </c:pt>
                <c:pt idx="258">
                  <c:v>56.34</c:v>
                </c:pt>
                <c:pt idx="259">
                  <c:v>41.26</c:v>
                </c:pt>
                <c:pt idx="260">
                  <c:v>53.12</c:v>
                </c:pt>
                <c:pt idx="261">
                  <c:v>37.12</c:v>
                </c:pt>
                <c:pt idx="262">
                  <c:v>50.13</c:v>
                </c:pt>
                <c:pt idx="263">
                  <c:v>62.12</c:v>
                </c:pt>
                <c:pt idx="264">
                  <c:v>25.39</c:v>
                </c:pt>
                <c:pt idx="265">
                  <c:v>62.02</c:v>
                </c:pt>
                <c:pt idx="266">
                  <c:v>25.3</c:v>
                </c:pt>
                <c:pt idx="267">
                  <c:v>37.02</c:v>
                </c:pt>
                <c:pt idx="268">
                  <c:v>50.03</c:v>
                </c:pt>
                <c:pt idx="269">
                  <c:v>50.76</c:v>
                </c:pt>
                <c:pt idx="270">
                  <c:v>37.75</c:v>
                </c:pt>
                <c:pt idx="271">
                  <c:v>62.75</c:v>
                </c:pt>
                <c:pt idx="272">
                  <c:v>50.3</c:v>
                </c:pt>
                <c:pt idx="273">
                  <c:v>40.05</c:v>
                </c:pt>
                <c:pt idx="274">
                  <c:v>50.3</c:v>
                </c:pt>
                <c:pt idx="275">
                  <c:v>40.05</c:v>
                </c:pt>
                <c:pt idx="276">
                  <c:v>48.32</c:v>
                </c:pt>
                <c:pt idx="277">
                  <c:v>38.07</c:v>
                </c:pt>
                <c:pt idx="278">
                  <c:v>38.04</c:v>
                </c:pt>
                <c:pt idx="279">
                  <c:v>48.29</c:v>
                </c:pt>
                <c:pt idx="280">
                  <c:v>24.24</c:v>
                </c:pt>
                <c:pt idx="281">
                  <c:v>37.09</c:v>
                </c:pt>
                <c:pt idx="282">
                  <c:v>47.34</c:v>
                </c:pt>
                <c:pt idx="283">
                  <c:v>23.29</c:v>
                </c:pt>
                <c:pt idx="284">
                  <c:v>47.34</c:v>
                </c:pt>
                <c:pt idx="285">
                  <c:v>37.09</c:v>
                </c:pt>
                <c:pt idx="286">
                  <c:v>47.31</c:v>
                </c:pt>
                <c:pt idx="287">
                  <c:v>23.26</c:v>
                </c:pt>
                <c:pt idx="288">
                  <c:v>37.06</c:v>
                </c:pt>
                <c:pt idx="289">
                  <c:v>47.31</c:v>
                </c:pt>
                <c:pt idx="290">
                  <c:v>37.06</c:v>
                </c:pt>
                <c:pt idx="291">
                  <c:v>29.37</c:v>
                </c:pt>
                <c:pt idx="292">
                  <c:v>53.35</c:v>
                </c:pt>
                <c:pt idx="293">
                  <c:v>66</c:v>
                </c:pt>
                <c:pt idx="294">
                  <c:v>41.33</c:v>
                </c:pt>
                <c:pt idx="295">
                  <c:v>53.45</c:v>
                </c:pt>
                <c:pt idx="296">
                  <c:v>66.36</c:v>
                </c:pt>
                <c:pt idx="297">
                  <c:v>29.47</c:v>
                </c:pt>
                <c:pt idx="298">
                  <c:v>41.43</c:v>
                </c:pt>
                <c:pt idx="299">
                  <c:v>39.13</c:v>
                </c:pt>
                <c:pt idx="300">
                  <c:v>48.72</c:v>
                </c:pt>
                <c:pt idx="301">
                  <c:v>25.59</c:v>
                </c:pt>
                <c:pt idx="302">
                  <c:v>48.72</c:v>
                </c:pt>
                <c:pt idx="303">
                  <c:v>39.13</c:v>
                </c:pt>
                <c:pt idx="304">
                  <c:v>39.13</c:v>
                </c:pt>
                <c:pt idx="305">
                  <c:v>48.72</c:v>
                </c:pt>
                <c:pt idx="306">
                  <c:v>25.59</c:v>
                </c:pt>
                <c:pt idx="307">
                  <c:v>48.72</c:v>
                </c:pt>
                <c:pt idx="308">
                  <c:v>39.13</c:v>
                </c:pt>
                <c:pt idx="309">
                  <c:v>39.16</c:v>
                </c:pt>
                <c:pt idx="310">
                  <c:v>48.75</c:v>
                </c:pt>
                <c:pt idx="311">
                  <c:v>25.62</c:v>
                </c:pt>
                <c:pt idx="312">
                  <c:v>49.24</c:v>
                </c:pt>
                <c:pt idx="313">
                  <c:v>26.12</c:v>
                </c:pt>
                <c:pt idx="314">
                  <c:v>39.65</c:v>
                </c:pt>
                <c:pt idx="315">
                  <c:v>39.65</c:v>
                </c:pt>
                <c:pt idx="316">
                  <c:v>49.24</c:v>
                </c:pt>
                <c:pt idx="317">
                  <c:v>26.12</c:v>
                </c:pt>
                <c:pt idx="318">
                  <c:v>25.82</c:v>
                </c:pt>
                <c:pt idx="319">
                  <c:v>48.95</c:v>
                </c:pt>
                <c:pt idx="320">
                  <c:v>39.36</c:v>
                </c:pt>
                <c:pt idx="321">
                  <c:v>49.51</c:v>
                </c:pt>
                <c:pt idx="322">
                  <c:v>62.52</c:v>
                </c:pt>
                <c:pt idx="323">
                  <c:v>24.8</c:v>
                </c:pt>
                <c:pt idx="324">
                  <c:v>37.29</c:v>
                </c:pt>
                <c:pt idx="325">
                  <c:v>49.51</c:v>
                </c:pt>
                <c:pt idx="326">
                  <c:v>37.29</c:v>
                </c:pt>
                <c:pt idx="327">
                  <c:v>62.52</c:v>
                </c:pt>
                <c:pt idx="328">
                  <c:v>48.75</c:v>
                </c:pt>
                <c:pt idx="329">
                  <c:v>61.76</c:v>
                </c:pt>
                <c:pt idx="330">
                  <c:v>24.05</c:v>
                </c:pt>
                <c:pt idx="331">
                  <c:v>36.53</c:v>
                </c:pt>
                <c:pt idx="332">
                  <c:v>37.42</c:v>
                </c:pt>
                <c:pt idx="333">
                  <c:v>49.64</c:v>
                </c:pt>
                <c:pt idx="334">
                  <c:v>62.65</c:v>
                </c:pt>
                <c:pt idx="335">
                  <c:v>24.93</c:v>
                </c:pt>
                <c:pt idx="336">
                  <c:v>26.54</c:v>
                </c:pt>
                <c:pt idx="337">
                  <c:v>63.14</c:v>
                </c:pt>
                <c:pt idx="338">
                  <c:v>39.88</c:v>
                </c:pt>
                <c:pt idx="339">
                  <c:v>50.66</c:v>
                </c:pt>
                <c:pt idx="340">
                  <c:v>39.22</c:v>
                </c:pt>
                <c:pt idx="341">
                  <c:v>50</c:v>
                </c:pt>
                <c:pt idx="342">
                  <c:v>62.48</c:v>
                </c:pt>
                <c:pt idx="343">
                  <c:v>25.89</c:v>
                </c:pt>
                <c:pt idx="344">
                  <c:v>39.22</c:v>
                </c:pt>
                <c:pt idx="345">
                  <c:v>62.48</c:v>
                </c:pt>
                <c:pt idx="346">
                  <c:v>50</c:v>
                </c:pt>
                <c:pt idx="347">
                  <c:v>62.48</c:v>
                </c:pt>
                <c:pt idx="348">
                  <c:v>25.89</c:v>
                </c:pt>
                <c:pt idx="349">
                  <c:v>39.22</c:v>
                </c:pt>
                <c:pt idx="350">
                  <c:v>50</c:v>
                </c:pt>
                <c:pt idx="351">
                  <c:v>49.54</c:v>
                </c:pt>
                <c:pt idx="352">
                  <c:v>25.95</c:v>
                </c:pt>
                <c:pt idx="353">
                  <c:v>38.11</c:v>
                </c:pt>
                <c:pt idx="354">
                  <c:v>49.41</c:v>
                </c:pt>
                <c:pt idx="355">
                  <c:v>25.82</c:v>
                </c:pt>
                <c:pt idx="356">
                  <c:v>37.98</c:v>
                </c:pt>
                <c:pt idx="357">
                  <c:v>37.98</c:v>
                </c:pt>
                <c:pt idx="358">
                  <c:v>49.41</c:v>
                </c:pt>
                <c:pt idx="359">
                  <c:v>25.82</c:v>
                </c:pt>
                <c:pt idx="360">
                  <c:v>48.29</c:v>
                </c:pt>
                <c:pt idx="361">
                  <c:v>24.7</c:v>
                </c:pt>
                <c:pt idx="362">
                  <c:v>36.86</c:v>
                </c:pt>
                <c:pt idx="363">
                  <c:v>46.91</c:v>
                </c:pt>
                <c:pt idx="364">
                  <c:v>35.48</c:v>
                </c:pt>
                <c:pt idx="365">
                  <c:v>48.95</c:v>
                </c:pt>
                <c:pt idx="366">
                  <c:v>37.52</c:v>
                </c:pt>
                <c:pt idx="367">
                  <c:v>25.33</c:v>
                </c:pt>
                <c:pt idx="368">
                  <c:v>48.92</c:v>
                </c:pt>
                <c:pt idx="369">
                  <c:v>37.48</c:v>
                </c:pt>
                <c:pt idx="370">
                  <c:v>36.33</c:v>
                </c:pt>
                <c:pt idx="371">
                  <c:v>47.77</c:v>
                </c:pt>
                <c:pt idx="372">
                  <c:v>24.18</c:v>
                </c:pt>
                <c:pt idx="373">
                  <c:v>37.55</c:v>
                </c:pt>
                <c:pt idx="374">
                  <c:v>48.98</c:v>
                </c:pt>
                <c:pt idx="375">
                  <c:v>25.39</c:v>
                </c:pt>
                <c:pt idx="376">
                  <c:v>40.28</c:v>
                </c:pt>
                <c:pt idx="377">
                  <c:v>50.76</c:v>
                </c:pt>
                <c:pt idx="378">
                  <c:v>26.18</c:v>
                </c:pt>
                <c:pt idx="379">
                  <c:v>50.62</c:v>
                </c:pt>
                <c:pt idx="380">
                  <c:v>26.05</c:v>
                </c:pt>
                <c:pt idx="381">
                  <c:v>40.14</c:v>
                </c:pt>
                <c:pt idx="382">
                  <c:v>50.62</c:v>
                </c:pt>
                <c:pt idx="383">
                  <c:v>40.14</c:v>
                </c:pt>
                <c:pt idx="384">
                  <c:v>40.01</c:v>
                </c:pt>
                <c:pt idx="385">
                  <c:v>50.49</c:v>
                </c:pt>
                <c:pt idx="386">
                  <c:v>25.92</c:v>
                </c:pt>
                <c:pt idx="387">
                  <c:v>50.49</c:v>
                </c:pt>
                <c:pt idx="388">
                  <c:v>40.01</c:v>
                </c:pt>
                <c:pt idx="389">
                  <c:v>43.69</c:v>
                </c:pt>
                <c:pt idx="390">
                  <c:v>30.55</c:v>
                </c:pt>
                <c:pt idx="391">
                  <c:v>46.75</c:v>
                </c:pt>
                <c:pt idx="392">
                  <c:v>33.61</c:v>
                </c:pt>
                <c:pt idx="393">
                  <c:v>43.76</c:v>
                </c:pt>
                <c:pt idx="394">
                  <c:v>30.62</c:v>
                </c:pt>
                <c:pt idx="395">
                  <c:v>43.79</c:v>
                </c:pt>
                <c:pt idx="396">
                  <c:v>30.65</c:v>
                </c:pt>
                <c:pt idx="397">
                  <c:v>47.01</c:v>
                </c:pt>
                <c:pt idx="398">
                  <c:v>57.39</c:v>
                </c:pt>
                <c:pt idx="399">
                  <c:v>68.53</c:v>
                </c:pt>
                <c:pt idx="400">
                  <c:v>68.53</c:v>
                </c:pt>
                <c:pt idx="401">
                  <c:v>47.01</c:v>
                </c:pt>
                <c:pt idx="402">
                  <c:v>57.39</c:v>
                </c:pt>
                <c:pt idx="403">
                  <c:v>61.63</c:v>
                </c:pt>
                <c:pt idx="404">
                  <c:v>25.66</c:v>
                </c:pt>
                <c:pt idx="405">
                  <c:v>40.11</c:v>
                </c:pt>
                <c:pt idx="406">
                  <c:v>50.49</c:v>
                </c:pt>
                <c:pt idx="407">
                  <c:v>61.63</c:v>
                </c:pt>
                <c:pt idx="408">
                  <c:v>40.11</c:v>
                </c:pt>
                <c:pt idx="409">
                  <c:v>50.49</c:v>
                </c:pt>
                <c:pt idx="410">
                  <c:v>27.3</c:v>
                </c:pt>
                <c:pt idx="411">
                  <c:v>51.41</c:v>
                </c:pt>
                <c:pt idx="412">
                  <c:v>63.24</c:v>
                </c:pt>
                <c:pt idx="413">
                  <c:v>37.58</c:v>
                </c:pt>
                <c:pt idx="414">
                  <c:v>63.24</c:v>
                </c:pt>
                <c:pt idx="415">
                  <c:v>37.58</c:v>
                </c:pt>
                <c:pt idx="416">
                  <c:v>51.41</c:v>
                </c:pt>
                <c:pt idx="417">
                  <c:v>27.3</c:v>
                </c:pt>
                <c:pt idx="418">
                  <c:v>37.58</c:v>
                </c:pt>
                <c:pt idx="419">
                  <c:v>51.41</c:v>
                </c:pt>
                <c:pt idx="420">
                  <c:v>63.24</c:v>
                </c:pt>
                <c:pt idx="421">
                  <c:v>51.41</c:v>
                </c:pt>
                <c:pt idx="422">
                  <c:v>37.58</c:v>
                </c:pt>
                <c:pt idx="423">
                  <c:v>63.24</c:v>
                </c:pt>
                <c:pt idx="424">
                  <c:v>23.39</c:v>
                </c:pt>
                <c:pt idx="425">
                  <c:v>35.41</c:v>
                </c:pt>
                <c:pt idx="426">
                  <c:v>48.92</c:v>
                </c:pt>
                <c:pt idx="427">
                  <c:v>83.87</c:v>
                </c:pt>
                <c:pt idx="428">
                  <c:v>60.02</c:v>
                </c:pt>
                <c:pt idx="429">
                  <c:v>72.37</c:v>
                </c:pt>
                <c:pt idx="430">
                  <c:v>22.47</c:v>
                </c:pt>
                <c:pt idx="431">
                  <c:v>58.71</c:v>
                </c:pt>
                <c:pt idx="432">
                  <c:v>70.76</c:v>
                </c:pt>
                <c:pt idx="433">
                  <c:v>34.33</c:v>
                </c:pt>
                <c:pt idx="434">
                  <c:v>47.83</c:v>
                </c:pt>
                <c:pt idx="435">
                  <c:v>81.57</c:v>
                </c:pt>
                <c:pt idx="436">
                  <c:v>22.47</c:v>
                </c:pt>
                <c:pt idx="437">
                  <c:v>47.83</c:v>
                </c:pt>
                <c:pt idx="438">
                  <c:v>58.71</c:v>
                </c:pt>
                <c:pt idx="439">
                  <c:v>70.76</c:v>
                </c:pt>
                <c:pt idx="440">
                  <c:v>34.33</c:v>
                </c:pt>
                <c:pt idx="441">
                  <c:v>81.57</c:v>
                </c:pt>
                <c:pt idx="442">
                  <c:v>23.46</c:v>
                </c:pt>
                <c:pt idx="443">
                  <c:v>35.32</c:v>
                </c:pt>
                <c:pt idx="444">
                  <c:v>48.82</c:v>
                </c:pt>
                <c:pt idx="445">
                  <c:v>59.69</c:v>
                </c:pt>
                <c:pt idx="446">
                  <c:v>71.75</c:v>
                </c:pt>
                <c:pt idx="447">
                  <c:v>82.56</c:v>
                </c:pt>
                <c:pt idx="448">
                  <c:v>71.75</c:v>
                </c:pt>
                <c:pt idx="449">
                  <c:v>23.46</c:v>
                </c:pt>
                <c:pt idx="450">
                  <c:v>35.32</c:v>
                </c:pt>
                <c:pt idx="451">
                  <c:v>48.82</c:v>
                </c:pt>
                <c:pt idx="452">
                  <c:v>59.69</c:v>
                </c:pt>
                <c:pt idx="453">
                  <c:v>82.56</c:v>
                </c:pt>
                <c:pt idx="454">
                  <c:v>48.82</c:v>
                </c:pt>
                <c:pt idx="455">
                  <c:v>59.69</c:v>
                </c:pt>
                <c:pt idx="456">
                  <c:v>71.75</c:v>
                </c:pt>
                <c:pt idx="457">
                  <c:v>82.56</c:v>
                </c:pt>
                <c:pt idx="458">
                  <c:v>23.46</c:v>
                </c:pt>
                <c:pt idx="459">
                  <c:v>35.32</c:v>
                </c:pt>
                <c:pt idx="460">
                  <c:v>22.17</c:v>
                </c:pt>
                <c:pt idx="461">
                  <c:v>35.05</c:v>
                </c:pt>
                <c:pt idx="462">
                  <c:v>61.17</c:v>
                </c:pt>
                <c:pt idx="463">
                  <c:v>46.68</c:v>
                </c:pt>
                <c:pt idx="464">
                  <c:v>69.84</c:v>
                </c:pt>
                <c:pt idx="465">
                  <c:v>82.19</c:v>
                </c:pt>
                <c:pt idx="466">
                  <c:v>86.53</c:v>
                </c:pt>
                <c:pt idx="467">
                  <c:v>22.17</c:v>
                </c:pt>
                <c:pt idx="468">
                  <c:v>35.05</c:v>
                </c:pt>
                <c:pt idx="469">
                  <c:v>46.68</c:v>
                </c:pt>
                <c:pt idx="470">
                  <c:v>61.17</c:v>
                </c:pt>
                <c:pt idx="471">
                  <c:v>69.84</c:v>
                </c:pt>
                <c:pt idx="472">
                  <c:v>82.19</c:v>
                </c:pt>
                <c:pt idx="473">
                  <c:v>86.53</c:v>
                </c:pt>
                <c:pt idx="474">
                  <c:v>69.84</c:v>
                </c:pt>
                <c:pt idx="475">
                  <c:v>82.19</c:v>
                </c:pt>
                <c:pt idx="476">
                  <c:v>22.17</c:v>
                </c:pt>
                <c:pt idx="477">
                  <c:v>35.05</c:v>
                </c:pt>
                <c:pt idx="478">
                  <c:v>46.68</c:v>
                </c:pt>
                <c:pt idx="479">
                  <c:v>61.17</c:v>
                </c:pt>
                <c:pt idx="480">
                  <c:v>86.53</c:v>
                </c:pt>
                <c:pt idx="481">
                  <c:v>22.17</c:v>
                </c:pt>
                <c:pt idx="482">
                  <c:v>69.84</c:v>
                </c:pt>
                <c:pt idx="483">
                  <c:v>35.05</c:v>
                </c:pt>
                <c:pt idx="484">
                  <c:v>46.68</c:v>
                </c:pt>
                <c:pt idx="485">
                  <c:v>61.17</c:v>
                </c:pt>
                <c:pt idx="486">
                  <c:v>22.17</c:v>
                </c:pt>
                <c:pt idx="487">
                  <c:v>69.84</c:v>
                </c:pt>
                <c:pt idx="488">
                  <c:v>86.53</c:v>
                </c:pt>
                <c:pt idx="489">
                  <c:v>35.05</c:v>
                </c:pt>
                <c:pt idx="490">
                  <c:v>46.68</c:v>
                </c:pt>
                <c:pt idx="491">
                  <c:v>61.17</c:v>
                </c:pt>
                <c:pt idx="492">
                  <c:v>82.19</c:v>
                </c:pt>
                <c:pt idx="493">
                  <c:v>24.01</c:v>
                </c:pt>
                <c:pt idx="494">
                  <c:v>37.02</c:v>
                </c:pt>
                <c:pt idx="495">
                  <c:v>49.67</c:v>
                </c:pt>
                <c:pt idx="496">
                  <c:v>61.27</c:v>
                </c:pt>
                <c:pt idx="497">
                  <c:v>70.66</c:v>
                </c:pt>
                <c:pt idx="498">
                  <c:v>38.11</c:v>
                </c:pt>
                <c:pt idx="499">
                  <c:v>25.1</c:v>
                </c:pt>
                <c:pt idx="500">
                  <c:v>50.76</c:v>
                </c:pt>
                <c:pt idx="501">
                  <c:v>62.35</c:v>
                </c:pt>
                <c:pt idx="502">
                  <c:v>71.75</c:v>
                </c:pt>
                <c:pt idx="503">
                  <c:v>38.11</c:v>
                </c:pt>
                <c:pt idx="504">
                  <c:v>62.35</c:v>
                </c:pt>
                <c:pt idx="505">
                  <c:v>71.75</c:v>
                </c:pt>
                <c:pt idx="506">
                  <c:v>50.76</c:v>
                </c:pt>
                <c:pt idx="507">
                  <c:v>51.68</c:v>
                </c:pt>
                <c:pt idx="508">
                  <c:v>27.86</c:v>
                </c:pt>
                <c:pt idx="509">
                  <c:v>41.13</c:v>
                </c:pt>
                <c:pt idx="510">
                  <c:v>64.32</c:v>
                </c:pt>
                <c:pt idx="511">
                  <c:v>73.36</c:v>
                </c:pt>
                <c:pt idx="512">
                  <c:v>41.13</c:v>
                </c:pt>
                <c:pt idx="513">
                  <c:v>51.68</c:v>
                </c:pt>
                <c:pt idx="514">
                  <c:v>64.32</c:v>
                </c:pt>
                <c:pt idx="515">
                  <c:v>73.36</c:v>
                </c:pt>
                <c:pt idx="516">
                  <c:v>27.86</c:v>
                </c:pt>
                <c:pt idx="517">
                  <c:v>51.54</c:v>
                </c:pt>
                <c:pt idx="518">
                  <c:v>64.19</c:v>
                </c:pt>
                <c:pt idx="519">
                  <c:v>73.23</c:v>
                </c:pt>
                <c:pt idx="520">
                  <c:v>27.73</c:v>
                </c:pt>
                <c:pt idx="521">
                  <c:v>41</c:v>
                </c:pt>
                <c:pt idx="522">
                  <c:v>51.54</c:v>
                </c:pt>
                <c:pt idx="523">
                  <c:v>64.19</c:v>
                </c:pt>
                <c:pt idx="524">
                  <c:v>73.23</c:v>
                </c:pt>
                <c:pt idx="525">
                  <c:v>27.73</c:v>
                </c:pt>
                <c:pt idx="526">
                  <c:v>41</c:v>
                </c:pt>
                <c:pt idx="527">
                  <c:v>73.23</c:v>
                </c:pt>
                <c:pt idx="528">
                  <c:v>41</c:v>
                </c:pt>
                <c:pt idx="529">
                  <c:v>51.54</c:v>
                </c:pt>
                <c:pt idx="530">
                  <c:v>64.19</c:v>
                </c:pt>
                <c:pt idx="531">
                  <c:v>42.05</c:v>
                </c:pt>
                <c:pt idx="532">
                  <c:v>65.24</c:v>
                </c:pt>
                <c:pt idx="533">
                  <c:v>74.28</c:v>
                </c:pt>
                <c:pt idx="534">
                  <c:v>52.6</c:v>
                </c:pt>
                <c:pt idx="535">
                  <c:v>39.03</c:v>
                </c:pt>
                <c:pt idx="536">
                  <c:v>49.57</c:v>
                </c:pt>
                <c:pt idx="537">
                  <c:v>25.76</c:v>
                </c:pt>
                <c:pt idx="538">
                  <c:v>62.22</c:v>
                </c:pt>
                <c:pt idx="539">
                  <c:v>71.25</c:v>
                </c:pt>
                <c:pt idx="540">
                  <c:v>40.97</c:v>
                </c:pt>
                <c:pt idx="541">
                  <c:v>51.51</c:v>
                </c:pt>
                <c:pt idx="542">
                  <c:v>64.16</c:v>
                </c:pt>
                <c:pt idx="543">
                  <c:v>27.69</c:v>
                </c:pt>
                <c:pt idx="544">
                  <c:v>73.19</c:v>
                </c:pt>
                <c:pt idx="545">
                  <c:v>51.51</c:v>
                </c:pt>
                <c:pt idx="546">
                  <c:v>64.16</c:v>
                </c:pt>
                <c:pt idx="547">
                  <c:v>73.19</c:v>
                </c:pt>
                <c:pt idx="548">
                  <c:v>40.97</c:v>
                </c:pt>
                <c:pt idx="549">
                  <c:v>52.56</c:v>
                </c:pt>
                <c:pt idx="550">
                  <c:v>65.21</c:v>
                </c:pt>
                <c:pt idx="551">
                  <c:v>28.75</c:v>
                </c:pt>
                <c:pt idx="552">
                  <c:v>42.02</c:v>
                </c:pt>
                <c:pt idx="553">
                  <c:v>74.24</c:v>
                </c:pt>
                <c:pt idx="554">
                  <c:v>27.69</c:v>
                </c:pt>
                <c:pt idx="555">
                  <c:v>51.51</c:v>
                </c:pt>
                <c:pt idx="556">
                  <c:v>73.19</c:v>
                </c:pt>
                <c:pt idx="557">
                  <c:v>40.97</c:v>
                </c:pt>
                <c:pt idx="558">
                  <c:v>64.16</c:v>
                </c:pt>
                <c:pt idx="559">
                  <c:v>51.51</c:v>
                </c:pt>
                <c:pt idx="560">
                  <c:v>40.97</c:v>
                </c:pt>
                <c:pt idx="561">
                  <c:v>64.16</c:v>
                </c:pt>
                <c:pt idx="562">
                  <c:v>73.19</c:v>
                </c:pt>
                <c:pt idx="563">
                  <c:v>48.69</c:v>
                </c:pt>
                <c:pt idx="564">
                  <c:v>24.87</c:v>
                </c:pt>
                <c:pt idx="565">
                  <c:v>38.14</c:v>
                </c:pt>
                <c:pt idx="566">
                  <c:v>61.33</c:v>
                </c:pt>
                <c:pt idx="567">
                  <c:v>70.37</c:v>
                </c:pt>
                <c:pt idx="568">
                  <c:v>38.14</c:v>
                </c:pt>
                <c:pt idx="569">
                  <c:v>48.69</c:v>
                </c:pt>
                <c:pt idx="570">
                  <c:v>61.33</c:v>
                </c:pt>
                <c:pt idx="571">
                  <c:v>70.37</c:v>
                </c:pt>
                <c:pt idx="572">
                  <c:v>24.87</c:v>
                </c:pt>
                <c:pt idx="573">
                  <c:v>49.21</c:v>
                </c:pt>
                <c:pt idx="574">
                  <c:v>25.13</c:v>
                </c:pt>
                <c:pt idx="575">
                  <c:v>38.76</c:v>
                </c:pt>
                <c:pt idx="576">
                  <c:v>61.33</c:v>
                </c:pt>
                <c:pt idx="577">
                  <c:v>72.9</c:v>
                </c:pt>
                <c:pt idx="578">
                  <c:v>81.18</c:v>
                </c:pt>
                <c:pt idx="579">
                  <c:v>38.76</c:v>
                </c:pt>
                <c:pt idx="580">
                  <c:v>49.21</c:v>
                </c:pt>
                <c:pt idx="581">
                  <c:v>61.33</c:v>
                </c:pt>
                <c:pt idx="582">
                  <c:v>72.9</c:v>
                </c:pt>
                <c:pt idx="583">
                  <c:v>81.18</c:v>
                </c:pt>
                <c:pt idx="584">
                  <c:v>38.57</c:v>
                </c:pt>
                <c:pt idx="585">
                  <c:v>61.14</c:v>
                </c:pt>
                <c:pt idx="586">
                  <c:v>72.7</c:v>
                </c:pt>
                <c:pt idx="587">
                  <c:v>80.98</c:v>
                </c:pt>
                <c:pt idx="588">
                  <c:v>24.93</c:v>
                </c:pt>
                <c:pt idx="589">
                  <c:v>49.01</c:v>
                </c:pt>
                <c:pt idx="590">
                  <c:v>49.01</c:v>
                </c:pt>
                <c:pt idx="591">
                  <c:v>24.93</c:v>
                </c:pt>
                <c:pt idx="592">
                  <c:v>38.57</c:v>
                </c:pt>
                <c:pt idx="593">
                  <c:v>61.14</c:v>
                </c:pt>
                <c:pt idx="594">
                  <c:v>72.7</c:v>
                </c:pt>
                <c:pt idx="595">
                  <c:v>80.98</c:v>
                </c:pt>
                <c:pt idx="596">
                  <c:v>62.98</c:v>
                </c:pt>
                <c:pt idx="597">
                  <c:v>79.3</c:v>
                </c:pt>
                <c:pt idx="598">
                  <c:v>25.72</c:v>
                </c:pt>
                <c:pt idx="599">
                  <c:v>38.47</c:v>
                </c:pt>
                <c:pt idx="600">
                  <c:v>24.84</c:v>
                </c:pt>
                <c:pt idx="601">
                  <c:v>40.6</c:v>
                </c:pt>
                <c:pt idx="602">
                  <c:v>75</c:v>
                </c:pt>
                <c:pt idx="603">
                  <c:v>48.65</c:v>
                </c:pt>
                <c:pt idx="604">
                  <c:v>61.47</c:v>
                </c:pt>
                <c:pt idx="605">
                  <c:v>48.65</c:v>
                </c:pt>
                <c:pt idx="606">
                  <c:v>61.47</c:v>
                </c:pt>
                <c:pt idx="607">
                  <c:v>75</c:v>
                </c:pt>
                <c:pt idx="608">
                  <c:v>40.6</c:v>
                </c:pt>
                <c:pt idx="609">
                  <c:v>75.95</c:v>
                </c:pt>
                <c:pt idx="610">
                  <c:v>41.56</c:v>
                </c:pt>
                <c:pt idx="611">
                  <c:v>49.61</c:v>
                </c:pt>
                <c:pt idx="612">
                  <c:v>62.42</c:v>
                </c:pt>
                <c:pt idx="613">
                  <c:v>23.65</c:v>
                </c:pt>
                <c:pt idx="614">
                  <c:v>36.37</c:v>
                </c:pt>
                <c:pt idx="615">
                  <c:v>48.19</c:v>
                </c:pt>
                <c:pt idx="616">
                  <c:v>59.46</c:v>
                </c:pt>
                <c:pt idx="617">
                  <c:v>36.37</c:v>
                </c:pt>
                <c:pt idx="618">
                  <c:v>48.19</c:v>
                </c:pt>
                <c:pt idx="619">
                  <c:v>59.46</c:v>
                </c:pt>
                <c:pt idx="620">
                  <c:v>36.33</c:v>
                </c:pt>
                <c:pt idx="621">
                  <c:v>48.16</c:v>
                </c:pt>
                <c:pt idx="622">
                  <c:v>59.43</c:v>
                </c:pt>
                <c:pt idx="623">
                  <c:v>70.66</c:v>
                </c:pt>
                <c:pt idx="624">
                  <c:v>20.76</c:v>
                </c:pt>
                <c:pt idx="625">
                  <c:v>32.33</c:v>
                </c:pt>
                <c:pt idx="626">
                  <c:v>45.57</c:v>
                </c:pt>
                <c:pt idx="627">
                  <c:v>40.74</c:v>
                </c:pt>
                <c:pt idx="628">
                  <c:v>28.78</c:v>
                </c:pt>
                <c:pt idx="629">
                  <c:v>39.09</c:v>
                </c:pt>
                <c:pt idx="630">
                  <c:v>27.92</c:v>
                </c:pt>
                <c:pt idx="631">
                  <c:v>36.76</c:v>
                </c:pt>
                <c:pt idx="632">
                  <c:v>25.59</c:v>
                </c:pt>
                <c:pt idx="633">
                  <c:v>20.66</c:v>
                </c:pt>
                <c:pt idx="634">
                  <c:v>33.25</c:v>
                </c:pt>
                <c:pt idx="635">
                  <c:v>44.91</c:v>
                </c:pt>
                <c:pt idx="636">
                  <c:v>57.69</c:v>
                </c:pt>
                <c:pt idx="637">
                  <c:v>69.38</c:v>
                </c:pt>
                <c:pt idx="638">
                  <c:v>20.66</c:v>
                </c:pt>
                <c:pt idx="639">
                  <c:v>33.25</c:v>
                </c:pt>
                <c:pt idx="640">
                  <c:v>57.69</c:v>
                </c:pt>
                <c:pt idx="641">
                  <c:v>69.38</c:v>
                </c:pt>
                <c:pt idx="642">
                  <c:v>44.91</c:v>
                </c:pt>
                <c:pt idx="643">
                  <c:v>23.95</c:v>
                </c:pt>
                <c:pt idx="644">
                  <c:v>37.42</c:v>
                </c:pt>
                <c:pt idx="645">
                  <c:v>22.86</c:v>
                </c:pt>
                <c:pt idx="646">
                  <c:v>36.33</c:v>
                </c:pt>
                <c:pt idx="647">
                  <c:v>22.9</c:v>
                </c:pt>
                <c:pt idx="648">
                  <c:v>36.37</c:v>
                </c:pt>
                <c:pt idx="649">
                  <c:v>36.53</c:v>
                </c:pt>
                <c:pt idx="650">
                  <c:v>23.06</c:v>
                </c:pt>
                <c:pt idx="651">
                  <c:v>24.05</c:v>
                </c:pt>
                <c:pt idx="652">
                  <c:v>37.52</c:v>
                </c:pt>
                <c:pt idx="653">
                  <c:v>37.68</c:v>
                </c:pt>
                <c:pt idx="654">
                  <c:v>24.21</c:v>
                </c:pt>
                <c:pt idx="655">
                  <c:v>24.18</c:v>
                </c:pt>
                <c:pt idx="656">
                  <c:v>37.65</c:v>
                </c:pt>
                <c:pt idx="657">
                  <c:v>36.1</c:v>
                </c:pt>
                <c:pt idx="658">
                  <c:v>71.68</c:v>
                </c:pt>
                <c:pt idx="659">
                  <c:v>24.08</c:v>
                </c:pt>
                <c:pt idx="660">
                  <c:v>48.52</c:v>
                </c:pt>
                <c:pt idx="661">
                  <c:v>60.02</c:v>
                </c:pt>
                <c:pt idx="662">
                  <c:v>34.03</c:v>
                </c:pt>
                <c:pt idx="663">
                  <c:v>45.01</c:v>
                </c:pt>
                <c:pt idx="664">
                  <c:v>59.1</c:v>
                </c:pt>
                <c:pt idx="665">
                  <c:v>23.32</c:v>
                </c:pt>
                <c:pt idx="666">
                  <c:v>46.02</c:v>
                </c:pt>
                <c:pt idx="667">
                  <c:v>35.05</c:v>
                </c:pt>
                <c:pt idx="668">
                  <c:v>60.12</c:v>
                </c:pt>
                <c:pt idx="669">
                  <c:v>22.93</c:v>
                </c:pt>
                <c:pt idx="670">
                  <c:v>45.63</c:v>
                </c:pt>
                <c:pt idx="671">
                  <c:v>59.72</c:v>
                </c:pt>
                <c:pt idx="672">
                  <c:v>34.66</c:v>
                </c:pt>
                <c:pt idx="673">
                  <c:v>45.63</c:v>
                </c:pt>
                <c:pt idx="674">
                  <c:v>34.66</c:v>
                </c:pt>
                <c:pt idx="675">
                  <c:v>59.72</c:v>
                </c:pt>
                <c:pt idx="676">
                  <c:v>46.09</c:v>
                </c:pt>
                <c:pt idx="677">
                  <c:v>60.18</c:v>
                </c:pt>
                <c:pt idx="678">
                  <c:v>35.12</c:v>
                </c:pt>
                <c:pt idx="679">
                  <c:v>46.09</c:v>
                </c:pt>
                <c:pt idx="680">
                  <c:v>35.12</c:v>
                </c:pt>
                <c:pt idx="681">
                  <c:v>60.18</c:v>
                </c:pt>
                <c:pt idx="682">
                  <c:v>25.33</c:v>
                </c:pt>
                <c:pt idx="683">
                  <c:v>36.43</c:v>
                </c:pt>
                <c:pt idx="684">
                  <c:v>50.2</c:v>
                </c:pt>
                <c:pt idx="685">
                  <c:v>63.07</c:v>
                </c:pt>
                <c:pt idx="686">
                  <c:v>50.3</c:v>
                </c:pt>
                <c:pt idx="687">
                  <c:v>25.43</c:v>
                </c:pt>
                <c:pt idx="688">
                  <c:v>36.53</c:v>
                </c:pt>
                <c:pt idx="689">
                  <c:v>63.17</c:v>
                </c:pt>
                <c:pt idx="690">
                  <c:v>62.12</c:v>
                </c:pt>
                <c:pt idx="691">
                  <c:v>24.38</c:v>
                </c:pt>
                <c:pt idx="692">
                  <c:v>35.48</c:v>
                </c:pt>
                <c:pt idx="693">
                  <c:v>49.24</c:v>
                </c:pt>
                <c:pt idx="694">
                  <c:v>36.83</c:v>
                </c:pt>
                <c:pt idx="695">
                  <c:v>48.62</c:v>
                </c:pt>
                <c:pt idx="696">
                  <c:v>61.01</c:v>
                </c:pt>
                <c:pt idx="697">
                  <c:v>73.65</c:v>
                </c:pt>
                <c:pt idx="698">
                  <c:v>53.19</c:v>
                </c:pt>
                <c:pt idx="699">
                  <c:v>29.86</c:v>
                </c:pt>
                <c:pt idx="700">
                  <c:v>36.63</c:v>
                </c:pt>
                <c:pt idx="701">
                  <c:v>53.19</c:v>
                </c:pt>
                <c:pt idx="702">
                  <c:v>29.86</c:v>
                </c:pt>
                <c:pt idx="703">
                  <c:v>36.63</c:v>
                </c:pt>
                <c:pt idx="704">
                  <c:v>36.47</c:v>
                </c:pt>
                <c:pt idx="705">
                  <c:v>29.7</c:v>
                </c:pt>
                <c:pt idx="706">
                  <c:v>24.7</c:v>
                </c:pt>
                <c:pt idx="707">
                  <c:v>60.45</c:v>
                </c:pt>
                <c:pt idx="708">
                  <c:v>70.89</c:v>
                </c:pt>
                <c:pt idx="709">
                  <c:v>37.58</c:v>
                </c:pt>
                <c:pt idx="710">
                  <c:v>47.8</c:v>
                </c:pt>
                <c:pt idx="711">
                  <c:v>29.57</c:v>
                </c:pt>
                <c:pt idx="712">
                  <c:v>42.44</c:v>
                </c:pt>
                <c:pt idx="713">
                  <c:v>52.66</c:v>
                </c:pt>
                <c:pt idx="714">
                  <c:v>65.31</c:v>
                </c:pt>
                <c:pt idx="715">
                  <c:v>75.76</c:v>
                </c:pt>
                <c:pt idx="716">
                  <c:v>47.6</c:v>
                </c:pt>
                <c:pt idx="717">
                  <c:v>24.51</c:v>
                </c:pt>
                <c:pt idx="718">
                  <c:v>37.65</c:v>
                </c:pt>
                <c:pt idx="719">
                  <c:v>61.5</c:v>
                </c:pt>
                <c:pt idx="720">
                  <c:v>76.15</c:v>
                </c:pt>
                <c:pt idx="721">
                  <c:v>37.65</c:v>
                </c:pt>
                <c:pt idx="722">
                  <c:v>61.5</c:v>
                </c:pt>
                <c:pt idx="723">
                  <c:v>76.15</c:v>
                </c:pt>
                <c:pt idx="724">
                  <c:v>47.6</c:v>
                </c:pt>
                <c:pt idx="725">
                  <c:v>38.67</c:v>
                </c:pt>
                <c:pt idx="726">
                  <c:v>48.62</c:v>
                </c:pt>
                <c:pt idx="727">
                  <c:v>77.17</c:v>
                </c:pt>
                <c:pt idx="728">
                  <c:v>62.52</c:v>
                </c:pt>
                <c:pt idx="729">
                  <c:v>48.16</c:v>
                </c:pt>
                <c:pt idx="730">
                  <c:v>38.21</c:v>
                </c:pt>
                <c:pt idx="731">
                  <c:v>62.06</c:v>
                </c:pt>
                <c:pt idx="732">
                  <c:v>77.86</c:v>
                </c:pt>
                <c:pt idx="733">
                  <c:v>76.51</c:v>
                </c:pt>
                <c:pt idx="734">
                  <c:v>24.87</c:v>
                </c:pt>
                <c:pt idx="735">
                  <c:v>38.01</c:v>
                </c:pt>
                <c:pt idx="736">
                  <c:v>47.96</c:v>
                </c:pt>
                <c:pt idx="737">
                  <c:v>61.86</c:v>
                </c:pt>
                <c:pt idx="738">
                  <c:v>47.96</c:v>
                </c:pt>
                <c:pt idx="739">
                  <c:v>76.51</c:v>
                </c:pt>
                <c:pt idx="740">
                  <c:v>38.01</c:v>
                </c:pt>
                <c:pt idx="741">
                  <c:v>61.86</c:v>
                </c:pt>
                <c:pt idx="742">
                  <c:v>23.23</c:v>
                </c:pt>
                <c:pt idx="743">
                  <c:v>36.37</c:v>
                </c:pt>
                <c:pt idx="744">
                  <c:v>46.32</c:v>
                </c:pt>
                <c:pt idx="745">
                  <c:v>60.22</c:v>
                </c:pt>
                <c:pt idx="746">
                  <c:v>74.87</c:v>
                </c:pt>
                <c:pt idx="747">
                  <c:v>36.37</c:v>
                </c:pt>
                <c:pt idx="748">
                  <c:v>60.22</c:v>
                </c:pt>
                <c:pt idx="749">
                  <c:v>74.87</c:v>
                </c:pt>
                <c:pt idx="750">
                  <c:v>46.32</c:v>
                </c:pt>
                <c:pt idx="751">
                  <c:v>67.31</c:v>
                </c:pt>
                <c:pt idx="752">
                  <c:v>27.79</c:v>
                </c:pt>
                <c:pt idx="753">
                  <c:v>38.76</c:v>
                </c:pt>
                <c:pt idx="754">
                  <c:v>52.66</c:v>
                </c:pt>
                <c:pt idx="755">
                  <c:v>38.67</c:v>
                </c:pt>
                <c:pt idx="756">
                  <c:v>52.69</c:v>
                </c:pt>
                <c:pt idx="757">
                  <c:v>63.96</c:v>
                </c:pt>
                <c:pt idx="758">
                  <c:v>27.43</c:v>
                </c:pt>
                <c:pt idx="759">
                  <c:v>57.03</c:v>
                </c:pt>
                <c:pt idx="760">
                  <c:v>20.5</c:v>
                </c:pt>
                <c:pt idx="761">
                  <c:v>45.76</c:v>
                </c:pt>
                <c:pt idx="762">
                  <c:v>72.86</c:v>
                </c:pt>
                <c:pt idx="763">
                  <c:v>23.52</c:v>
                </c:pt>
                <c:pt idx="764">
                  <c:v>34.72</c:v>
                </c:pt>
                <c:pt idx="765">
                  <c:v>47.9</c:v>
                </c:pt>
                <c:pt idx="766">
                  <c:v>60.71</c:v>
                </c:pt>
                <c:pt idx="767">
                  <c:v>47.9</c:v>
                </c:pt>
                <c:pt idx="768">
                  <c:v>72.86</c:v>
                </c:pt>
                <c:pt idx="769">
                  <c:v>34.72</c:v>
                </c:pt>
                <c:pt idx="770">
                  <c:v>60.71</c:v>
                </c:pt>
                <c:pt idx="771">
                  <c:v>77.56</c:v>
                </c:pt>
                <c:pt idx="772">
                  <c:v>28.32</c:v>
                </c:pt>
                <c:pt idx="773">
                  <c:v>53.42</c:v>
                </c:pt>
                <c:pt idx="774">
                  <c:v>65.64</c:v>
                </c:pt>
                <c:pt idx="775">
                  <c:v>77.56</c:v>
                </c:pt>
                <c:pt idx="776">
                  <c:v>53.42</c:v>
                </c:pt>
                <c:pt idx="777">
                  <c:v>65.64</c:v>
                </c:pt>
                <c:pt idx="778">
                  <c:v>53.42</c:v>
                </c:pt>
                <c:pt idx="779">
                  <c:v>77.56</c:v>
                </c:pt>
                <c:pt idx="780">
                  <c:v>65.64</c:v>
                </c:pt>
                <c:pt idx="781">
                  <c:v>38.7</c:v>
                </c:pt>
                <c:pt idx="782">
                  <c:v>26.51</c:v>
                </c:pt>
                <c:pt idx="783">
                  <c:v>37.48</c:v>
                </c:pt>
                <c:pt idx="784">
                  <c:v>25.3</c:v>
                </c:pt>
                <c:pt idx="785">
                  <c:v>22.4</c:v>
                </c:pt>
                <c:pt idx="786">
                  <c:v>36.17</c:v>
                </c:pt>
                <c:pt idx="787">
                  <c:v>45.14</c:v>
                </c:pt>
                <c:pt idx="788">
                  <c:v>70.43</c:v>
                </c:pt>
                <c:pt idx="789">
                  <c:v>77.86</c:v>
                </c:pt>
                <c:pt idx="790">
                  <c:v>58.51</c:v>
                </c:pt>
                <c:pt idx="791">
                  <c:v>40.01</c:v>
                </c:pt>
                <c:pt idx="792">
                  <c:v>25.76</c:v>
                </c:pt>
                <c:pt idx="793">
                  <c:v>39.09</c:v>
                </c:pt>
                <c:pt idx="794">
                  <c:v>24.84</c:v>
                </c:pt>
                <c:pt idx="795">
                  <c:v>42.08</c:v>
                </c:pt>
                <c:pt idx="796">
                  <c:v>27.83</c:v>
                </c:pt>
                <c:pt idx="797">
                  <c:v>35.58</c:v>
                </c:pt>
                <c:pt idx="798">
                  <c:v>48.78</c:v>
                </c:pt>
                <c:pt idx="799">
                  <c:v>60.84</c:v>
                </c:pt>
                <c:pt idx="800">
                  <c:v>23.59</c:v>
                </c:pt>
                <c:pt idx="801">
                  <c:v>23.62</c:v>
                </c:pt>
                <c:pt idx="802">
                  <c:v>48.82</c:v>
                </c:pt>
                <c:pt idx="803">
                  <c:v>60.87</c:v>
                </c:pt>
                <c:pt idx="804">
                  <c:v>35.61</c:v>
                </c:pt>
                <c:pt idx="805">
                  <c:v>23.59</c:v>
                </c:pt>
                <c:pt idx="806">
                  <c:v>35.58</c:v>
                </c:pt>
                <c:pt idx="807">
                  <c:v>48.78</c:v>
                </c:pt>
                <c:pt idx="808">
                  <c:v>60.84</c:v>
                </c:pt>
              </c:numCache>
            </c:numRef>
          </c:xVal>
          <c:yVal>
            <c:numRef>
              <c:f>bc_polimorfico!$J$2:$J$1432</c:f>
              <c:numCache>
                <c:formatCode>General</c:formatCode>
                <c:ptCount val="809"/>
                <c:pt idx="0">
                  <c:v>6.27960389480072</c:v>
                </c:pt>
                <c:pt idx="1">
                  <c:v>11.6752736892473</c:v>
                </c:pt>
                <c:pt idx="2">
                  <c:v>14.9467651178776</c:v>
                </c:pt>
                <c:pt idx="3">
                  <c:v>23.4058055914178</c:v>
                </c:pt>
                <c:pt idx="4">
                  <c:v>18.7701487132281</c:v>
                </c:pt>
                <c:pt idx="5">
                  <c:v>21.0749948231208</c:v>
                </c:pt>
                <c:pt idx="6">
                  <c:v>11.6752736892473</c:v>
                </c:pt>
                <c:pt idx="7">
                  <c:v>18.7701487132281</c:v>
                </c:pt>
                <c:pt idx="8">
                  <c:v>23.4058055914178</c:v>
                </c:pt>
                <c:pt idx="9">
                  <c:v>14.9467651178776</c:v>
                </c:pt>
                <c:pt idx="10">
                  <c:v>21.0749948231208</c:v>
                </c:pt>
                <c:pt idx="11">
                  <c:v>6.57364805387589</c:v>
                </c:pt>
                <c:pt idx="12">
                  <c:v>11.9203754440147</c:v>
                </c:pt>
                <c:pt idx="13">
                  <c:v>15.1536538113704</c:v>
                </c:pt>
                <c:pt idx="14">
                  <c:v>18.9333689100796</c:v>
                </c:pt>
                <c:pt idx="15">
                  <c:v>11.9203754440147</c:v>
                </c:pt>
                <c:pt idx="16">
                  <c:v>15.1536538113704</c:v>
                </c:pt>
                <c:pt idx="17">
                  <c:v>18.9333689100796</c:v>
                </c:pt>
                <c:pt idx="18">
                  <c:v>21.213748125074</c:v>
                </c:pt>
                <c:pt idx="19">
                  <c:v>23.521695763453</c:v>
                </c:pt>
                <c:pt idx="20">
                  <c:v>11.9415559211946</c:v>
                </c:pt>
                <c:pt idx="21">
                  <c:v>15.1745064299114</c:v>
                </c:pt>
                <c:pt idx="22">
                  <c:v>18.9474771009014</c:v>
                </c:pt>
                <c:pt idx="23">
                  <c:v>21.2277450548469</c:v>
                </c:pt>
                <c:pt idx="24">
                  <c:v>23.5317217391627</c:v>
                </c:pt>
                <c:pt idx="25">
                  <c:v>6.76888303243248</c:v>
                </c:pt>
                <c:pt idx="26">
                  <c:v>12.0822178263291</c:v>
                </c:pt>
                <c:pt idx="27">
                  <c:v>15.2902297714665</c:v>
                </c:pt>
                <c:pt idx="28">
                  <c:v>19.0411876378897</c:v>
                </c:pt>
                <c:pt idx="29">
                  <c:v>21.3054621223937</c:v>
                </c:pt>
                <c:pt idx="30">
                  <c:v>23.5983529356168</c:v>
                </c:pt>
                <c:pt idx="31">
                  <c:v>8.55638354669419</c:v>
                </c:pt>
                <c:pt idx="32">
                  <c:v>13.0273716266524</c:v>
                </c:pt>
                <c:pt idx="33">
                  <c:v>17.2580896870288</c:v>
                </c:pt>
                <c:pt idx="34">
                  <c:v>19.7965265263916</c:v>
                </c:pt>
                <c:pt idx="35">
                  <c:v>22.3407930351811</c:v>
                </c:pt>
                <c:pt idx="36">
                  <c:v>13.0273716266524</c:v>
                </c:pt>
                <c:pt idx="37">
                  <c:v>17.2580896870288</c:v>
                </c:pt>
                <c:pt idx="38">
                  <c:v>19.7965265263916</c:v>
                </c:pt>
                <c:pt idx="39">
                  <c:v>22.3407930351811</c:v>
                </c:pt>
                <c:pt idx="40">
                  <c:v>13.0808175980218</c:v>
                </c:pt>
                <c:pt idx="41">
                  <c:v>8.62103101394997</c:v>
                </c:pt>
                <c:pt idx="42">
                  <c:v>12.9838393269175</c:v>
                </c:pt>
                <c:pt idx="43">
                  <c:v>8.50375851380225</c:v>
                </c:pt>
                <c:pt idx="44">
                  <c:v>13.6656544486204</c:v>
                </c:pt>
                <c:pt idx="45">
                  <c:v>9.33089840631261</c:v>
                </c:pt>
                <c:pt idx="46">
                  <c:v>13.6656544486204</c:v>
                </c:pt>
                <c:pt idx="47">
                  <c:v>9.33089840631261</c:v>
                </c:pt>
                <c:pt idx="48">
                  <c:v>13.4181253454609</c:v>
                </c:pt>
                <c:pt idx="49">
                  <c:v>9.02993645290978</c:v>
                </c:pt>
                <c:pt idx="50">
                  <c:v>11.9203754440147</c:v>
                </c:pt>
                <c:pt idx="51">
                  <c:v>7.22854245450682</c:v>
                </c:pt>
                <c:pt idx="52">
                  <c:v>11.4020474000605</c:v>
                </c:pt>
                <c:pt idx="53">
                  <c:v>6.54813338169476</c:v>
                </c:pt>
                <c:pt idx="54">
                  <c:v>8.03446340595746</c:v>
                </c:pt>
                <c:pt idx="55">
                  <c:v>12.6491469331593</c:v>
                </c:pt>
                <c:pt idx="56">
                  <c:v>7.99334409707877</c:v>
                </c:pt>
                <c:pt idx="57">
                  <c:v>12.906584129014</c:v>
                </c:pt>
                <c:pt idx="58">
                  <c:v>8.28830482422054</c:v>
                </c:pt>
                <c:pt idx="59">
                  <c:v>13.1474202963827</c:v>
                </c:pt>
                <c:pt idx="60">
                  <c:v>10.4300871628175</c:v>
                </c:pt>
                <c:pt idx="61">
                  <c:v>15.2309807953846</c:v>
                </c:pt>
                <c:pt idx="62">
                  <c:v>18.8484353025209</c:v>
                </c:pt>
                <c:pt idx="63">
                  <c:v>10.4300871628175</c:v>
                </c:pt>
                <c:pt idx="64">
                  <c:v>15.2309807953846</c:v>
                </c:pt>
                <c:pt idx="65">
                  <c:v>18.8484353025209</c:v>
                </c:pt>
                <c:pt idx="66">
                  <c:v>7.36679646219011</c:v>
                </c:pt>
                <c:pt idx="67">
                  <c:v>12.6389166510583</c:v>
                </c:pt>
                <c:pt idx="68">
                  <c:v>12.5603115165324</c:v>
                </c:pt>
                <c:pt idx="69">
                  <c:v>7.27048471349223</c:v>
                </c:pt>
                <c:pt idx="70">
                  <c:v>12.9502872804774</c:v>
                </c:pt>
                <c:pt idx="71">
                  <c:v>17.2081273854725</c:v>
                </c:pt>
                <c:pt idx="72">
                  <c:v>20.4293130754677</c:v>
                </c:pt>
                <c:pt idx="73">
                  <c:v>12.6252681815693</c:v>
                </c:pt>
                <c:pt idx="74">
                  <c:v>16.9532571536756</c:v>
                </c:pt>
                <c:pt idx="75">
                  <c:v>20.2265555917836</c:v>
                </c:pt>
                <c:pt idx="76">
                  <c:v>16.9532571536756</c:v>
                </c:pt>
                <c:pt idx="77">
                  <c:v>20.2265555917836</c:v>
                </c:pt>
                <c:pt idx="78">
                  <c:v>5.33548922114503</c:v>
                </c:pt>
                <c:pt idx="79">
                  <c:v>11.3658416526111</c:v>
                </c:pt>
                <c:pt idx="80">
                  <c:v>15.310919146062</c:v>
                </c:pt>
                <c:pt idx="81">
                  <c:v>18.3087829304869</c:v>
                </c:pt>
                <c:pt idx="82">
                  <c:v>5.33548922114503</c:v>
                </c:pt>
                <c:pt idx="83">
                  <c:v>11.3658416526111</c:v>
                </c:pt>
                <c:pt idx="84">
                  <c:v>18.3087829304869</c:v>
                </c:pt>
                <c:pt idx="85">
                  <c:v>15.310919146062</c:v>
                </c:pt>
                <c:pt idx="86">
                  <c:v>15.310919146062</c:v>
                </c:pt>
                <c:pt idx="87">
                  <c:v>18.3087829304869</c:v>
                </c:pt>
                <c:pt idx="88">
                  <c:v>11.3658416526111</c:v>
                </c:pt>
                <c:pt idx="89">
                  <c:v>5.45167825713862</c:v>
                </c:pt>
                <c:pt idx="90">
                  <c:v>11.4742809279773</c:v>
                </c:pt>
                <c:pt idx="91">
                  <c:v>15.3963693770493</c:v>
                </c:pt>
                <c:pt idx="92">
                  <c:v>18.382193897892</c:v>
                </c:pt>
                <c:pt idx="93">
                  <c:v>18.382193897892</c:v>
                </c:pt>
                <c:pt idx="94">
                  <c:v>11.4742809279773</c:v>
                </c:pt>
                <c:pt idx="95">
                  <c:v>15.3963693770493</c:v>
                </c:pt>
                <c:pt idx="96">
                  <c:v>8.96616796509217</c:v>
                </c:pt>
                <c:pt idx="97">
                  <c:v>13.1041543962521</c:v>
                </c:pt>
                <c:pt idx="98">
                  <c:v>8.96616796509217</c:v>
                </c:pt>
                <c:pt idx="99">
                  <c:v>13.1041543962521</c:v>
                </c:pt>
                <c:pt idx="100">
                  <c:v>17.1024264275184</c:v>
                </c:pt>
                <c:pt idx="101">
                  <c:v>19.9836808874196</c:v>
                </c:pt>
                <c:pt idx="102">
                  <c:v>8.96616796509217</c:v>
                </c:pt>
                <c:pt idx="103">
                  <c:v>13.1041543962521</c:v>
                </c:pt>
                <c:pt idx="104">
                  <c:v>17.1024264275184</c:v>
                </c:pt>
                <c:pt idx="105">
                  <c:v>19.9836808874196</c:v>
                </c:pt>
                <c:pt idx="106">
                  <c:v>17.9187039043984</c:v>
                </c:pt>
                <c:pt idx="107">
                  <c:v>19.5099743009234</c:v>
                </c:pt>
                <c:pt idx="108">
                  <c:v>8.23523879377305</c:v>
                </c:pt>
                <c:pt idx="109">
                  <c:v>14.4761000613282</c:v>
                </c:pt>
                <c:pt idx="110">
                  <c:v>19.5099743009234</c:v>
                </c:pt>
                <c:pt idx="111">
                  <c:v>14.4761000613282</c:v>
                </c:pt>
                <c:pt idx="112">
                  <c:v>17.9187039043984</c:v>
                </c:pt>
                <c:pt idx="113">
                  <c:v>18.7630112086783</c:v>
                </c:pt>
                <c:pt idx="114">
                  <c:v>6.89582922254846</c:v>
                </c:pt>
                <c:pt idx="115">
                  <c:v>13.4508792663391</c:v>
                </c:pt>
                <c:pt idx="116">
                  <c:v>17.0865105165115</c:v>
                </c:pt>
                <c:pt idx="117">
                  <c:v>8.19436096127831</c:v>
                </c:pt>
                <c:pt idx="118">
                  <c:v>19.4873445318357</c:v>
                </c:pt>
                <c:pt idx="119">
                  <c:v>14.4451055727698</c:v>
                </c:pt>
                <c:pt idx="120">
                  <c:v>17.8935178748276</c:v>
                </c:pt>
                <c:pt idx="121">
                  <c:v>17.8935178748276</c:v>
                </c:pt>
                <c:pt idx="122">
                  <c:v>19.4873445318357</c:v>
                </c:pt>
                <c:pt idx="123">
                  <c:v>14.4451055727698</c:v>
                </c:pt>
                <c:pt idx="124">
                  <c:v>8.19436096127831</c:v>
                </c:pt>
                <c:pt idx="125">
                  <c:v>14.4451055727698</c:v>
                </c:pt>
                <c:pt idx="126">
                  <c:v>17.8935178748276</c:v>
                </c:pt>
                <c:pt idx="127">
                  <c:v>19.4873445318357</c:v>
                </c:pt>
                <c:pt idx="128">
                  <c:v>8.64927177278396</c:v>
                </c:pt>
                <c:pt idx="129">
                  <c:v>18.1732645533272</c:v>
                </c:pt>
                <c:pt idx="130">
                  <c:v>19.7365579213027</c:v>
                </c:pt>
                <c:pt idx="131">
                  <c:v>14.7892263067585</c:v>
                </c:pt>
                <c:pt idx="132">
                  <c:v>19.7365579213027</c:v>
                </c:pt>
                <c:pt idx="133">
                  <c:v>14.7892263067585</c:v>
                </c:pt>
                <c:pt idx="134">
                  <c:v>18.1732645533272</c:v>
                </c:pt>
                <c:pt idx="135">
                  <c:v>8.7940975725812</c:v>
                </c:pt>
                <c:pt idx="136">
                  <c:v>14.8984409841807</c:v>
                </c:pt>
                <c:pt idx="137">
                  <c:v>18.2621042888245</c:v>
                </c:pt>
                <c:pt idx="138">
                  <c:v>19.8186731952466</c:v>
                </c:pt>
                <c:pt idx="139">
                  <c:v>19.8186731952466</c:v>
                </c:pt>
                <c:pt idx="140">
                  <c:v>14.8984409841807</c:v>
                </c:pt>
                <c:pt idx="141">
                  <c:v>18.2621042888245</c:v>
                </c:pt>
                <c:pt idx="142">
                  <c:v>6.22406133944029</c:v>
                </c:pt>
                <c:pt idx="143">
                  <c:v>16.6616017680237</c:v>
                </c:pt>
                <c:pt idx="144">
                  <c:v>18.382193897892</c:v>
                </c:pt>
                <c:pt idx="145">
                  <c:v>12.9267668316705</c:v>
                </c:pt>
                <c:pt idx="146">
                  <c:v>4.18106149952155</c:v>
                </c:pt>
                <c:pt idx="147">
                  <c:v>11.2605093447938</c:v>
                </c:pt>
                <c:pt idx="148">
                  <c:v>15.310919146062</c:v>
                </c:pt>
                <c:pt idx="149">
                  <c:v>17.1738516699119</c:v>
                </c:pt>
                <c:pt idx="150">
                  <c:v>17.1738516699119</c:v>
                </c:pt>
                <c:pt idx="151">
                  <c:v>11.2605093447938</c:v>
                </c:pt>
                <c:pt idx="152">
                  <c:v>15.310919146062</c:v>
                </c:pt>
                <c:pt idx="153">
                  <c:v>4.27915296927628</c:v>
                </c:pt>
                <c:pt idx="154">
                  <c:v>11.3440897198756</c:v>
                </c:pt>
                <c:pt idx="155">
                  <c:v>15.3787247007574</c:v>
                </c:pt>
                <c:pt idx="156">
                  <c:v>17.2344429846422</c:v>
                </c:pt>
                <c:pt idx="157">
                  <c:v>4.3218591850658</c:v>
                </c:pt>
                <c:pt idx="158">
                  <c:v>11.3803310720421</c:v>
                </c:pt>
                <c:pt idx="159">
                  <c:v>15.408122463656</c:v>
                </c:pt>
                <c:pt idx="160">
                  <c:v>17.2580896870288</c:v>
                </c:pt>
                <c:pt idx="161">
                  <c:v>17.2580896870288</c:v>
                </c:pt>
                <c:pt idx="162">
                  <c:v>4.3218591850658</c:v>
                </c:pt>
                <c:pt idx="163">
                  <c:v>11.3803310720421</c:v>
                </c:pt>
                <c:pt idx="164">
                  <c:v>15.408122463656</c:v>
                </c:pt>
                <c:pt idx="165">
                  <c:v>11.8496206475433</c:v>
                </c:pt>
                <c:pt idx="166">
                  <c:v>7.00559003686606</c:v>
                </c:pt>
                <c:pt idx="167">
                  <c:v>11.5929478368487</c:v>
                </c:pt>
                <c:pt idx="168">
                  <c:v>6.7010529651911</c:v>
                </c:pt>
                <c:pt idx="169">
                  <c:v>11.7109699207141</c:v>
                </c:pt>
                <c:pt idx="170">
                  <c:v>6.4757833015684</c:v>
                </c:pt>
                <c:pt idx="171">
                  <c:v>12.2775671793726</c:v>
                </c:pt>
                <c:pt idx="172">
                  <c:v>7.15714860126386</c:v>
                </c:pt>
                <c:pt idx="173">
                  <c:v>7.06037663574075</c:v>
                </c:pt>
                <c:pt idx="174">
                  <c:v>11.8956380840664</c:v>
                </c:pt>
                <c:pt idx="175">
                  <c:v>12.0576698814764</c:v>
                </c:pt>
                <c:pt idx="176">
                  <c:v>15.8459944481098</c:v>
                </c:pt>
                <c:pt idx="177">
                  <c:v>7.22854245450682</c:v>
                </c:pt>
                <c:pt idx="178">
                  <c:v>11.6859887680212</c:v>
                </c:pt>
                <c:pt idx="179">
                  <c:v>15.542708309601</c:v>
                </c:pt>
                <c:pt idx="180">
                  <c:v>6.78582714073289</c:v>
                </c:pt>
                <c:pt idx="181">
                  <c:v>15.8831689919157</c:v>
                </c:pt>
                <c:pt idx="182">
                  <c:v>12.0471405236764</c:v>
                </c:pt>
                <c:pt idx="183">
                  <c:v>12.0471405236764</c:v>
                </c:pt>
                <c:pt idx="184">
                  <c:v>19.1551732990251</c:v>
                </c:pt>
                <c:pt idx="185">
                  <c:v>15.8831689919157</c:v>
                </c:pt>
                <c:pt idx="186">
                  <c:v>5.97149629582306</c:v>
                </c:pt>
                <c:pt idx="187">
                  <c:v>11.6287801554273</c:v>
                </c:pt>
                <c:pt idx="188">
                  <c:v>15.0849620776013</c:v>
                </c:pt>
                <c:pt idx="189">
                  <c:v>18.389515394805</c:v>
                </c:pt>
                <c:pt idx="190">
                  <c:v>20.8405331320184</c:v>
                </c:pt>
                <c:pt idx="191">
                  <c:v>7.89858708772499</c:v>
                </c:pt>
                <c:pt idx="192">
                  <c:v>11.5462772940091</c:v>
                </c:pt>
                <c:pt idx="193">
                  <c:v>10.9599704228145</c:v>
                </c:pt>
                <c:pt idx="194">
                  <c:v>7.22854245450682</c:v>
                </c:pt>
                <c:pt idx="195">
                  <c:v>7.14453781869685</c:v>
                </c:pt>
                <c:pt idx="196">
                  <c:v>10.8860624253937</c:v>
                </c:pt>
                <c:pt idx="197">
                  <c:v>10.0689390942066</c:v>
                </c:pt>
                <c:pt idx="198">
                  <c:v>6.22406133944029</c:v>
                </c:pt>
                <c:pt idx="199">
                  <c:v>11.1875754316364</c:v>
                </c:pt>
                <c:pt idx="200">
                  <c:v>5.88572130165836</c:v>
                </c:pt>
                <c:pt idx="201">
                  <c:v>11.1510193863217</c:v>
                </c:pt>
                <c:pt idx="202">
                  <c:v>5.84709973112296</c:v>
                </c:pt>
                <c:pt idx="203">
                  <c:v>8.99009762535196</c:v>
                </c:pt>
                <c:pt idx="204">
                  <c:v>16.5000265202094</c:v>
                </c:pt>
                <c:pt idx="205">
                  <c:v>13.3951642340258</c:v>
                </c:pt>
                <c:pt idx="206">
                  <c:v>19.3896300086222</c:v>
                </c:pt>
                <c:pt idx="207">
                  <c:v>19.8474123971255</c:v>
                </c:pt>
                <c:pt idx="208">
                  <c:v>8.67345745070561</c:v>
                </c:pt>
                <c:pt idx="209">
                  <c:v>13.1474202963827</c:v>
                </c:pt>
                <c:pt idx="210">
                  <c:v>16.902328646344</c:v>
                </c:pt>
                <c:pt idx="211">
                  <c:v>19.8474123971255</c:v>
                </c:pt>
                <c:pt idx="212">
                  <c:v>13.1474202963827</c:v>
                </c:pt>
                <c:pt idx="213">
                  <c:v>16.902328646344</c:v>
                </c:pt>
                <c:pt idx="214">
                  <c:v>8.10015301842772</c:v>
                </c:pt>
                <c:pt idx="215">
                  <c:v>19.530310731233</c:v>
                </c:pt>
                <c:pt idx="216">
                  <c:v>12.6729973685592</c:v>
                </c:pt>
                <c:pt idx="217">
                  <c:v>16.5192803488803</c:v>
                </c:pt>
                <c:pt idx="218">
                  <c:v>18.7772827864975</c:v>
                </c:pt>
                <c:pt idx="219">
                  <c:v>6.74345674741472</c:v>
                </c:pt>
                <c:pt idx="220">
                  <c:v>11.5318969856287</c:v>
                </c:pt>
                <c:pt idx="221">
                  <c:v>15.5979909623579</c:v>
                </c:pt>
                <c:pt idx="222">
                  <c:v>15.655990333869</c:v>
                </c:pt>
                <c:pt idx="223">
                  <c:v>18.8247557558209</c:v>
                </c:pt>
                <c:pt idx="224">
                  <c:v>6.82816348778753</c:v>
                </c:pt>
                <c:pt idx="225">
                  <c:v>11.603703748693</c:v>
                </c:pt>
                <c:pt idx="226">
                  <c:v>15.655990333869</c:v>
                </c:pt>
                <c:pt idx="227">
                  <c:v>18.8247557558209</c:v>
                </c:pt>
                <c:pt idx="228">
                  <c:v>11.603703748693</c:v>
                </c:pt>
                <c:pt idx="229">
                  <c:v>6.73073908833642</c:v>
                </c:pt>
                <c:pt idx="230">
                  <c:v>15.5892740111555</c:v>
                </c:pt>
                <c:pt idx="231">
                  <c:v>18.7701487132281</c:v>
                </c:pt>
                <c:pt idx="232">
                  <c:v>11.5211055325383</c:v>
                </c:pt>
                <c:pt idx="233">
                  <c:v>16.0508577470578</c:v>
                </c:pt>
                <c:pt idx="234">
                  <c:v>7.40860235531887</c:v>
                </c:pt>
                <c:pt idx="235">
                  <c:v>12.0927295671077</c:v>
                </c:pt>
                <c:pt idx="236">
                  <c:v>19.1482200454016</c:v>
                </c:pt>
                <c:pt idx="237">
                  <c:v>16.0508577470578</c:v>
                </c:pt>
                <c:pt idx="238">
                  <c:v>19.1482200454016</c:v>
                </c:pt>
                <c:pt idx="239">
                  <c:v>12.0927295671077</c:v>
                </c:pt>
                <c:pt idx="240">
                  <c:v>7.44619142990627</c:v>
                </c:pt>
                <c:pt idx="241">
                  <c:v>12.1277305595616</c:v>
                </c:pt>
                <c:pt idx="242">
                  <c:v>16.0791137748586</c:v>
                </c:pt>
                <c:pt idx="243">
                  <c:v>19.1713846965049</c:v>
                </c:pt>
                <c:pt idx="244">
                  <c:v>19.2383549430215</c:v>
                </c:pt>
                <c:pt idx="245">
                  <c:v>9.05779086521315</c:v>
                </c:pt>
                <c:pt idx="246">
                  <c:v>13.961013616307</c:v>
                </c:pt>
                <c:pt idx="247">
                  <c:v>17.3784007996144</c:v>
                </c:pt>
                <c:pt idx="248">
                  <c:v>19.2383549430215</c:v>
                </c:pt>
                <c:pt idx="249">
                  <c:v>13.961013616307</c:v>
                </c:pt>
                <c:pt idx="250">
                  <c:v>17.3784007996144</c:v>
                </c:pt>
                <c:pt idx="251">
                  <c:v>19.2475681082304</c:v>
                </c:pt>
                <c:pt idx="252">
                  <c:v>9.06972019118419</c:v>
                </c:pt>
                <c:pt idx="253">
                  <c:v>13.970566656108</c:v>
                </c:pt>
                <c:pt idx="254">
                  <c:v>17.3888193582989</c:v>
                </c:pt>
                <c:pt idx="255">
                  <c:v>19.2544741566817</c:v>
                </c:pt>
                <c:pt idx="256">
                  <c:v>9.08164454239239</c:v>
                </c:pt>
                <c:pt idx="257">
                  <c:v>13.9801147807788</c:v>
                </c:pt>
                <c:pt idx="258">
                  <c:v>17.3966287507206</c:v>
                </c:pt>
                <c:pt idx="259">
                  <c:v>12.9267668316705</c:v>
                </c:pt>
                <c:pt idx="260">
                  <c:v>16.5357655968793</c:v>
                </c:pt>
                <c:pt idx="261">
                  <c:v>11.4850954979274</c:v>
                </c:pt>
                <c:pt idx="262">
                  <c:v>15.6935842026344</c:v>
                </c:pt>
                <c:pt idx="263">
                  <c:v>18.8318635986803</c:v>
                </c:pt>
                <c:pt idx="264">
                  <c:v>6.86623655753537</c:v>
                </c:pt>
                <c:pt idx="265">
                  <c:v>18.8081575095565</c:v>
                </c:pt>
                <c:pt idx="266">
                  <c:v>6.82816348778753</c:v>
                </c:pt>
                <c:pt idx="267">
                  <c:v>11.44902617862</c:v>
                </c:pt>
                <c:pt idx="268">
                  <c:v>15.6646732238187</c:v>
                </c:pt>
                <c:pt idx="269">
                  <c:v>15.8745975309817</c:v>
                </c:pt>
                <c:pt idx="270">
                  <c:v>11.7109699207141</c:v>
                </c:pt>
                <c:pt idx="271">
                  <c:v>18.9803437534124</c:v>
                </c:pt>
                <c:pt idx="272">
                  <c:v>15.7426201535021</c:v>
                </c:pt>
                <c:pt idx="273">
                  <c:v>12.5157469665187</c:v>
                </c:pt>
                <c:pt idx="274">
                  <c:v>15.7426201535021</c:v>
                </c:pt>
                <c:pt idx="275">
                  <c:v>12.5157469665187</c:v>
                </c:pt>
                <c:pt idx="276">
                  <c:v>15.1625937034137</c:v>
                </c:pt>
                <c:pt idx="277">
                  <c:v>11.8248007440163</c:v>
                </c:pt>
                <c:pt idx="278">
                  <c:v>11.8141547916816</c:v>
                </c:pt>
                <c:pt idx="279">
                  <c:v>15.1536538113704</c:v>
                </c:pt>
                <c:pt idx="280">
                  <c:v>6.37776547467223</c:v>
                </c:pt>
                <c:pt idx="281">
                  <c:v>11.4742809279773</c:v>
                </c:pt>
                <c:pt idx="282">
                  <c:v>14.8681710969405</c:v>
                </c:pt>
                <c:pt idx="283">
                  <c:v>5.97149629582306</c:v>
                </c:pt>
                <c:pt idx="284">
                  <c:v>14.8681710969405</c:v>
                </c:pt>
                <c:pt idx="285">
                  <c:v>11.4742809279773</c:v>
                </c:pt>
                <c:pt idx="286">
                  <c:v>14.8590800168407</c:v>
                </c:pt>
                <c:pt idx="287">
                  <c:v>5.9586347178957</c:v>
                </c:pt>
                <c:pt idx="288">
                  <c:v>11.4634610218329</c:v>
                </c:pt>
                <c:pt idx="289">
                  <c:v>14.8590800168407</c:v>
                </c:pt>
                <c:pt idx="290">
                  <c:v>11.4634610218329</c:v>
                </c:pt>
                <c:pt idx="291">
                  <c:v>8.51591059387212</c:v>
                </c:pt>
                <c:pt idx="292">
                  <c:v>16.5988052283196</c:v>
                </c:pt>
                <c:pt idx="293">
                  <c:v>19.7231972465287</c:v>
                </c:pt>
                <c:pt idx="294">
                  <c:v>12.9502872804774</c:v>
                </c:pt>
                <c:pt idx="295">
                  <c:v>16.6261378712533</c:v>
                </c:pt>
                <c:pt idx="296">
                  <c:v>19.803174147193</c:v>
                </c:pt>
                <c:pt idx="297">
                  <c:v>8.55638354669419</c:v>
                </c:pt>
                <c:pt idx="298">
                  <c:v>12.9838393269175</c:v>
                </c:pt>
                <c:pt idx="299">
                  <c:v>12.1975566561435</c:v>
                </c:pt>
                <c:pt idx="300">
                  <c:v>15.2813553229719</c:v>
                </c:pt>
                <c:pt idx="301">
                  <c:v>6.9507404633191</c:v>
                </c:pt>
                <c:pt idx="302">
                  <c:v>15.2813553229719</c:v>
                </c:pt>
                <c:pt idx="303">
                  <c:v>12.1975566561435</c:v>
                </c:pt>
                <c:pt idx="304">
                  <c:v>12.1975566561435</c:v>
                </c:pt>
                <c:pt idx="305">
                  <c:v>15.2813553229719</c:v>
                </c:pt>
                <c:pt idx="306">
                  <c:v>6.9507404633191</c:v>
                </c:pt>
                <c:pt idx="307">
                  <c:v>15.2813553229719</c:v>
                </c:pt>
                <c:pt idx="308">
                  <c:v>12.1975566561435</c:v>
                </c:pt>
                <c:pt idx="309">
                  <c:v>12.2080103621262</c:v>
                </c:pt>
                <c:pt idx="310">
                  <c:v>15.2902297714665</c:v>
                </c:pt>
                <c:pt idx="311">
                  <c:v>6.96340357879069</c:v>
                </c:pt>
                <c:pt idx="312">
                  <c:v>15.434537604788</c:v>
                </c:pt>
                <c:pt idx="313">
                  <c:v>7.1739574727992</c:v>
                </c:pt>
                <c:pt idx="314">
                  <c:v>12.3780095551048</c:v>
                </c:pt>
                <c:pt idx="315">
                  <c:v>12.3780095551048</c:v>
                </c:pt>
                <c:pt idx="316">
                  <c:v>15.434537604788</c:v>
                </c:pt>
                <c:pt idx="317">
                  <c:v>7.1739574727992</c:v>
                </c:pt>
                <c:pt idx="318">
                  <c:v>7.04773923114774</c:v>
                </c:pt>
                <c:pt idx="319">
                  <c:v>15.3492767304263</c:v>
                </c:pt>
                <c:pt idx="320">
                  <c:v>12.2775671793726</c:v>
                </c:pt>
                <c:pt idx="321">
                  <c:v>15.5135402242048</c:v>
                </c:pt>
                <c:pt idx="322">
                  <c:v>18.9263097474309</c:v>
                </c:pt>
                <c:pt idx="323">
                  <c:v>6.61614792832225</c:v>
                </c:pt>
                <c:pt idx="324">
                  <c:v>11.5462772940091</c:v>
                </c:pt>
                <c:pt idx="325">
                  <c:v>15.5135402242048</c:v>
                </c:pt>
                <c:pt idx="326">
                  <c:v>11.5462772940091</c:v>
                </c:pt>
                <c:pt idx="327">
                  <c:v>18.9263097474309</c:v>
                </c:pt>
                <c:pt idx="328">
                  <c:v>15.2902297714665</c:v>
                </c:pt>
                <c:pt idx="329">
                  <c:v>18.7463436746347</c:v>
                </c:pt>
                <c:pt idx="330">
                  <c:v>6.29668537993228</c:v>
                </c:pt>
                <c:pt idx="331">
                  <c:v>11.2714289440584</c:v>
                </c:pt>
                <c:pt idx="332">
                  <c:v>11.5929478368487</c:v>
                </c:pt>
                <c:pt idx="333">
                  <c:v>15.5514490485427</c:v>
                </c:pt>
                <c:pt idx="334">
                  <c:v>18.9568750616792</c:v>
                </c:pt>
                <c:pt idx="335">
                  <c:v>6.67135080965035</c:v>
                </c:pt>
                <c:pt idx="336">
                  <c:v>7.35006234490688</c:v>
                </c:pt>
                <c:pt idx="337">
                  <c:v>19.07151528737</c:v>
                </c:pt>
                <c:pt idx="338">
                  <c:v>12.4573222429</c:v>
                </c:pt>
                <c:pt idx="339">
                  <c:v>15.8459944481098</c:v>
                </c:pt>
                <c:pt idx="340">
                  <c:v>12.2289019718825</c:v>
                </c:pt>
                <c:pt idx="341">
                  <c:v>15.655990333869</c:v>
                </c:pt>
                <c:pt idx="342">
                  <c:v>18.9168922705737</c:v>
                </c:pt>
                <c:pt idx="343">
                  <c:v>7.077221183279</c:v>
                </c:pt>
                <c:pt idx="344">
                  <c:v>12.2289019718825</c:v>
                </c:pt>
                <c:pt idx="345">
                  <c:v>18.9168922705737</c:v>
                </c:pt>
                <c:pt idx="346">
                  <c:v>15.655990333869</c:v>
                </c:pt>
                <c:pt idx="347">
                  <c:v>18.9168922705737</c:v>
                </c:pt>
                <c:pt idx="348">
                  <c:v>7.077221183279</c:v>
                </c:pt>
                <c:pt idx="349">
                  <c:v>12.2289019718825</c:v>
                </c:pt>
                <c:pt idx="350">
                  <c:v>15.655990333869</c:v>
                </c:pt>
                <c:pt idx="351">
                  <c:v>15.5222958692007</c:v>
                </c:pt>
                <c:pt idx="352">
                  <c:v>7.10247651933778</c:v>
                </c:pt>
                <c:pt idx="353">
                  <c:v>11.838987085848</c:v>
                </c:pt>
                <c:pt idx="354">
                  <c:v>15.4843223874524</c:v>
                </c:pt>
                <c:pt idx="355">
                  <c:v>7.04773923114774</c:v>
                </c:pt>
                <c:pt idx="356">
                  <c:v>11.7928469503227</c:v>
                </c:pt>
                <c:pt idx="357">
                  <c:v>11.7928469503227</c:v>
                </c:pt>
                <c:pt idx="358">
                  <c:v>15.4843223874524</c:v>
                </c:pt>
                <c:pt idx="359">
                  <c:v>7.04773923114774</c:v>
                </c:pt>
                <c:pt idx="360">
                  <c:v>15.1536538113704</c:v>
                </c:pt>
                <c:pt idx="361">
                  <c:v>6.57364805387589</c:v>
                </c:pt>
                <c:pt idx="362">
                  <c:v>11.3911919060527</c:v>
                </c:pt>
                <c:pt idx="363">
                  <c:v>14.7374180881457</c:v>
                </c:pt>
                <c:pt idx="364">
                  <c:v>10.8860624253937</c:v>
                </c:pt>
                <c:pt idx="365">
                  <c:v>15.3492767304263</c:v>
                </c:pt>
                <c:pt idx="366">
                  <c:v>11.6287801554273</c:v>
                </c:pt>
                <c:pt idx="367">
                  <c:v>6.84085765618088</c:v>
                </c:pt>
                <c:pt idx="368">
                  <c:v>15.3404325340735</c:v>
                </c:pt>
                <c:pt idx="369">
                  <c:v>11.6144543319823</c:v>
                </c:pt>
                <c:pt idx="370">
                  <c:v>11.1985306630199</c:v>
                </c:pt>
                <c:pt idx="371">
                  <c:v>14.9979646818731</c:v>
                </c:pt>
                <c:pt idx="372">
                  <c:v>6.35217157791577</c:v>
                </c:pt>
                <c:pt idx="373">
                  <c:v>11.6395183082663</c:v>
                </c:pt>
                <c:pt idx="374">
                  <c:v>15.3581163991985</c:v>
                </c:pt>
                <c:pt idx="375">
                  <c:v>6.86623655753537</c:v>
                </c:pt>
                <c:pt idx="376">
                  <c:v>12.5945252865776</c:v>
                </c:pt>
                <c:pt idx="377">
                  <c:v>15.8745975309817</c:v>
                </c:pt>
                <c:pt idx="378">
                  <c:v>7.19915891256377</c:v>
                </c:pt>
                <c:pt idx="379">
                  <c:v>15.8345396099729</c:v>
                </c:pt>
                <c:pt idx="380">
                  <c:v>7.14453781869685</c:v>
                </c:pt>
                <c:pt idx="381">
                  <c:v>12.5466097851535</c:v>
                </c:pt>
                <c:pt idx="382">
                  <c:v>15.8345396099729</c:v>
                </c:pt>
                <c:pt idx="383">
                  <c:v>12.5466097851535</c:v>
                </c:pt>
                <c:pt idx="384">
                  <c:v>12.5020150723018</c:v>
                </c:pt>
                <c:pt idx="385">
                  <c:v>15.79725759613</c:v>
                </c:pt>
                <c:pt idx="386">
                  <c:v>7.0898505800421</c:v>
                </c:pt>
                <c:pt idx="387">
                  <c:v>15.79725759613</c:v>
                </c:pt>
                <c:pt idx="388">
                  <c:v>12.5020150723018</c:v>
                </c:pt>
                <c:pt idx="389">
                  <c:v>13.7270348429703</c:v>
                </c:pt>
                <c:pt idx="390">
                  <c:v>8.99009762535196</c:v>
                </c:pt>
                <c:pt idx="391">
                  <c:v>14.6885193319202</c:v>
                </c:pt>
                <c:pt idx="392">
                  <c:v>10.1835585880961</c:v>
                </c:pt>
                <c:pt idx="393">
                  <c:v>13.74959833181</c:v>
                </c:pt>
                <c:pt idx="394">
                  <c:v>9.01799058044094</c:v>
                </c:pt>
                <c:pt idx="395">
                  <c:v>13.7592601131279</c:v>
                </c:pt>
                <c:pt idx="396">
                  <c:v>9.02993645290978</c:v>
                </c:pt>
                <c:pt idx="397">
                  <c:v>14.7679117875663</c:v>
                </c:pt>
                <c:pt idx="398">
                  <c:v>17.6675329897927</c:v>
                </c:pt>
                <c:pt idx="399">
                  <c:v>20.2759153986926</c:v>
                </c:pt>
                <c:pt idx="400">
                  <c:v>20.2759153986926</c:v>
                </c:pt>
                <c:pt idx="401">
                  <c:v>14.7679117875663</c:v>
                </c:pt>
                <c:pt idx="402">
                  <c:v>17.6675329897927</c:v>
                </c:pt>
                <c:pt idx="403">
                  <c:v>18.7153399871781</c:v>
                </c:pt>
                <c:pt idx="404">
                  <c:v>6.98028259596862</c:v>
                </c:pt>
                <c:pt idx="405">
                  <c:v>12.5363273991625</c:v>
                </c:pt>
                <c:pt idx="406">
                  <c:v>15.79725759613</c:v>
                </c:pt>
                <c:pt idx="407">
                  <c:v>18.7153399871781</c:v>
                </c:pt>
                <c:pt idx="408">
                  <c:v>12.5363273991625</c:v>
                </c:pt>
                <c:pt idx="409">
                  <c:v>15.79725759613</c:v>
                </c:pt>
                <c:pt idx="410">
                  <c:v>7.66683466410517</c:v>
                </c:pt>
                <c:pt idx="411">
                  <c:v>16.0593395798156</c:v>
                </c:pt>
                <c:pt idx="412">
                  <c:v>19.094801628252</c:v>
                </c:pt>
                <c:pt idx="413">
                  <c:v>11.650251135021</c:v>
                </c:pt>
                <c:pt idx="414">
                  <c:v>19.094801628252</c:v>
                </c:pt>
                <c:pt idx="415">
                  <c:v>11.650251135021</c:v>
                </c:pt>
                <c:pt idx="416">
                  <c:v>16.0593395798156</c:v>
                </c:pt>
                <c:pt idx="417">
                  <c:v>7.66683466410517</c:v>
                </c:pt>
                <c:pt idx="418">
                  <c:v>11.650251135021</c:v>
                </c:pt>
                <c:pt idx="419">
                  <c:v>16.0593395798156</c:v>
                </c:pt>
                <c:pt idx="420">
                  <c:v>19.094801628252</c:v>
                </c:pt>
                <c:pt idx="421">
                  <c:v>16.0593395798156</c:v>
                </c:pt>
                <c:pt idx="422">
                  <c:v>11.650251135021</c:v>
                </c:pt>
                <c:pt idx="423">
                  <c:v>19.094801628252</c:v>
                </c:pt>
                <c:pt idx="424">
                  <c:v>6.01435570423568</c:v>
                </c:pt>
                <c:pt idx="425">
                  <c:v>10.8601385192645</c:v>
                </c:pt>
                <c:pt idx="426">
                  <c:v>15.3404325340735</c:v>
                </c:pt>
                <c:pt idx="427">
                  <c:v>23.2153470786758</c:v>
                </c:pt>
                <c:pt idx="428">
                  <c:v>18.3259440921147</c:v>
                </c:pt>
                <c:pt idx="429">
                  <c:v>21.0749948231208</c:v>
                </c:pt>
                <c:pt idx="430">
                  <c:v>5.61941881360292</c:v>
                </c:pt>
                <c:pt idx="431">
                  <c:v>18.0015260594725</c:v>
                </c:pt>
                <c:pt idx="432">
                  <c:v>20.7456072787584</c:v>
                </c:pt>
                <c:pt idx="433">
                  <c:v>10.4564878846363</c:v>
                </c:pt>
                <c:pt idx="434">
                  <c:v>15.0159995778019</c:v>
                </c:pt>
                <c:pt idx="435">
                  <c:v>22.8148570403364</c:v>
                </c:pt>
                <c:pt idx="436">
                  <c:v>5.61941881360292</c:v>
                </c:pt>
                <c:pt idx="437">
                  <c:v>15.0159995778019</c:v>
                </c:pt>
                <c:pt idx="438">
                  <c:v>18.0015260594725</c:v>
                </c:pt>
                <c:pt idx="439">
                  <c:v>20.7456072787584</c:v>
                </c:pt>
                <c:pt idx="440">
                  <c:v>10.4564878846363</c:v>
                </c:pt>
                <c:pt idx="441">
                  <c:v>22.8148570403364</c:v>
                </c:pt>
                <c:pt idx="442">
                  <c:v>6.04434546472785</c:v>
                </c:pt>
                <c:pt idx="443">
                  <c:v>10.8267650455522</c:v>
                </c:pt>
                <c:pt idx="444">
                  <c:v>15.310919146062</c:v>
                </c:pt>
                <c:pt idx="445">
                  <c:v>18.2448705732443</c:v>
                </c:pt>
                <c:pt idx="446">
                  <c:v>20.949092062352</c:v>
                </c:pt>
                <c:pt idx="447">
                  <c:v>22.9888129205315</c:v>
                </c:pt>
                <c:pt idx="448">
                  <c:v>20.949092062352</c:v>
                </c:pt>
                <c:pt idx="449">
                  <c:v>6.04434546472785</c:v>
                </c:pt>
                <c:pt idx="450">
                  <c:v>10.8267650455522</c:v>
                </c:pt>
                <c:pt idx="451">
                  <c:v>15.310919146062</c:v>
                </c:pt>
                <c:pt idx="452">
                  <c:v>18.2448705732443</c:v>
                </c:pt>
                <c:pt idx="453">
                  <c:v>22.9888129205315</c:v>
                </c:pt>
                <c:pt idx="454">
                  <c:v>15.310919146062</c:v>
                </c:pt>
                <c:pt idx="455">
                  <c:v>18.2448705732443</c:v>
                </c:pt>
                <c:pt idx="456">
                  <c:v>20.949092062352</c:v>
                </c:pt>
                <c:pt idx="457">
                  <c:v>22.9888129205315</c:v>
                </c:pt>
                <c:pt idx="458">
                  <c:v>6.04434546472785</c:v>
                </c:pt>
                <c:pt idx="459">
                  <c:v>10.8267650455522</c:v>
                </c:pt>
                <c:pt idx="460">
                  <c:v>5.49039871865995</c:v>
                </c:pt>
                <c:pt idx="461">
                  <c:v>10.7263562624136</c:v>
                </c:pt>
                <c:pt idx="462">
                  <c:v>18.6051133348272</c:v>
                </c:pt>
                <c:pt idx="463">
                  <c:v>14.6670839185132</c:v>
                </c:pt>
                <c:pt idx="464">
                  <c:v>20.5537626818119</c:v>
                </c:pt>
                <c:pt idx="465">
                  <c:v>22.9240802581731</c:v>
                </c:pt>
                <c:pt idx="466">
                  <c:v>23.6629710153783</c:v>
                </c:pt>
                <c:pt idx="467">
                  <c:v>5.49039871865995</c:v>
                </c:pt>
                <c:pt idx="468">
                  <c:v>10.7263562624136</c:v>
                </c:pt>
                <c:pt idx="469">
                  <c:v>14.6670839185132</c:v>
                </c:pt>
                <c:pt idx="470">
                  <c:v>18.6051133348272</c:v>
                </c:pt>
                <c:pt idx="471">
                  <c:v>20.5537626818119</c:v>
                </c:pt>
                <c:pt idx="472">
                  <c:v>22.9240802581731</c:v>
                </c:pt>
                <c:pt idx="473">
                  <c:v>23.6629710153783</c:v>
                </c:pt>
                <c:pt idx="474">
                  <c:v>20.5537626818119</c:v>
                </c:pt>
                <c:pt idx="475">
                  <c:v>22.9240802581731</c:v>
                </c:pt>
                <c:pt idx="476">
                  <c:v>5.49039871865995</c:v>
                </c:pt>
                <c:pt idx="477">
                  <c:v>10.7263562624136</c:v>
                </c:pt>
                <c:pt idx="478">
                  <c:v>14.6670839185132</c:v>
                </c:pt>
                <c:pt idx="479">
                  <c:v>18.6051133348272</c:v>
                </c:pt>
                <c:pt idx="480">
                  <c:v>23.6629710153783</c:v>
                </c:pt>
                <c:pt idx="481">
                  <c:v>5.49039871865995</c:v>
                </c:pt>
                <c:pt idx="482">
                  <c:v>20.5537626818119</c:v>
                </c:pt>
                <c:pt idx="483">
                  <c:v>10.7263562624136</c:v>
                </c:pt>
                <c:pt idx="484">
                  <c:v>14.6670839185132</c:v>
                </c:pt>
                <c:pt idx="485">
                  <c:v>18.6051133348272</c:v>
                </c:pt>
                <c:pt idx="486">
                  <c:v>5.49039871865995</c:v>
                </c:pt>
                <c:pt idx="487">
                  <c:v>20.5537626818119</c:v>
                </c:pt>
                <c:pt idx="488">
                  <c:v>23.6629710153783</c:v>
                </c:pt>
                <c:pt idx="489">
                  <c:v>10.7263562624136</c:v>
                </c:pt>
                <c:pt idx="490">
                  <c:v>14.6670839185132</c:v>
                </c:pt>
                <c:pt idx="491">
                  <c:v>18.6051133348272</c:v>
                </c:pt>
                <c:pt idx="492">
                  <c:v>22.9240802581731</c:v>
                </c:pt>
                <c:pt idx="493">
                  <c:v>6.27960389480072</c:v>
                </c:pt>
                <c:pt idx="494">
                  <c:v>11.44902617862</c:v>
                </c:pt>
                <c:pt idx="495">
                  <c:v>15.560185321475</c:v>
                </c:pt>
                <c:pt idx="496">
                  <c:v>18.629145050156</c:v>
                </c:pt>
                <c:pt idx="497">
                  <c:v>20.7248838492337</c:v>
                </c:pt>
                <c:pt idx="498">
                  <c:v>11.838987085848</c:v>
                </c:pt>
                <c:pt idx="499">
                  <c:v>6.74345674741472</c:v>
                </c:pt>
                <c:pt idx="500">
                  <c:v>15.8745975309817</c:v>
                </c:pt>
                <c:pt idx="501">
                  <c:v>18.8862438926597</c:v>
                </c:pt>
                <c:pt idx="502">
                  <c:v>20.949092062352</c:v>
                </c:pt>
                <c:pt idx="503">
                  <c:v>11.838987085848</c:v>
                </c:pt>
                <c:pt idx="504">
                  <c:v>18.8862438926597</c:v>
                </c:pt>
                <c:pt idx="505">
                  <c:v>20.949092062352</c:v>
                </c:pt>
                <c:pt idx="506">
                  <c:v>15.8745975309817</c:v>
                </c:pt>
                <c:pt idx="507">
                  <c:v>16.1354825432083</c:v>
                </c:pt>
                <c:pt idx="508">
                  <c:v>7.89858708772499</c:v>
                </c:pt>
                <c:pt idx="509">
                  <c:v>12.8830115832568</c:v>
                </c:pt>
                <c:pt idx="510">
                  <c:v>19.3439554186579</c:v>
                </c:pt>
                <c:pt idx="511">
                  <c:v>21.2736326069979</c:v>
                </c:pt>
                <c:pt idx="512">
                  <c:v>12.8830115832568</c:v>
                </c:pt>
                <c:pt idx="513">
                  <c:v>16.1354825432083</c:v>
                </c:pt>
                <c:pt idx="514">
                  <c:v>19.3439554186579</c:v>
                </c:pt>
                <c:pt idx="515">
                  <c:v>21.2736326069979</c:v>
                </c:pt>
                <c:pt idx="516">
                  <c:v>7.89858708772499</c:v>
                </c:pt>
                <c:pt idx="517">
                  <c:v>16.0960444433863</c:v>
                </c:pt>
                <c:pt idx="518">
                  <c:v>19.3141895608251</c:v>
                </c:pt>
                <c:pt idx="519">
                  <c:v>21.2477154258532</c:v>
                </c:pt>
                <c:pt idx="520">
                  <c:v>7.84491750095755</c:v>
                </c:pt>
                <c:pt idx="521">
                  <c:v>12.8391594632221</c:v>
                </c:pt>
                <c:pt idx="522">
                  <c:v>16.0960444433863</c:v>
                </c:pt>
                <c:pt idx="523">
                  <c:v>19.3141895608251</c:v>
                </c:pt>
                <c:pt idx="524">
                  <c:v>21.2477154258532</c:v>
                </c:pt>
                <c:pt idx="525">
                  <c:v>7.84491750095755</c:v>
                </c:pt>
                <c:pt idx="526">
                  <c:v>12.8391594632221</c:v>
                </c:pt>
                <c:pt idx="527">
                  <c:v>21.2477154258532</c:v>
                </c:pt>
                <c:pt idx="528">
                  <c:v>12.8391594632221</c:v>
                </c:pt>
                <c:pt idx="529">
                  <c:v>16.0960444433863</c:v>
                </c:pt>
                <c:pt idx="530">
                  <c:v>19.3141895608251</c:v>
                </c:pt>
                <c:pt idx="531">
                  <c:v>13.1905903100021</c:v>
                </c:pt>
                <c:pt idx="532">
                  <c:v>19.552873102069</c:v>
                </c:pt>
                <c:pt idx="533">
                  <c:v>21.4556271237032</c:v>
                </c:pt>
                <c:pt idx="534">
                  <c:v>16.3923388873339</c:v>
                </c:pt>
                <c:pt idx="535">
                  <c:v>12.1626729063242</c:v>
                </c:pt>
                <c:pt idx="536">
                  <c:v>15.5310470392538</c:v>
                </c:pt>
                <c:pt idx="537">
                  <c:v>7.02245421906379</c:v>
                </c:pt>
                <c:pt idx="538">
                  <c:v>18.8555317827266</c:v>
                </c:pt>
                <c:pt idx="539">
                  <c:v>20.8467011117112</c:v>
                </c:pt>
                <c:pt idx="540">
                  <c:v>12.8290259699658</c:v>
                </c:pt>
                <c:pt idx="541">
                  <c:v>16.0875812585795</c:v>
                </c:pt>
                <c:pt idx="542">
                  <c:v>19.3073118362576</c:v>
                </c:pt>
                <c:pt idx="543">
                  <c:v>7.82838778411601</c:v>
                </c:pt>
                <c:pt idx="544">
                  <c:v>21.2397308377935</c:v>
                </c:pt>
                <c:pt idx="545">
                  <c:v>16.0875812585795</c:v>
                </c:pt>
                <c:pt idx="546">
                  <c:v>19.3073118362576</c:v>
                </c:pt>
                <c:pt idx="547">
                  <c:v>21.2397308377935</c:v>
                </c:pt>
                <c:pt idx="548">
                  <c:v>12.8290259699658</c:v>
                </c:pt>
                <c:pt idx="549">
                  <c:v>16.3812539480689</c:v>
                </c:pt>
                <c:pt idx="550">
                  <c:v>19.5461081070294</c:v>
                </c:pt>
                <c:pt idx="551">
                  <c:v>8.26382340339913</c:v>
                </c:pt>
                <c:pt idx="552">
                  <c:v>13.1806365009656</c:v>
                </c:pt>
                <c:pt idx="553">
                  <c:v>21.4477656615878</c:v>
                </c:pt>
                <c:pt idx="554">
                  <c:v>7.82838778411601</c:v>
                </c:pt>
                <c:pt idx="555">
                  <c:v>16.0875812585795</c:v>
                </c:pt>
                <c:pt idx="556">
                  <c:v>21.2397308377935</c:v>
                </c:pt>
                <c:pt idx="557">
                  <c:v>12.8290259699658</c:v>
                </c:pt>
                <c:pt idx="558">
                  <c:v>19.3073118362576</c:v>
                </c:pt>
                <c:pt idx="559">
                  <c:v>16.0875812585795</c:v>
                </c:pt>
                <c:pt idx="560">
                  <c:v>12.8290259699658</c:v>
                </c:pt>
                <c:pt idx="561">
                  <c:v>19.3073118362576</c:v>
                </c:pt>
                <c:pt idx="562">
                  <c:v>21.2397308377935</c:v>
                </c:pt>
                <c:pt idx="563">
                  <c:v>15.2724763264211</c:v>
                </c:pt>
                <c:pt idx="564">
                  <c:v>6.6458792357944</c:v>
                </c:pt>
                <c:pt idx="565">
                  <c:v>11.8496206475433</c:v>
                </c:pt>
                <c:pt idx="566">
                  <c:v>18.6435455315716</c:v>
                </c:pt>
                <c:pt idx="567">
                  <c:v>20.664608335229</c:v>
                </c:pt>
                <c:pt idx="568">
                  <c:v>11.8496206475433</c:v>
                </c:pt>
                <c:pt idx="569">
                  <c:v>15.2724763264211</c:v>
                </c:pt>
                <c:pt idx="570">
                  <c:v>18.6435455315716</c:v>
                </c:pt>
                <c:pt idx="571">
                  <c:v>20.664608335229</c:v>
                </c:pt>
                <c:pt idx="572">
                  <c:v>6.6458792357944</c:v>
                </c:pt>
                <c:pt idx="573">
                  <c:v>15.4257370630374</c:v>
                </c:pt>
                <c:pt idx="574">
                  <c:v>6.75617140140328</c:v>
                </c:pt>
                <c:pt idx="575">
                  <c:v>12.0681939527234</c:v>
                </c:pt>
                <c:pt idx="576">
                  <c:v>18.6435455315716</c:v>
                </c:pt>
                <c:pt idx="577">
                  <c:v>21.1817003678055</c:v>
                </c:pt>
                <c:pt idx="578">
                  <c:v>22.7456646703964</c:v>
                </c:pt>
                <c:pt idx="579">
                  <c:v>12.0681939527234</c:v>
                </c:pt>
                <c:pt idx="580">
                  <c:v>15.4257370630374</c:v>
                </c:pt>
                <c:pt idx="581">
                  <c:v>18.6435455315716</c:v>
                </c:pt>
                <c:pt idx="582">
                  <c:v>21.1817003678055</c:v>
                </c:pt>
                <c:pt idx="583">
                  <c:v>22.7456646703964</c:v>
                </c:pt>
                <c:pt idx="584">
                  <c:v>12.0014521878318</c:v>
                </c:pt>
                <c:pt idx="585">
                  <c:v>18.5978962745592</c:v>
                </c:pt>
                <c:pt idx="586">
                  <c:v>21.1415331668591</c:v>
                </c:pt>
                <c:pt idx="587">
                  <c:v>22.7100341391601</c:v>
                </c:pt>
                <c:pt idx="588">
                  <c:v>6.67135080965035</c:v>
                </c:pt>
                <c:pt idx="589">
                  <c:v>15.3669515430629</c:v>
                </c:pt>
                <c:pt idx="590">
                  <c:v>15.3669515430629</c:v>
                </c:pt>
                <c:pt idx="591">
                  <c:v>6.67135080965035</c:v>
                </c:pt>
                <c:pt idx="592">
                  <c:v>12.0014521878318</c:v>
                </c:pt>
                <c:pt idx="593">
                  <c:v>18.5978962745592</c:v>
                </c:pt>
                <c:pt idx="594">
                  <c:v>21.1415331668591</c:v>
                </c:pt>
                <c:pt idx="595">
                  <c:v>22.7100341391601</c:v>
                </c:pt>
                <c:pt idx="596">
                  <c:v>19.0341800376826</c:v>
                </c:pt>
                <c:pt idx="597">
                  <c:v>22.4067324138921</c:v>
                </c:pt>
                <c:pt idx="598">
                  <c:v>7.00559003686606</c:v>
                </c:pt>
                <c:pt idx="599">
                  <c:v>11.9662396870026</c:v>
                </c:pt>
                <c:pt idx="600">
                  <c:v>6.63313914266464</c:v>
                </c:pt>
                <c:pt idx="601">
                  <c:v>12.7036206425103</c:v>
                </c:pt>
                <c:pt idx="602">
                  <c:v>21.5963447194166</c:v>
                </c:pt>
                <c:pt idx="603">
                  <c:v>15.2606305849873</c:v>
                </c:pt>
                <c:pt idx="604">
                  <c:v>18.6770926775087</c:v>
                </c:pt>
                <c:pt idx="605">
                  <c:v>15.2606305849873</c:v>
                </c:pt>
                <c:pt idx="606">
                  <c:v>18.6770926775087</c:v>
                </c:pt>
                <c:pt idx="607">
                  <c:v>21.5963447194166</c:v>
                </c:pt>
                <c:pt idx="608">
                  <c:v>12.7036206425103</c:v>
                </c:pt>
                <c:pt idx="609">
                  <c:v>21.779755050132</c:v>
                </c:pt>
                <c:pt idx="610">
                  <c:v>13.0273716266524</c:v>
                </c:pt>
                <c:pt idx="611">
                  <c:v>15.542708309601</c:v>
                </c:pt>
                <c:pt idx="612">
                  <c:v>18.9027547729812</c:v>
                </c:pt>
                <c:pt idx="613">
                  <c:v>6.12569446224514</c:v>
                </c:pt>
                <c:pt idx="614">
                  <c:v>11.2131293231972</c:v>
                </c:pt>
                <c:pt idx="615">
                  <c:v>15.1238210334192</c:v>
                </c:pt>
                <c:pt idx="616">
                  <c:v>18.1881073059845</c:v>
                </c:pt>
                <c:pt idx="617">
                  <c:v>11.2131293231972</c:v>
                </c:pt>
                <c:pt idx="618">
                  <c:v>15.1238210334192</c:v>
                </c:pt>
                <c:pt idx="619">
                  <c:v>18.1881073059845</c:v>
                </c:pt>
                <c:pt idx="620">
                  <c:v>11.1985306630199</c:v>
                </c:pt>
                <c:pt idx="621">
                  <c:v>15.1148612484531</c:v>
                </c:pt>
                <c:pt idx="622">
                  <c:v>18.1806877405709</c:v>
                </c:pt>
                <c:pt idx="623">
                  <c:v>20.7248838492337</c:v>
                </c:pt>
                <c:pt idx="624">
                  <c:v>4.88365363596889</c:v>
                </c:pt>
                <c:pt idx="625">
                  <c:v>9.6908602578595</c:v>
                </c:pt>
                <c:pt idx="626">
                  <c:v>14.3237177194005</c:v>
                </c:pt>
                <c:pt idx="627">
                  <c:v>12.751163993886</c:v>
                </c:pt>
                <c:pt idx="628">
                  <c:v>8.27606638837126</c:v>
                </c:pt>
                <c:pt idx="629">
                  <c:v>12.1836101846773</c:v>
                </c:pt>
                <c:pt idx="630">
                  <c:v>7.92333068029666</c:v>
                </c:pt>
                <c:pt idx="631">
                  <c:v>11.3549683569368</c:v>
                </c:pt>
                <c:pt idx="632">
                  <c:v>6.9507404633191</c:v>
                </c:pt>
                <c:pt idx="633">
                  <c:v>4.84065871580567</c:v>
                </c:pt>
                <c:pt idx="634">
                  <c:v>10.0459519883552</c:v>
                </c:pt>
                <c:pt idx="635">
                  <c:v>14.1164325768598</c:v>
                </c:pt>
                <c:pt idx="636">
                  <c:v>17.744077001362</c:v>
                </c:pt>
                <c:pt idx="637">
                  <c:v>20.4568303813188</c:v>
                </c:pt>
                <c:pt idx="638">
                  <c:v>4.84065871580567</c:v>
                </c:pt>
                <c:pt idx="639">
                  <c:v>10.0459519883552</c:v>
                </c:pt>
                <c:pt idx="640">
                  <c:v>17.744077001362</c:v>
                </c:pt>
                <c:pt idx="641">
                  <c:v>20.4568303813188</c:v>
                </c:pt>
                <c:pt idx="642">
                  <c:v>14.1164325768598</c:v>
                </c:pt>
                <c:pt idx="643">
                  <c:v>6.25397408132263</c:v>
                </c:pt>
                <c:pt idx="644">
                  <c:v>11.5929478368487</c:v>
                </c:pt>
                <c:pt idx="645">
                  <c:v>5.78699582444289</c:v>
                </c:pt>
                <c:pt idx="646">
                  <c:v>11.1985306630199</c:v>
                </c:pt>
                <c:pt idx="647">
                  <c:v>5.80417146193584</c:v>
                </c:pt>
                <c:pt idx="648">
                  <c:v>11.2131293231972</c:v>
                </c:pt>
                <c:pt idx="649">
                  <c:v>11.2714289440584</c:v>
                </c:pt>
                <c:pt idx="650">
                  <c:v>5.87284895218476</c:v>
                </c:pt>
                <c:pt idx="651">
                  <c:v>6.29668537993228</c:v>
                </c:pt>
                <c:pt idx="652">
                  <c:v>11.6287801554273</c:v>
                </c:pt>
                <c:pt idx="653">
                  <c:v>11.6859887680212</c:v>
                </c:pt>
                <c:pt idx="654">
                  <c:v>6.36496973883542</c:v>
                </c:pt>
                <c:pt idx="655">
                  <c:v>6.35217157791577</c:v>
                </c:pt>
                <c:pt idx="656">
                  <c:v>11.6752736892473</c:v>
                </c:pt>
                <c:pt idx="657">
                  <c:v>11.1144039419339</c:v>
                </c:pt>
                <c:pt idx="658">
                  <c:v>20.9348035966391</c:v>
                </c:pt>
                <c:pt idx="659">
                  <c:v>6.30949380164716</c:v>
                </c:pt>
                <c:pt idx="660">
                  <c:v>15.2220759761291</c:v>
                </c:pt>
                <c:pt idx="661">
                  <c:v>18.3259440921147</c:v>
                </c:pt>
                <c:pt idx="662">
                  <c:v>10.3431383742591</c:v>
                </c:pt>
                <c:pt idx="663">
                  <c:v>14.1479905079264</c:v>
                </c:pt>
                <c:pt idx="664">
                  <c:v>18.0988329491878</c:v>
                </c:pt>
                <c:pt idx="665">
                  <c:v>5.98435616002062</c:v>
                </c:pt>
                <c:pt idx="666">
                  <c:v>14.4637086457237</c:v>
                </c:pt>
                <c:pt idx="667">
                  <c:v>10.7263562624136</c:v>
                </c:pt>
                <c:pt idx="668">
                  <c:v>18.3504262837013</c:v>
                </c:pt>
                <c:pt idx="669">
                  <c:v>5.81705159085737</c:v>
                </c:pt>
                <c:pt idx="670">
                  <c:v>14.3424456814468</c:v>
                </c:pt>
                <c:pt idx="671">
                  <c:v>18.2522588502382</c:v>
                </c:pt>
                <c:pt idx="672">
                  <c:v>10.580558420149</c:v>
                </c:pt>
                <c:pt idx="673">
                  <c:v>14.3424456814468</c:v>
                </c:pt>
                <c:pt idx="674">
                  <c:v>10.580558420149</c:v>
                </c:pt>
                <c:pt idx="675">
                  <c:v>18.2522588502382</c:v>
                </c:pt>
                <c:pt idx="676">
                  <c:v>14.485388045006</c:v>
                </c:pt>
                <c:pt idx="677">
                  <c:v>18.3650965702404</c:v>
                </c:pt>
                <c:pt idx="678">
                  <c:v>10.7524296901697</c:v>
                </c:pt>
                <c:pt idx="679">
                  <c:v>14.485388045006</c:v>
                </c:pt>
                <c:pt idx="680">
                  <c:v>10.7524296901697</c:v>
                </c:pt>
                <c:pt idx="681">
                  <c:v>18.3650965702404</c:v>
                </c:pt>
                <c:pt idx="682">
                  <c:v>6.84085765618088</c:v>
                </c:pt>
                <c:pt idx="683">
                  <c:v>11.2350094964646</c:v>
                </c:pt>
                <c:pt idx="684">
                  <c:v>15.7137926461807</c:v>
                </c:pt>
                <c:pt idx="685">
                  <c:v>19.0551928072397</c:v>
                </c:pt>
                <c:pt idx="686">
                  <c:v>15.7426201535021</c:v>
                </c:pt>
                <c:pt idx="687">
                  <c:v>6.88314878125015</c:v>
                </c:pt>
                <c:pt idx="688">
                  <c:v>11.2714289440584</c:v>
                </c:pt>
                <c:pt idx="689">
                  <c:v>19.0785050764226</c:v>
                </c:pt>
                <c:pt idx="690">
                  <c:v>18.8318635986803</c:v>
                </c:pt>
                <c:pt idx="691">
                  <c:v>6.43744622398029</c:v>
                </c:pt>
                <c:pt idx="692">
                  <c:v>10.8860624253937</c:v>
                </c:pt>
                <c:pt idx="693">
                  <c:v>15.434537604788</c:v>
                </c:pt>
                <c:pt idx="694">
                  <c:v>11.3803310720421</c:v>
                </c:pt>
                <c:pt idx="695">
                  <c:v>15.2517409659292</c:v>
                </c:pt>
                <c:pt idx="696">
                  <c:v>18.5665820254281</c:v>
                </c:pt>
                <c:pt idx="697">
                  <c:v>21.3312680734657</c:v>
                </c:pt>
                <c:pt idx="698">
                  <c:v>16.55497737661</c:v>
                </c:pt>
                <c:pt idx="699">
                  <c:v>8.71372433217162</c:v>
                </c:pt>
                <c:pt idx="700">
                  <c:v>11.3077890148583</c:v>
                </c:pt>
                <c:pt idx="701">
                  <c:v>16.55497737661</c:v>
                </c:pt>
                <c:pt idx="702">
                  <c:v>8.71372433217162</c:v>
                </c:pt>
                <c:pt idx="703">
                  <c:v>11.3077890148583</c:v>
                </c:pt>
                <c:pt idx="704">
                  <c:v>11.2495844013412</c:v>
                </c:pt>
                <c:pt idx="705">
                  <c:v>8.64927177278396</c:v>
                </c:pt>
                <c:pt idx="706">
                  <c:v>6.57364805387589</c:v>
                </c:pt>
                <c:pt idx="707">
                  <c:v>18.4309368137279</c:v>
                </c:pt>
                <c:pt idx="708">
                  <c:v>20.7725009725607</c:v>
                </c:pt>
                <c:pt idx="709">
                  <c:v>11.650251135021</c:v>
                </c:pt>
                <c:pt idx="710">
                  <c:v>15.0069844446232</c:v>
                </c:pt>
                <c:pt idx="711">
                  <c:v>8.59680402286337</c:v>
                </c:pt>
                <c:pt idx="712">
                  <c:v>13.319526735854</c:v>
                </c:pt>
                <c:pt idx="713">
                  <c:v>16.4089522915051</c:v>
                </c:pt>
                <c:pt idx="714">
                  <c:v>19.5686457187493</c:v>
                </c:pt>
                <c:pt idx="715">
                  <c:v>21.7432763816447</c:v>
                </c:pt>
                <c:pt idx="716">
                  <c:v>14.9467651178776</c:v>
                </c:pt>
                <c:pt idx="717">
                  <c:v>6.49281451023122</c:v>
                </c:pt>
                <c:pt idx="718">
                  <c:v>11.6752736892473</c:v>
                </c:pt>
                <c:pt idx="719">
                  <c:v>18.6842715368206</c:v>
                </c:pt>
                <c:pt idx="720">
                  <c:v>21.8180446866324</c:v>
                </c:pt>
                <c:pt idx="721">
                  <c:v>11.6752736892473</c:v>
                </c:pt>
                <c:pt idx="722">
                  <c:v>18.6842715368206</c:v>
                </c:pt>
                <c:pt idx="723">
                  <c:v>21.8180446866324</c:v>
                </c:pt>
                <c:pt idx="724">
                  <c:v>14.9467651178776</c:v>
                </c:pt>
                <c:pt idx="725">
                  <c:v>12.036605878099</c:v>
                </c:pt>
                <c:pt idx="726">
                  <c:v>15.2517409659292</c:v>
                </c:pt>
                <c:pt idx="727">
                  <c:v>22.0116009584722</c:v>
                </c:pt>
                <c:pt idx="728">
                  <c:v>18.9263097474309</c:v>
                </c:pt>
                <c:pt idx="729">
                  <c:v>15.1148612484531</c:v>
                </c:pt>
                <c:pt idx="730">
                  <c:v>11.8744116486583</c:v>
                </c:pt>
                <c:pt idx="731">
                  <c:v>18.8176444992241</c:v>
                </c:pt>
                <c:pt idx="732">
                  <c:v>22.1409265631703</c:v>
                </c:pt>
                <c:pt idx="733">
                  <c:v>21.8866859210756</c:v>
                </c:pt>
                <c:pt idx="734">
                  <c:v>6.6458792357944</c:v>
                </c:pt>
                <c:pt idx="735">
                  <c:v>11.8035035274382</c:v>
                </c:pt>
                <c:pt idx="736">
                  <c:v>15.0550117222074</c:v>
                </c:pt>
                <c:pt idx="737">
                  <c:v>18.7701487132281</c:v>
                </c:pt>
                <c:pt idx="738">
                  <c:v>15.0550117222074</c:v>
                </c:pt>
                <c:pt idx="739">
                  <c:v>21.8866859210756</c:v>
                </c:pt>
                <c:pt idx="740">
                  <c:v>11.8035035274382</c:v>
                </c:pt>
                <c:pt idx="741">
                  <c:v>18.7701487132281</c:v>
                </c:pt>
                <c:pt idx="742">
                  <c:v>5.94577145153796</c:v>
                </c:pt>
                <c:pt idx="743">
                  <c:v>11.2131293231972</c:v>
                </c:pt>
                <c:pt idx="744">
                  <c:v>14.556437363202</c:v>
                </c:pt>
                <c:pt idx="745">
                  <c:v>18.3748688444994</c:v>
                </c:pt>
                <c:pt idx="746">
                  <c:v>21.571047426788</c:v>
                </c:pt>
                <c:pt idx="747">
                  <c:v>11.2131293231972</c:v>
                </c:pt>
                <c:pt idx="748">
                  <c:v>18.3748688444994</c:v>
                </c:pt>
                <c:pt idx="749">
                  <c:v>21.571047426788</c:v>
                </c:pt>
                <c:pt idx="750">
                  <c:v>14.556437363202</c:v>
                </c:pt>
                <c:pt idx="751">
                  <c:v>20.0120876198172</c:v>
                </c:pt>
                <c:pt idx="752">
                  <c:v>7.86969798726924</c:v>
                </c:pt>
                <c:pt idx="753">
                  <c:v>12.0681939527234</c:v>
                </c:pt>
                <c:pt idx="754">
                  <c:v>16.4089522915051</c:v>
                </c:pt>
                <c:pt idx="755">
                  <c:v>12.036605878099</c:v>
                </c:pt>
                <c:pt idx="756">
                  <c:v>16.4172526972207</c:v>
                </c:pt>
                <c:pt idx="757">
                  <c:v>19.2613769286071</c:v>
                </c:pt>
                <c:pt idx="758">
                  <c:v>7.72076330217143</c:v>
                </c:pt>
                <c:pt idx="759">
                  <c:v>17.5751798276217</c:v>
                </c:pt>
                <c:pt idx="760">
                  <c:v>4.77189315813761</c:v>
                </c:pt>
                <c:pt idx="761">
                  <c:v>14.3829568540806</c:v>
                </c:pt>
                <c:pt idx="762">
                  <c:v>21.1736764974756</c:v>
                </c:pt>
                <c:pt idx="763">
                  <c:v>6.0700429495708</c:v>
                </c:pt>
                <c:pt idx="764">
                  <c:v>10.60304749334</c:v>
                </c:pt>
                <c:pt idx="765">
                  <c:v>15.0370168995284</c:v>
                </c:pt>
                <c:pt idx="766">
                  <c:v>18.4940674485585</c:v>
                </c:pt>
                <c:pt idx="767">
                  <c:v>15.0370168995284</c:v>
                </c:pt>
                <c:pt idx="768">
                  <c:v>21.1736764974756</c:v>
                </c:pt>
                <c:pt idx="769">
                  <c:v>10.60304749334</c:v>
                </c:pt>
                <c:pt idx="770">
                  <c:v>18.4940674485585</c:v>
                </c:pt>
                <c:pt idx="771">
                  <c:v>22.0848560358615</c:v>
                </c:pt>
                <c:pt idx="772">
                  <c:v>8.08784576274645</c:v>
                </c:pt>
                <c:pt idx="773">
                  <c:v>16.6179428976238</c:v>
                </c:pt>
                <c:pt idx="774">
                  <c:v>19.6427697875902</c:v>
                </c:pt>
                <c:pt idx="775">
                  <c:v>22.0848560358615</c:v>
                </c:pt>
                <c:pt idx="776">
                  <c:v>16.6179428976238</c:v>
                </c:pt>
                <c:pt idx="777">
                  <c:v>19.6427697875902</c:v>
                </c:pt>
                <c:pt idx="778">
                  <c:v>16.6179428976238</c:v>
                </c:pt>
                <c:pt idx="779">
                  <c:v>22.0848560358615</c:v>
                </c:pt>
                <c:pt idx="780">
                  <c:v>19.6427697875902</c:v>
                </c:pt>
                <c:pt idx="781">
                  <c:v>12.0471405236764</c:v>
                </c:pt>
                <c:pt idx="782">
                  <c:v>7.33750737629331</c:v>
                </c:pt>
                <c:pt idx="783">
                  <c:v>11.6144543319823</c:v>
                </c:pt>
                <c:pt idx="784">
                  <c:v>6.82816348778753</c:v>
                </c:pt>
                <c:pt idx="785">
                  <c:v>5.58932170849632</c:v>
                </c:pt>
                <c:pt idx="786">
                  <c:v>11.1400409900557</c:v>
                </c:pt>
                <c:pt idx="787">
                  <c:v>14.1889349482758</c:v>
                </c:pt>
                <c:pt idx="788">
                  <c:v>20.6771008499167</c:v>
                </c:pt>
                <c:pt idx="789">
                  <c:v>22.1409265631703</c:v>
                </c:pt>
                <c:pt idx="790">
                  <c:v>17.9513841786863</c:v>
                </c:pt>
                <c:pt idx="791">
                  <c:v>12.5020150723018</c:v>
                </c:pt>
                <c:pt idx="792">
                  <c:v>7.02245421906379</c:v>
                </c:pt>
                <c:pt idx="793">
                  <c:v>12.1836101846773</c:v>
                </c:pt>
                <c:pt idx="794">
                  <c:v>6.63313914266464</c:v>
                </c:pt>
                <c:pt idx="795">
                  <c:v>13.2005390216722</c:v>
                </c:pt>
                <c:pt idx="796">
                  <c:v>7.88620888306803</c:v>
                </c:pt>
                <c:pt idx="797">
                  <c:v>10.9230461135249</c:v>
                </c:pt>
                <c:pt idx="798">
                  <c:v>15.2990996745738</c:v>
                </c:pt>
                <c:pt idx="799">
                  <c:v>18.5255335155368</c:v>
                </c:pt>
                <c:pt idx="800">
                  <c:v>6.10001371384695</c:v>
                </c:pt>
                <c:pt idx="801">
                  <c:v>6.11285507954092</c:v>
                </c:pt>
                <c:pt idx="802">
                  <c:v>15.310919146062</c:v>
                </c:pt>
                <c:pt idx="803">
                  <c:v>18.5327855483528</c:v>
                </c:pt>
                <c:pt idx="804">
                  <c:v>10.9341296415449</c:v>
                </c:pt>
                <c:pt idx="805">
                  <c:v>6.10001371384695</c:v>
                </c:pt>
                <c:pt idx="806">
                  <c:v>10.9230461135249</c:v>
                </c:pt>
                <c:pt idx="807">
                  <c:v>15.2990996745738</c:v>
                </c:pt>
                <c:pt idx="808">
                  <c:v>18.5255335155368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bc_polimorfico!$K$1</c:f>
              <c:strCache>
                <c:ptCount val="1"/>
                <c:pt idx="0">
                  <c:v>LSCL5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bc_polimorfico!$E$2:$E$1432</c:f>
              <c:numCache>
                <c:formatCode>General</c:formatCode>
                <c:ptCount val="809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84.99</c:v>
                </c:pt>
                <c:pt idx="4">
                  <c:v>61.86</c:v>
                </c:pt>
                <c:pt idx="5">
                  <c:v>72.37</c:v>
                </c:pt>
                <c:pt idx="6">
                  <c:v>37.65</c:v>
                </c:pt>
                <c:pt idx="7">
                  <c:v>61.86</c:v>
                </c:pt>
                <c:pt idx="8">
                  <c:v>84.99</c:v>
                </c:pt>
                <c:pt idx="9">
                  <c:v>47.6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38.4</c:v>
                </c:pt>
                <c:pt idx="21">
                  <c:v>48.36</c:v>
                </c:pt>
                <c:pt idx="22">
                  <c:v>62.61</c:v>
                </c:pt>
                <c:pt idx="23">
                  <c:v>73.13</c:v>
                </c:pt>
                <c:pt idx="24">
                  <c:v>85.74</c:v>
                </c:pt>
                <c:pt idx="25">
                  <c:v>25.16</c:v>
                </c:pt>
                <c:pt idx="26">
                  <c:v>38.8</c:v>
                </c:pt>
                <c:pt idx="27">
                  <c:v>48.75</c:v>
                </c:pt>
                <c:pt idx="28">
                  <c:v>63.01</c:v>
                </c:pt>
                <c:pt idx="29">
                  <c:v>73.52</c:v>
                </c:pt>
                <c:pt idx="30">
                  <c:v>86.14</c:v>
                </c:pt>
                <c:pt idx="31">
                  <c:v>29.47</c:v>
                </c:pt>
                <c:pt idx="32">
                  <c:v>41.56</c:v>
                </c:pt>
                <c:pt idx="33">
                  <c:v>55.81</c:v>
                </c:pt>
                <c:pt idx="34">
                  <c:v>66.33</c:v>
                </c:pt>
                <c:pt idx="35">
                  <c:v>78.94</c:v>
                </c:pt>
                <c:pt idx="36">
                  <c:v>41.56</c:v>
                </c:pt>
                <c:pt idx="37">
                  <c:v>55.81</c:v>
                </c:pt>
                <c:pt idx="38">
                  <c:v>66.33</c:v>
                </c:pt>
                <c:pt idx="39">
                  <c:v>78.94</c:v>
                </c:pt>
                <c:pt idx="40">
                  <c:v>41.72</c:v>
                </c:pt>
                <c:pt idx="41">
                  <c:v>29.63</c:v>
                </c:pt>
                <c:pt idx="42">
                  <c:v>41.43</c:v>
                </c:pt>
                <c:pt idx="43">
                  <c:v>29.34</c:v>
                </c:pt>
                <c:pt idx="44">
                  <c:v>43.5</c:v>
                </c:pt>
                <c:pt idx="45">
                  <c:v>31.41</c:v>
                </c:pt>
                <c:pt idx="46">
                  <c:v>43.5</c:v>
                </c:pt>
                <c:pt idx="47">
                  <c:v>31.41</c:v>
                </c:pt>
                <c:pt idx="48">
                  <c:v>42.74</c:v>
                </c:pt>
                <c:pt idx="49">
                  <c:v>30.65</c:v>
                </c:pt>
                <c:pt idx="50">
                  <c:v>38.34</c:v>
                </c:pt>
                <c:pt idx="51">
                  <c:v>26.25</c:v>
                </c:pt>
                <c:pt idx="52">
                  <c:v>36.89</c:v>
                </c:pt>
                <c:pt idx="53">
                  <c:v>24.64</c:v>
                </c:pt>
                <c:pt idx="54">
                  <c:v>28.19</c:v>
                </c:pt>
                <c:pt idx="55">
                  <c:v>40.44</c:v>
                </c:pt>
                <c:pt idx="56">
                  <c:v>28.09</c:v>
                </c:pt>
                <c:pt idx="57">
                  <c:v>41.2</c:v>
                </c:pt>
                <c:pt idx="58">
                  <c:v>28.81</c:v>
                </c:pt>
                <c:pt idx="59">
                  <c:v>41.92</c:v>
                </c:pt>
                <c:pt idx="60">
                  <c:v>34.26</c:v>
                </c:pt>
                <c:pt idx="61">
                  <c:v>48.55</c:v>
                </c:pt>
                <c:pt idx="62">
                  <c:v>62.19</c:v>
                </c:pt>
                <c:pt idx="63">
                  <c:v>34.26</c:v>
                </c:pt>
                <c:pt idx="64">
                  <c:v>48.55</c:v>
                </c:pt>
                <c:pt idx="65">
                  <c:v>62.19</c:v>
                </c:pt>
                <c:pt idx="66">
                  <c:v>26.58</c:v>
                </c:pt>
                <c:pt idx="67">
                  <c:v>40.41</c:v>
                </c:pt>
                <c:pt idx="68">
                  <c:v>40.18</c:v>
                </c:pt>
                <c:pt idx="69">
                  <c:v>26.35</c:v>
                </c:pt>
                <c:pt idx="70">
                  <c:v>41.33</c:v>
                </c:pt>
                <c:pt idx="71">
                  <c:v>55.62</c:v>
                </c:pt>
                <c:pt idx="72">
                  <c:v>69.25</c:v>
                </c:pt>
                <c:pt idx="73">
                  <c:v>40.37</c:v>
                </c:pt>
                <c:pt idx="74">
                  <c:v>54.66</c:v>
                </c:pt>
                <c:pt idx="75">
                  <c:v>68.3</c:v>
                </c:pt>
                <c:pt idx="76">
                  <c:v>54.66</c:v>
                </c:pt>
                <c:pt idx="77">
                  <c:v>68.3</c:v>
                </c:pt>
                <c:pt idx="78">
                  <c:v>21.81</c:v>
                </c:pt>
                <c:pt idx="79">
                  <c:v>36.79</c:v>
                </c:pt>
                <c:pt idx="80">
                  <c:v>48.82</c:v>
                </c:pt>
                <c:pt idx="81">
                  <c:v>59.95</c:v>
                </c:pt>
                <c:pt idx="82">
                  <c:v>21.81</c:v>
                </c:pt>
                <c:pt idx="83">
                  <c:v>36.79</c:v>
                </c:pt>
                <c:pt idx="84">
                  <c:v>59.95</c:v>
                </c:pt>
                <c:pt idx="85">
                  <c:v>48.82</c:v>
                </c:pt>
                <c:pt idx="86">
                  <c:v>48.82</c:v>
                </c:pt>
                <c:pt idx="87">
                  <c:v>59.95</c:v>
                </c:pt>
                <c:pt idx="88">
                  <c:v>36.79</c:v>
                </c:pt>
                <c:pt idx="89">
                  <c:v>22.08</c:v>
                </c:pt>
                <c:pt idx="90">
                  <c:v>37.09</c:v>
                </c:pt>
                <c:pt idx="91">
                  <c:v>49.11</c:v>
                </c:pt>
                <c:pt idx="92">
                  <c:v>60.25</c:v>
                </c:pt>
                <c:pt idx="93">
                  <c:v>60.25</c:v>
                </c:pt>
                <c:pt idx="94">
                  <c:v>37.09</c:v>
                </c:pt>
                <c:pt idx="95">
                  <c:v>49.11</c:v>
                </c:pt>
                <c:pt idx="96">
                  <c:v>30.49</c:v>
                </c:pt>
                <c:pt idx="97">
                  <c:v>41.79</c:v>
                </c:pt>
                <c:pt idx="98">
                  <c:v>30.49</c:v>
                </c:pt>
                <c:pt idx="99">
                  <c:v>41.79</c:v>
                </c:pt>
                <c:pt idx="100">
                  <c:v>55.22</c:v>
                </c:pt>
                <c:pt idx="101">
                  <c:v>67.18</c:v>
                </c:pt>
                <c:pt idx="102">
                  <c:v>30.49</c:v>
                </c:pt>
                <c:pt idx="103">
                  <c:v>41.79</c:v>
                </c:pt>
                <c:pt idx="104">
                  <c:v>55.22</c:v>
                </c:pt>
                <c:pt idx="105">
                  <c:v>67.18</c:v>
                </c:pt>
                <c:pt idx="106">
                  <c:v>58.38</c:v>
                </c:pt>
                <c:pt idx="107">
                  <c:v>65.05</c:v>
                </c:pt>
                <c:pt idx="108">
                  <c:v>28.68</c:v>
                </c:pt>
                <c:pt idx="109">
                  <c:v>46.06</c:v>
                </c:pt>
                <c:pt idx="110">
                  <c:v>65.05</c:v>
                </c:pt>
                <c:pt idx="111">
                  <c:v>46.06</c:v>
                </c:pt>
                <c:pt idx="112">
                  <c:v>58.38</c:v>
                </c:pt>
                <c:pt idx="113">
                  <c:v>61.83</c:v>
                </c:pt>
                <c:pt idx="114">
                  <c:v>25.46</c:v>
                </c:pt>
                <c:pt idx="115">
                  <c:v>42.84</c:v>
                </c:pt>
                <c:pt idx="116">
                  <c:v>55.16</c:v>
                </c:pt>
                <c:pt idx="117">
                  <c:v>28.58</c:v>
                </c:pt>
                <c:pt idx="118">
                  <c:v>64.95</c:v>
                </c:pt>
                <c:pt idx="119">
                  <c:v>45.96</c:v>
                </c:pt>
                <c:pt idx="120">
                  <c:v>58.28</c:v>
                </c:pt>
                <c:pt idx="121">
                  <c:v>58.28</c:v>
                </c:pt>
                <c:pt idx="122">
                  <c:v>64.95</c:v>
                </c:pt>
                <c:pt idx="123">
                  <c:v>45.96</c:v>
                </c:pt>
                <c:pt idx="124">
                  <c:v>28.58</c:v>
                </c:pt>
                <c:pt idx="125">
                  <c:v>45.96</c:v>
                </c:pt>
                <c:pt idx="126">
                  <c:v>58.28</c:v>
                </c:pt>
                <c:pt idx="127">
                  <c:v>64.95</c:v>
                </c:pt>
                <c:pt idx="128">
                  <c:v>29.7</c:v>
                </c:pt>
                <c:pt idx="129">
                  <c:v>59.4</c:v>
                </c:pt>
                <c:pt idx="130">
                  <c:v>66.06</c:v>
                </c:pt>
                <c:pt idx="131">
                  <c:v>47.08</c:v>
                </c:pt>
                <c:pt idx="132">
                  <c:v>66.06</c:v>
                </c:pt>
                <c:pt idx="133">
                  <c:v>47.08</c:v>
                </c:pt>
                <c:pt idx="134">
                  <c:v>59.4</c:v>
                </c:pt>
                <c:pt idx="135">
                  <c:v>30.06</c:v>
                </c:pt>
                <c:pt idx="136">
                  <c:v>47.44</c:v>
                </c:pt>
                <c:pt idx="137">
                  <c:v>59.76</c:v>
                </c:pt>
                <c:pt idx="138">
                  <c:v>66.43</c:v>
                </c:pt>
                <c:pt idx="139">
                  <c:v>66.43</c:v>
                </c:pt>
                <c:pt idx="140">
                  <c:v>47.44</c:v>
                </c:pt>
                <c:pt idx="141">
                  <c:v>59.76</c:v>
                </c:pt>
                <c:pt idx="142">
                  <c:v>23.88</c:v>
                </c:pt>
                <c:pt idx="143">
                  <c:v>53.58</c:v>
                </c:pt>
                <c:pt idx="144">
                  <c:v>60.25</c:v>
                </c:pt>
                <c:pt idx="145">
                  <c:v>41.26</c:v>
                </c:pt>
                <c:pt idx="146">
                  <c:v>19.12</c:v>
                </c:pt>
                <c:pt idx="147">
                  <c:v>36.5</c:v>
                </c:pt>
                <c:pt idx="148">
                  <c:v>48.82</c:v>
                </c:pt>
                <c:pt idx="149">
                  <c:v>55.49</c:v>
                </c:pt>
                <c:pt idx="150">
                  <c:v>55.49</c:v>
                </c:pt>
                <c:pt idx="151">
                  <c:v>36.5</c:v>
                </c:pt>
                <c:pt idx="152">
                  <c:v>48.82</c:v>
                </c:pt>
                <c:pt idx="153">
                  <c:v>19.35</c:v>
                </c:pt>
                <c:pt idx="154">
                  <c:v>36.73</c:v>
                </c:pt>
                <c:pt idx="155">
                  <c:v>49.05</c:v>
                </c:pt>
                <c:pt idx="156">
                  <c:v>55.72</c:v>
                </c:pt>
                <c:pt idx="157">
                  <c:v>19.45</c:v>
                </c:pt>
                <c:pt idx="158">
                  <c:v>36.83</c:v>
                </c:pt>
                <c:pt idx="159">
                  <c:v>49.15</c:v>
                </c:pt>
                <c:pt idx="160">
                  <c:v>55.81</c:v>
                </c:pt>
                <c:pt idx="161">
                  <c:v>55.81</c:v>
                </c:pt>
                <c:pt idx="162">
                  <c:v>19.45</c:v>
                </c:pt>
                <c:pt idx="163">
                  <c:v>36.83</c:v>
                </c:pt>
                <c:pt idx="164">
                  <c:v>49.15</c:v>
                </c:pt>
                <c:pt idx="165">
                  <c:v>38.14</c:v>
                </c:pt>
                <c:pt idx="166">
                  <c:v>25.72</c:v>
                </c:pt>
                <c:pt idx="167">
                  <c:v>37.42</c:v>
                </c:pt>
                <c:pt idx="168">
                  <c:v>25</c:v>
                </c:pt>
                <c:pt idx="169">
                  <c:v>37.75</c:v>
                </c:pt>
                <c:pt idx="170">
                  <c:v>24.47</c:v>
                </c:pt>
                <c:pt idx="171">
                  <c:v>39.36</c:v>
                </c:pt>
                <c:pt idx="172">
                  <c:v>26.08</c:v>
                </c:pt>
                <c:pt idx="173">
                  <c:v>25.85</c:v>
                </c:pt>
                <c:pt idx="174">
                  <c:v>38.27</c:v>
                </c:pt>
                <c:pt idx="175">
                  <c:v>38.73</c:v>
                </c:pt>
                <c:pt idx="176">
                  <c:v>50.66</c:v>
                </c:pt>
                <c:pt idx="177">
                  <c:v>26.25</c:v>
                </c:pt>
                <c:pt idx="178">
                  <c:v>37.68</c:v>
                </c:pt>
                <c:pt idx="179">
                  <c:v>49.61</c:v>
                </c:pt>
                <c:pt idx="180">
                  <c:v>25.2</c:v>
                </c:pt>
                <c:pt idx="181">
                  <c:v>50.79</c:v>
                </c:pt>
                <c:pt idx="182">
                  <c:v>38.7</c:v>
                </c:pt>
                <c:pt idx="183">
                  <c:v>38.7</c:v>
                </c:pt>
                <c:pt idx="184">
                  <c:v>63.5</c:v>
                </c:pt>
                <c:pt idx="185">
                  <c:v>50.79</c:v>
                </c:pt>
                <c:pt idx="186">
                  <c:v>23.29</c:v>
                </c:pt>
                <c:pt idx="187">
                  <c:v>37.52</c:v>
                </c:pt>
                <c:pt idx="188">
                  <c:v>48.06</c:v>
                </c:pt>
                <c:pt idx="189">
                  <c:v>60.28</c:v>
                </c:pt>
                <c:pt idx="190">
                  <c:v>71.22</c:v>
                </c:pt>
                <c:pt idx="191">
                  <c:v>27.86</c:v>
                </c:pt>
                <c:pt idx="192">
                  <c:v>37.29</c:v>
                </c:pt>
                <c:pt idx="193">
                  <c:v>35.68</c:v>
                </c:pt>
                <c:pt idx="194">
                  <c:v>26.25</c:v>
                </c:pt>
                <c:pt idx="195">
                  <c:v>26.05</c:v>
                </c:pt>
                <c:pt idx="196">
                  <c:v>35.48</c:v>
                </c:pt>
                <c:pt idx="197">
                  <c:v>33.31</c:v>
                </c:pt>
                <c:pt idx="198">
                  <c:v>23.88</c:v>
                </c:pt>
                <c:pt idx="199">
                  <c:v>36.3</c:v>
                </c:pt>
                <c:pt idx="200">
                  <c:v>23.09</c:v>
                </c:pt>
                <c:pt idx="201">
                  <c:v>36.2</c:v>
                </c:pt>
                <c:pt idx="202">
                  <c:v>23</c:v>
                </c:pt>
                <c:pt idx="203">
                  <c:v>30.55</c:v>
                </c:pt>
                <c:pt idx="204">
                  <c:v>52.99</c:v>
                </c:pt>
                <c:pt idx="205">
                  <c:v>42.67</c:v>
                </c:pt>
                <c:pt idx="206">
                  <c:v>64.52</c:v>
                </c:pt>
                <c:pt idx="207">
                  <c:v>66.56</c:v>
                </c:pt>
                <c:pt idx="208">
                  <c:v>29.76</c:v>
                </c:pt>
                <c:pt idx="209">
                  <c:v>41.92</c:v>
                </c:pt>
                <c:pt idx="210">
                  <c:v>54.47</c:v>
                </c:pt>
                <c:pt idx="211">
                  <c:v>66.56</c:v>
                </c:pt>
                <c:pt idx="212">
                  <c:v>41.92</c:v>
                </c:pt>
                <c:pt idx="213">
                  <c:v>54.47</c:v>
                </c:pt>
                <c:pt idx="214">
                  <c:v>28.35</c:v>
                </c:pt>
                <c:pt idx="215">
                  <c:v>65.14</c:v>
                </c:pt>
                <c:pt idx="216">
                  <c:v>40.51</c:v>
                </c:pt>
                <c:pt idx="217">
                  <c:v>53.06</c:v>
                </c:pt>
                <c:pt idx="218">
                  <c:v>61.89</c:v>
                </c:pt>
                <c:pt idx="219">
                  <c:v>25.1</c:v>
                </c:pt>
                <c:pt idx="220">
                  <c:v>37.25</c:v>
                </c:pt>
                <c:pt idx="221">
                  <c:v>49.8</c:v>
                </c:pt>
                <c:pt idx="222">
                  <c:v>50</c:v>
                </c:pt>
                <c:pt idx="223">
                  <c:v>62.09</c:v>
                </c:pt>
                <c:pt idx="224">
                  <c:v>25.3</c:v>
                </c:pt>
                <c:pt idx="225">
                  <c:v>37.45</c:v>
                </c:pt>
                <c:pt idx="226">
                  <c:v>50</c:v>
                </c:pt>
                <c:pt idx="227">
                  <c:v>62.09</c:v>
                </c:pt>
                <c:pt idx="228">
                  <c:v>37.45</c:v>
                </c:pt>
                <c:pt idx="229">
                  <c:v>25.07</c:v>
                </c:pt>
                <c:pt idx="230">
                  <c:v>49.77</c:v>
                </c:pt>
                <c:pt idx="231">
                  <c:v>61.86</c:v>
                </c:pt>
                <c:pt idx="232">
                  <c:v>37.22</c:v>
                </c:pt>
                <c:pt idx="233">
                  <c:v>51.38</c:v>
                </c:pt>
                <c:pt idx="234">
                  <c:v>26.68</c:v>
                </c:pt>
                <c:pt idx="235">
                  <c:v>38.83</c:v>
                </c:pt>
                <c:pt idx="236">
                  <c:v>63.47</c:v>
                </c:pt>
                <c:pt idx="237">
                  <c:v>51.38</c:v>
                </c:pt>
                <c:pt idx="238">
                  <c:v>63.47</c:v>
                </c:pt>
                <c:pt idx="239">
                  <c:v>38.83</c:v>
                </c:pt>
                <c:pt idx="240">
                  <c:v>26.77</c:v>
                </c:pt>
                <c:pt idx="241">
                  <c:v>38.93</c:v>
                </c:pt>
                <c:pt idx="242">
                  <c:v>51.48</c:v>
                </c:pt>
                <c:pt idx="243">
                  <c:v>63.57</c:v>
                </c:pt>
                <c:pt idx="244">
                  <c:v>63.86</c:v>
                </c:pt>
                <c:pt idx="245">
                  <c:v>30.72</c:v>
                </c:pt>
                <c:pt idx="246">
                  <c:v>44.42</c:v>
                </c:pt>
                <c:pt idx="247">
                  <c:v>56.27</c:v>
                </c:pt>
                <c:pt idx="248">
                  <c:v>63.86</c:v>
                </c:pt>
                <c:pt idx="249">
                  <c:v>44.42</c:v>
                </c:pt>
                <c:pt idx="250">
                  <c:v>56.27</c:v>
                </c:pt>
                <c:pt idx="251">
                  <c:v>63.9</c:v>
                </c:pt>
                <c:pt idx="252">
                  <c:v>30.75</c:v>
                </c:pt>
                <c:pt idx="253">
                  <c:v>44.45</c:v>
                </c:pt>
                <c:pt idx="254">
                  <c:v>56.31</c:v>
                </c:pt>
                <c:pt idx="255">
                  <c:v>63.93</c:v>
                </c:pt>
                <c:pt idx="256">
                  <c:v>30.78</c:v>
                </c:pt>
                <c:pt idx="257">
                  <c:v>44.48</c:v>
                </c:pt>
                <c:pt idx="258">
                  <c:v>56.34</c:v>
                </c:pt>
                <c:pt idx="259">
                  <c:v>41.26</c:v>
                </c:pt>
                <c:pt idx="260">
                  <c:v>53.12</c:v>
                </c:pt>
                <c:pt idx="261">
                  <c:v>37.12</c:v>
                </c:pt>
                <c:pt idx="262">
                  <c:v>50.13</c:v>
                </c:pt>
                <c:pt idx="263">
                  <c:v>62.12</c:v>
                </c:pt>
                <c:pt idx="264">
                  <c:v>25.39</c:v>
                </c:pt>
                <c:pt idx="265">
                  <c:v>62.02</c:v>
                </c:pt>
                <c:pt idx="266">
                  <c:v>25.3</c:v>
                </c:pt>
                <c:pt idx="267">
                  <c:v>37.02</c:v>
                </c:pt>
                <c:pt idx="268">
                  <c:v>50.03</c:v>
                </c:pt>
                <c:pt idx="269">
                  <c:v>50.76</c:v>
                </c:pt>
                <c:pt idx="270">
                  <c:v>37.75</c:v>
                </c:pt>
                <c:pt idx="271">
                  <c:v>62.75</c:v>
                </c:pt>
                <c:pt idx="272">
                  <c:v>50.3</c:v>
                </c:pt>
                <c:pt idx="273">
                  <c:v>40.05</c:v>
                </c:pt>
                <c:pt idx="274">
                  <c:v>50.3</c:v>
                </c:pt>
                <c:pt idx="275">
                  <c:v>40.05</c:v>
                </c:pt>
                <c:pt idx="276">
                  <c:v>48.32</c:v>
                </c:pt>
                <c:pt idx="277">
                  <c:v>38.07</c:v>
                </c:pt>
                <c:pt idx="278">
                  <c:v>38.04</c:v>
                </c:pt>
                <c:pt idx="279">
                  <c:v>48.29</c:v>
                </c:pt>
                <c:pt idx="280">
                  <c:v>24.24</c:v>
                </c:pt>
                <c:pt idx="281">
                  <c:v>37.09</c:v>
                </c:pt>
                <c:pt idx="282">
                  <c:v>47.34</c:v>
                </c:pt>
                <c:pt idx="283">
                  <c:v>23.29</c:v>
                </c:pt>
                <c:pt idx="284">
                  <c:v>47.34</c:v>
                </c:pt>
                <c:pt idx="285">
                  <c:v>37.09</c:v>
                </c:pt>
                <c:pt idx="286">
                  <c:v>47.31</c:v>
                </c:pt>
                <c:pt idx="287">
                  <c:v>23.26</c:v>
                </c:pt>
                <c:pt idx="288">
                  <c:v>37.06</c:v>
                </c:pt>
                <c:pt idx="289">
                  <c:v>47.31</c:v>
                </c:pt>
                <c:pt idx="290">
                  <c:v>37.06</c:v>
                </c:pt>
                <c:pt idx="291">
                  <c:v>29.37</c:v>
                </c:pt>
                <c:pt idx="292">
                  <c:v>53.35</c:v>
                </c:pt>
                <c:pt idx="293">
                  <c:v>66</c:v>
                </c:pt>
                <c:pt idx="294">
                  <c:v>41.33</c:v>
                </c:pt>
                <c:pt idx="295">
                  <c:v>53.45</c:v>
                </c:pt>
                <c:pt idx="296">
                  <c:v>66.36</c:v>
                </c:pt>
                <c:pt idx="297">
                  <c:v>29.47</c:v>
                </c:pt>
                <c:pt idx="298">
                  <c:v>41.43</c:v>
                </c:pt>
                <c:pt idx="299">
                  <c:v>39.13</c:v>
                </c:pt>
                <c:pt idx="300">
                  <c:v>48.72</c:v>
                </c:pt>
                <c:pt idx="301">
                  <c:v>25.59</c:v>
                </c:pt>
                <c:pt idx="302">
                  <c:v>48.72</c:v>
                </c:pt>
                <c:pt idx="303">
                  <c:v>39.13</c:v>
                </c:pt>
                <c:pt idx="304">
                  <c:v>39.13</c:v>
                </c:pt>
                <c:pt idx="305">
                  <c:v>48.72</c:v>
                </c:pt>
                <c:pt idx="306">
                  <c:v>25.59</c:v>
                </c:pt>
                <c:pt idx="307">
                  <c:v>48.72</c:v>
                </c:pt>
                <c:pt idx="308">
                  <c:v>39.13</c:v>
                </c:pt>
                <c:pt idx="309">
                  <c:v>39.16</c:v>
                </c:pt>
                <c:pt idx="310">
                  <c:v>48.75</c:v>
                </c:pt>
                <c:pt idx="311">
                  <c:v>25.62</c:v>
                </c:pt>
                <c:pt idx="312">
                  <c:v>49.24</c:v>
                </c:pt>
                <c:pt idx="313">
                  <c:v>26.12</c:v>
                </c:pt>
                <c:pt idx="314">
                  <c:v>39.65</c:v>
                </c:pt>
                <c:pt idx="315">
                  <c:v>39.65</c:v>
                </c:pt>
                <c:pt idx="316">
                  <c:v>49.24</c:v>
                </c:pt>
                <c:pt idx="317">
                  <c:v>26.12</c:v>
                </c:pt>
                <c:pt idx="318">
                  <c:v>25.82</c:v>
                </c:pt>
                <c:pt idx="319">
                  <c:v>48.95</c:v>
                </c:pt>
                <c:pt idx="320">
                  <c:v>39.36</c:v>
                </c:pt>
                <c:pt idx="321">
                  <c:v>49.51</c:v>
                </c:pt>
                <c:pt idx="322">
                  <c:v>62.52</c:v>
                </c:pt>
                <c:pt idx="323">
                  <c:v>24.8</c:v>
                </c:pt>
                <c:pt idx="324">
                  <c:v>37.29</c:v>
                </c:pt>
                <c:pt idx="325">
                  <c:v>49.51</c:v>
                </c:pt>
                <c:pt idx="326">
                  <c:v>37.29</c:v>
                </c:pt>
                <c:pt idx="327">
                  <c:v>62.52</c:v>
                </c:pt>
                <c:pt idx="328">
                  <c:v>48.75</c:v>
                </c:pt>
                <c:pt idx="329">
                  <c:v>61.76</c:v>
                </c:pt>
                <c:pt idx="330">
                  <c:v>24.05</c:v>
                </c:pt>
                <c:pt idx="331">
                  <c:v>36.53</c:v>
                </c:pt>
                <c:pt idx="332">
                  <c:v>37.42</c:v>
                </c:pt>
                <c:pt idx="333">
                  <c:v>49.64</c:v>
                </c:pt>
                <c:pt idx="334">
                  <c:v>62.65</c:v>
                </c:pt>
                <c:pt idx="335">
                  <c:v>24.93</c:v>
                </c:pt>
                <c:pt idx="336">
                  <c:v>26.54</c:v>
                </c:pt>
                <c:pt idx="337">
                  <c:v>63.14</c:v>
                </c:pt>
                <c:pt idx="338">
                  <c:v>39.88</c:v>
                </c:pt>
                <c:pt idx="339">
                  <c:v>50.66</c:v>
                </c:pt>
                <c:pt idx="340">
                  <c:v>39.22</c:v>
                </c:pt>
                <c:pt idx="341">
                  <c:v>50</c:v>
                </c:pt>
                <c:pt idx="342">
                  <c:v>62.48</c:v>
                </c:pt>
                <c:pt idx="343">
                  <c:v>25.89</c:v>
                </c:pt>
                <c:pt idx="344">
                  <c:v>39.22</c:v>
                </c:pt>
                <c:pt idx="345">
                  <c:v>62.48</c:v>
                </c:pt>
                <c:pt idx="346">
                  <c:v>50</c:v>
                </c:pt>
                <c:pt idx="347">
                  <c:v>62.48</c:v>
                </c:pt>
                <c:pt idx="348">
                  <c:v>25.89</c:v>
                </c:pt>
                <c:pt idx="349">
                  <c:v>39.22</c:v>
                </c:pt>
                <c:pt idx="350">
                  <c:v>50</c:v>
                </c:pt>
                <c:pt idx="351">
                  <c:v>49.54</c:v>
                </c:pt>
                <c:pt idx="352">
                  <c:v>25.95</c:v>
                </c:pt>
                <c:pt idx="353">
                  <c:v>38.11</c:v>
                </c:pt>
                <c:pt idx="354">
                  <c:v>49.41</c:v>
                </c:pt>
                <c:pt idx="355">
                  <c:v>25.82</c:v>
                </c:pt>
                <c:pt idx="356">
                  <c:v>37.98</c:v>
                </c:pt>
                <c:pt idx="357">
                  <c:v>37.98</c:v>
                </c:pt>
                <c:pt idx="358">
                  <c:v>49.41</c:v>
                </c:pt>
                <c:pt idx="359">
                  <c:v>25.82</c:v>
                </c:pt>
                <c:pt idx="360">
                  <c:v>48.29</c:v>
                </c:pt>
                <c:pt idx="361">
                  <c:v>24.7</c:v>
                </c:pt>
                <c:pt idx="362">
                  <c:v>36.86</c:v>
                </c:pt>
                <c:pt idx="363">
                  <c:v>46.91</c:v>
                </c:pt>
                <c:pt idx="364">
                  <c:v>35.48</c:v>
                </c:pt>
                <c:pt idx="365">
                  <c:v>48.95</c:v>
                </c:pt>
                <c:pt idx="366">
                  <c:v>37.52</c:v>
                </c:pt>
                <c:pt idx="367">
                  <c:v>25.33</c:v>
                </c:pt>
                <c:pt idx="368">
                  <c:v>48.92</c:v>
                </c:pt>
                <c:pt idx="369">
                  <c:v>37.48</c:v>
                </c:pt>
                <c:pt idx="370">
                  <c:v>36.33</c:v>
                </c:pt>
                <c:pt idx="371">
                  <c:v>47.77</c:v>
                </c:pt>
                <c:pt idx="372">
                  <c:v>24.18</c:v>
                </c:pt>
                <c:pt idx="373">
                  <c:v>37.55</c:v>
                </c:pt>
                <c:pt idx="374">
                  <c:v>48.98</c:v>
                </c:pt>
                <c:pt idx="375">
                  <c:v>25.39</c:v>
                </c:pt>
                <c:pt idx="376">
                  <c:v>40.28</c:v>
                </c:pt>
                <c:pt idx="377">
                  <c:v>50.76</c:v>
                </c:pt>
                <c:pt idx="378">
                  <c:v>26.18</c:v>
                </c:pt>
                <c:pt idx="379">
                  <c:v>50.62</c:v>
                </c:pt>
                <c:pt idx="380">
                  <c:v>26.05</c:v>
                </c:pt>
                <c:pt idx="381">
                  <c:v>40.14</c:v>
                </c:pt>
                <c:pt idx="382">
                  <c:v>50.62</c:v>
                </c:pt>
                <c:pt idx="383">
                  <c:v>40.14</c:v>
                </c:pt>
                <c:pt idx="384">
                  <c:v>40.01</c:v>
                </c:pt>
                <c:pt idx="385">
                  <c:v>50.49</c:v>
                </c:pt>
                <c:pt idx="386">
                  <c:v>25.92</c:v>
                </c:pt>
                <c:pt idx="387">
                  <c:v>50.49</c:v>
                </c:pt>
                <c:pt idx="388">
                  <c:v>40.01</c:v>
                </c:pt>
                <c:pt idx="389">
                  <c:v>43.69</c:v>
                </c:pt>
                <c:pt idx="390">
                  <c:v>30.55</c:v>
                </c:pt>
                <c:pt idx="391">
                  <c:v>46.75</c:v>
                </c:pt>
                <c:pt idx="392">
                  <c:v>33.61</c:v>
                </c:pt>
                <c:pt idx="393">
                  <c:v>43.76</c:v>
                </c:pt>
                <c:pt idx="394">
                  <c:v>30.62</c:v>
                </c:pt>
                <c:pt idx="395">
                  <c:v>43.79</c:v>
                </c:pt>
                <c:pt idx="396">
                  <c:v>30.65</c:v>
                </c:pt>
                <c:pt idx="397">
                  <c:v>47.01</c:v>
                </c:pt>
                <c:pt idx="398">
                  <c:v>57.39</c:v>
                </c:pt>
                <c:pt idx="399">
                  <c:v>68.53</c:v>
                </c:pt>
                <c:pt idx="400">
                  <c:v>68.53</c:v>
                </c:pt>
                <c:pt idx="401">
                  <c:v>47.01</c:v>
                </c:pt>
                <c:pt idx="402">
                  <c:v>57.39</c:v>
                </c:pt>
                <c:pt idx="403">
                  <c:v>61.63</c:v>
                </c:pt>
                <c:pt idx="404">
                  <c:v>25.66</c:v>
                </c:pt>
                <c:pt idx="405">
                  <c:v>40.11</c:v>
                </c:pt>
                <c:pt idx="406">
                  <c:v>50.49</c:v>
                </c:pt>
                <c:pt idx="407">
                  <c:v>61.63</c:v>
                </c:pt>
                <c:pt idx="408">
                  <c:v>40.11</c:v>
                </c:pt>
                <c:pt idx="409">
                  <c:v>50.49</c:v>
                </c:pt>
                <c:pt idx="410">
                  <c:v>27.3</c:v>
                </c:pt>
                <c:pt idx="411">
                  <c:v>51.41</c:v>
                </c:pt>
                <c:pt idx="412">
                  <c:v>63.24</c:v>
                </c:pt>
                <c:pt idx="413">
                  <c:v>37.58</c:v>
                </c:pt>
                <c:pt idx="414">
                  <c:v>63.24</c:v>
                </c:pt>
                <c:pt idx="415">
                  <c:v>37.58</c:v>
                </c:pt>
                <c:pt idx="416">
                  <c:v>51.41</c:v>
                </c:pt>
                <c:pt idx="417">
                  <c:v>27.3</c:v>
                </c:pt>
                <c:pt idx="418">
                  <c:v>37.58</c:v>
                </c:pt>
                <c:pt idx="419">
                  <c:v>51.41</c:v>
                </c:pt>
                <c:pt idx="420">
                  <c:v>63.24</c:v>
                </c:pt>
                <c:pt idx="421">
                  <c:v>51.41</c:v>
                </c:pt>
                <c:pt idx="422">
                  <c:v>37.58</c:v>
                </c:pt>
                <c:pt idx="423">
                  <c:v>63.24</c:v>
                </c:pt>
                <c:pt idx="424">
                  <c:v>23.39</c:v>
                </c:pt>
                <c:pt idx="425">
                  <c:v>35.41</c:v>
                </c:pt>
                <c:pt idx="426">
                  <c:v>48.92</c:v>
                </c:pt>
                <c:pt idx="427">
                  <c:v>83.87</c:v>
                </c:pt>
                <c:pt idx="428">
                  <c:v>60.02</c:v>
                </c:pt>
                <c:pt idx="429">
                  <c:v>72.37</c:v>
                </c:pt>
                <c:pt idx="430">
                  <c:v>22.47</c:v>
                </c:pt>
                <c:pt idx="431">
                  <c:v>58.71</c:v>
                </c:pt>
                <c:pt idx="432">
                  <c:v>70.76</c:v>
                </c:pt>
                <c:pt idx="433">
                  <c:v>34.33</c:v>
                </c:pt>
                <c:pt idx="434">
                  <c:v>47.83</c:v>
                </c:pt>
                <c:pt idx="435">
                  <c:v>81.57</c:v>
                </c:pt>
                <c:pt idx="436">
                  <c:v>22.47</c:v>
                </c:pt>
                <c:pt idx="437">
                  <c:v>47.83</c:v>
                </c:pt>
                <c:pt idx="438">
                  <c:v>58.71</c:v>
                </c:pt>
                <c:pt idx="439">
                  <c:v>70.76</c:v>
                </c:pt>
                <c:pt idx="440">
                  <c:v>34.33</c:v>
                </c:pt>
                <c:pt idx="441">
                  <c:v>81.57</c:v>
                </c:pt>
                <c:pt idx="442">
                  <c:v>23.46</c:v>
                </c:pt>
                <c:pt idx="443">
                  <c:v>35.32</c:v>
                </c:pt>
                <c:pt idx="444">
                  <c:v>48.82</c:v>
                </c:pt>
                <c:pt idx="445">
                  <c:v>59.69</c:v>
                </c:pt>
                <c:pt idx="446">
                  <c:v>71.75</c:v>
                </c:pt>
                <c:pt idx="447">
                  <c:v>82.56</c:v>
                </c:pt>
                <c:pt idx="448">
                  <c:v>71.75</c:v>
                </c:pt>
                <c:pt idx="449">
                  <c:v>23.46</c:v>
                </c:pt>
                <c:pt idx="450">
                  <c:v>35.32</c:v>
                </c:pt>
                <c:pt idx="451">
                  <c:v>48.82</c:v>
                </c:pt>
                <c:pt idx="452">
                  <c:v>59.69</c:v>
                </c:pt>
                <c:pt idx="453">
                  <c:v>82.56</c:v>
                </c:pt>
                <c:pt idx="454">
                  <c:v>48.82</c:v>
                </c:pt>
                <c:pt idx="455">
                  <c:v>59.69</c:v>
                </c:pt>
                <c:pt idx="456">
                  <c:v>71.75</c:v>
                </c:pt>
                <c:pt idx="457">
                  <c:v>82.56</c:v>
                </c:pt>
                <c:pt idx="458">
                  <c:v>23.46</c:v>
                </c:pt>
                <c:pt idx="459">
                  <c:v>35.32</c:v>
                </c:pt>
                <c:pt idx="460">
                  <c:v>22.17</c:v>
                </c:pt>
                <c:pt idx="461">
                  <c:v>35.05</c:v>
                </c:pt>
                <c:pt idx="462">
                  <c:v>61.17</c:v>
                </c:pt>
                <c:pt idx="463">
                  <c:v>46.68</c:v>
                </c:pt>
                <c:pt idx="464">
                  <c:v>69.84</c:v>
                </c:pt>
                <c:pt idx="465">
                  <c:v>82.19</c:v>
                </c:pt>
                <c:pt idx="466">
                  <c:v>86.53</c:v>
                </c:pt>
                <c:pt idx="467">
                  <c:v>22.17</c:v>
                </c:pt>
                <c:pt idx="468">
                  <c:v>35.05</c:v>
                </c:pt>
                <c:pt idx="469">
                  <c:v>46.68</c:v>
                </c:pt>
                <c:pt idx="470">
                  <c:v>61.17</c:v>
                </c:pt>
                <c:pt idx="471">
                  <c:v>69.84</c:v>
                </c:pt>
                <c:pt idx="472">
                  <c:v>82.19</c:v>
                </c:pt>
                <c:pt idx="473">
                  <c:v>86.53</c:v>
                </c:pt>
                <c:pt idx="474">
                  <c:v>69.84</c:v>
                </c:pt>
                <c:pt idx="475">
                  <c:v>82.19</c:v>
                </c:pt>
                <c:pt idx="476">
                  <c:v>22.17</c:v>
                </c:pt>
                <c:pt idx="477">
                  <c:v>35.05</c:v>
                </c:pt>
                <c:pt idx="478">
                  <c:v>46.68</c:v>
                </c:pt>
                <c:pt idx="479">
                  <c:v>61.17</c:v>
                </c:pt>
                <c:pt idx="480">
                  <c:v>86.53</c:v>
                </c:pt>
                <c:pt idx="481">
                  <c:v>22.17</c:v>
                </c:pt>
                <c:pt idx="482">
                  <c:v>69.84</c:v>
                </c:pt>
                <c:pt idx="483">
                  <c:v>35.05</c:v>
                </c:pt>
                <c:pt idx="484">
                  <c:v>46.68</c:v>
                </c:pt>
                <c:pt idx="485">
                  <c:v>61.17</c:v>
                </c:pt>
                <c:pt idx="486">
                  <c:v>22.17</c:v>
                </c:pt>
                <c:pt idx="487">
                  <c:v>69.84</c:v>
                </c:pt>
                <c:pt idx="488">
                  <c:v>86.53</c:v>
                </c:pt>
                <c:pt idx="489">
                  <c:v>35.05</c:v>
                </c:pt>
                <c:pt idx="490">
                  <c:v>46.68</c:v>
                </c:pt>
                <c:pt idx="491">
                  <c:v>61.17</c:v>
                </c:pt>
                <c:pt idx="492">
                  <c:v>82.19</c:v>
                </c:pt>
                <c:pt idx="493">
                  <c:v>24.01</c:v>
                </c:pt>
                <c:pt idx="494">
                  <c:v>37.02</c:v>
                </c:pt>
                <c:pt idx="495">
                  <c:v>49.67</c:v>
                </c:pt>
                <c:pt idx="496">
                  <c:v>61.27</c:v>
                </c:pt>
                <c:pt idx="497">
                  <c:v>70.66</c:v>
                </c:pt>
                <c:pt idx="498">
                  <c:v>38.11</c:v>
                </c:pt>
                <c:pt idx="499">
                  <c:v>25.1</c:v>
                </c:pt>
                <c:pt idx="500">
                  <c:v>50.76</c:v>
                </c:pt>
                <c:pt idx="501">
                  <c:v>62.35</c:v>
                </c:pt>
                <c:pt idx="502">
                  <c:v>71.75</c:v>
                </c:pt>
                <c:pt idx="503">
                  <c:v>38.11</c:v>
                </c:pt>
                <c:pt idx="504">
                  <c:v>62.35</c:v>
                </c:pt>
                <c:pt idx="505">
                  <c:v>71.75</c:v>
                </c:pt>
                <c:pt idx="506">
                  <c:v>50.76</c:v>
                </c:pt>
                <c:pt idx="507">
                  <c:v>51.68</c:v>
                </c:pt>
                <c:pt idx="508">
                  <c:v>27.86</c:v>
                </c:pt>
                <c:pt idx="509">
                  <c:v>41.13</c:v>
                </c:pt>
                <c:pt idx="510">
                  <c:v>64.32</c:v>
                </c:pt>
                <c:pt idx="511">
                  <c:v>73.36</c:v>
                </c:pt>
                <c:pt idx="512">
                  <c:v>41.13</c:v>
                </c:pt>
                <c:pt idx="513">
                  <c:v>51.68</c:v>
                </c:pt>
                <c:pt idx="514">
                  <c:v>64.32</c:v>
                </c:pt>
                <c:pt idx="515">
                  <c:v>73.36</c:v>
                </c:pt>
                <c:pt idx="516">
                  <c:v>27.86</c:v>
                </c:pt>
                <c:pt idx="517">
                  <c:v>51.54</c:v>
                </c:pt>
                <c:pt idx="518">
                  <c:v>64.19</c:v>
                </c:pt>
                <c:pt idx="519">
                  <c:v>73.23</c:v>
                </c:pt>
                <c:pt idx="520">
                  <c:v>27.73</c:v>
                </c:pt>
                <c:pt idx="521">
                  <c:v>41</c:v>
                </c:pt>
                <c:pt idx="522">
                  <c:v>51.54</c:v>
                </c:pt>
                <c:pt idx="523">
                  <c:v>64.19</c:v>
                </c:pt>
                <c:pt idx="524">
                  <c:v>73.23</c:v>
                </c:pt>
                <c:pt idx="525">
                  <c:v>27.73</c:v>
                </c:pt>
                <c:pt idx="526">
                  <c:v>41</c:v>
                </c:pt>
                <c:pt idx="527">
                  <c:v>73.23</c:v>
                </c:pt>
                <c:pt idx="528">
                  <c:v>41</c:v>
                </c:pt>
                <c:pt idx="529">
                  <c:v>51.54</c:v>
                </c:pt>
                <c:pt idx="530">
                  <c:v>64.19</c:v>
                </c:pt>
                <c:pt idx="531">
                  <c:v>42.05</c:v>
                </c:pt>
                <c:pt idx="532">
                  <c:v>65.24</c:v>
                </c:pt>
                <c:pt idx="533">
                  <c:v>74.28</c:v>
                </c:pt>
                <c:pt idx="534">
                  <c:v>52.6</c:v>
                </c:pt>
                <c:pt idx="535">
                  <c:v>39.03</c:v>
                </c:pt>
                <c:pt idx="536">
                  <c:v>49.57</c:v>
                </c:pt>
                <c:pt idx="537">
                  <c:v>25.76</c:v>
                </c:pt>
                <c:pt idx="538">
                  <c:v>62.22</c:v>
                </c:pt>
                <c:pt idx="539">
                  <c:v>71.25</c:v>
                </c:pt>
                <c:pt idx="540">
                  <c:v>40.97</c:v>
                </c:pt>
                <c:pt idx="541">
                  <c:v>51.51</c:v>
                </c:pt>
                <c:pt idx="542">
                  <c:v>64.16</c:v>
                </c:pt>
                <c:pt idx="543">
                  <c:v>27.69</c:v>
                </c:pt>
                <c:pt idx="544">
                  <c:v>73.19</c:v>
                </c:pt>
                <c:pt idx="545">
                  <c:v>51.51</c:v>
                </c:pt>
                <c:pt idx="546">
                  <c:v>64.16</c:v>
                </c:pt>
                <c:pt idx="547">
                  <c:v>73.19</c:v>
                </c:pt>
                <c:pt idx="548">
                  <c:v>40.97</c:v>
                </c:pt>
                <c:pt idx="549">
                  <c:v>52.56</c:v>
                </c:pt>
                <c:pt idx="550">
                  <c:v>65.21</c:v>
                </c:pt>
                <c:pt idx="551">
                  <c:v>28.75</c:v>
                </c:pt>
                <c:pt idx="552">
                  <c:v>42.02</c:v>
                </c:pt>
                <c:pt idx="553">
                  <c:v>74.24</c:v>
                </c:pt>
                <c:pt idx="554">
                  <c:v>27.69</c:v>
                </c:pt>
                <c:pt idx="555">
                  <c:v>51.51</c:v>
                </c:pt>
                <c:pt idx="556">
                  <c:v>73.19</c:v>
                </c:pt>
                <c:pt idx="557">
                  <c:v>40.97</c:v>
                </c:pt>
                <c:pt idx="558">
                  <c:v>64.16</c:v>
                </c:pt>
                <c:pt idx="559">
                  <c:v>51.51</c:v>
                </c:pt>
                <c:pt idx="560">
                  <c:v>40.97</c:v>
                </c:pt>
                <c:pt idx="561">
                  <c:v>64.16</c:v>
                </c:pt>
                <c:pt idx="562">
                  <c:v>73.19</c:v>
                </c:pt>
                <c:pt idx="563">
                  <c:v>48.69</c:v>
                </c:pt>
                <c:pt idx="564">
                  <c:v>24.87</c:v>
                </c:pt>
                <c:pt idx="565">
                  <c:v>38.14</c:v>
                </c:pt>
                <c:pt idx="566">
                  <c:v>61.33</c:v>
                </c:pt>
                <c:pt idx="567">
                  <c:v>70.37</c:v>
                </c:pt>
                <c:pt idx="568">
                  <c:v>38.14</c:v>
                </c:pt>
                <c:pt idx="569">
                  <c:v>48.69</c:v>
                </c:pt>
                <c:pt idx="570">
                  <c:v>61.33</c:v>
                </c:pt>
                <c:pt idx="571">
                  <c:v>70.37</c:v>
                </c:pt>
                <c:pt idx="572">
                  <c:v>24.87</c:v>
                </c:pt>
                <c:pt idx="573">
                  <c:v>49.21</c:v>
                </c:pt>
                <c:pt idx="574">
                  <c:v>25.13</c:v>
                </c:pt>
                <c:pt idx="575">
                  <c:v>38.76</c:v>
                </c:pt>
                <c:pt idx="576">
                  <c:v>61.33</c:v>
                </c:pt>
                <c:pt idx="577">
                  <c:v>72.9</c:v>
                </c:pt>
                <c:pt idx="578">
                  <c:v>81.18</c:v>
                </c:pt>
                <c:pt idx="579">
                  <c:v>38.76</c:v>
                </c:pt>
                <c:pt idx="580">
                  <c:v>49.21</c:v>
                </c:pt>
                <c:pt idx="581">
                  <c:v>61.33</c:v>
                </c:pt>
                <c:pt idx="582">
                  <c:v>72.9</c:v>
                </c:pt>
                <c:pt idx="583">
                  <c:v>81.18</c:v>
                </c:pt>
                <c:pt idx="584">
                  <c:v>38.57</c:v>
                </c:pt>
                <c:pt idx="585">
                  <c:v>61.14</c:v>
                </c:pt>
                <c:pt idx="586">
                  <c:v>72.7</c:v>
                </c:pt>
                <c:pt idx="587">
                  <c:v>80.98</c:v>
                </c:pt>
                <c:pt idx="588">
                  <c:v>24.93</c:v>
                </c:pt>
                <c:pt idx="589">
                  <c:v>49.01</c:v>
                </c:pt>
                <c:pt idx="590">
                  <c:v>49.01</c:v>
                </c:pt>
                <c:pt idx="591">
                  <c:v>24.93</c:v>
                </c:pt>
                <c:pt idx="592">
                  <c:v>38.57</c:v>
                </c:pt>
                <c:pt idx="593">
                  <c:v>61.14</c:v>
                </c:pt>
                <c:pt idx="594">
                  <c:v>72.7</c:v>
                </c:pt>
                <c:pt idx="595">
                  <c:v>80.98</c:v>
                </c:pt>
                <c:pt idx="596">
                  <c:v>62.98</c:v>
                </c:pt>
                <c:pt idx="597">
                  <c:v>79.3</c:v>
                </c:pt>
                <c:pt idx="598">
                  <c:v>25.72</c:v>
                </c:pt>
                <c:pt idx="599">
                  <c:v>38.47</c:v>
                </c:pt>
                <c:pt idx="600">
                  <c:v>24.84</c:v>
                </c:pt>
                <c:pt idx="601">
                  <c:v>40.6</c:v>
                </c:pt>
                <c:pt idx="602">
                  <c:v>75</c:v>
                </c:pt>
                <c:pt idx="603">
                  <c:v>48.65</c:v>
                </c:pt>
                <c:pt idx="604">
                  <c:v>61.47</c:v>
                </c:pt>
                <c:pt idx="605">
                  <c:v>48.65</c:v>
                </c:pt>
                <c:pt idx="606">
                  <c:v>61.47</c:v>
                </c:pt>
                <c:pt idx="607">
                  <c:v>75</c:v>
                </c:pt>
                <c:pt idx="608">
                  <c:v>40.6</c:v>
                </c:pt>
                <c:pt idx="609">
                  <c:v>75.95</c:v>
                </c:pt>
                <c:pt idx="610">
                  <c:v>41.56</c:v>
                </c:pt>
                <c:pt idx="611">
                  <c:v>49.61</c:v>
                </c:pt>
                <c:pt idx="612">
                  <c:v>62.42</c:v>
                </c:pt>
                <c:pt idx="613">
                  <c:v>23.65</c:v>
                </c:pt>
                <c:pt idx="614">
                  <c:v>36.37</c:v>
                </c:pt>
                <c:pt idx="615">
                  <c:v>48.19</c:v>
                </c:pt>
                <c:pt idx="616">
                  <c:v>59.46</c:v>
                </c:pt>
                <c:pt idx="617">
                  <c:v>36.37</c:v>
                </c:pt>
                <c:pt idx="618">
                  <c:v>48.19</c:v>
                </c:pt>
                <c:pt idx="619">
                  <c:v>59.46</c:v>
                </c:pt>
                <c:pt idx="620">
                  <c:v>36.33</c:v>
                </c:pt>
                <c:pt idx="621">
                  <c:v>48.16</c:v>
                </c:pt>
                <c:pt idx="622">
                  <c:v>59.43</c:v>
                </c:pt>
                <c:pt idx="623">
                  <c:v>70.66</c:v>
                </c:pt>
                <c:pt idx="624">
                  <c:v>20.76</c:v>
                </c:pt>
                <c:pt idx="625">
                  <c:v>32.33</c:v>
                </c:pt>
                <c:pt idx="626">
                  <c:v>45.57</c:v>
                </c:pt>
                <c:pt idx="627">
                  <c:v>40.74</c:v>
                </c:pt>
                <c:pt idx="628">
                  <c:v>28.78</c:v>
                </c:pt>
                <c:pt idx="629">
                  <c:v>39.09</c:v>
                </c:pt>
                <c:pt idx="630">
                  <c:v>27.92</c:v>
                </c:pt>
                <c:pt idx="631">
                  <c:v>36.76</c:v>
                </c:pt>
                <c:pt idx="632">
                  <c:v>25.59</c:v>
                </c:pt>
                <c:pt idx="633">
                  <c:v>20.66</c:v>
                </c:pt>
                <c:pt idx="634">
                  <c:v>33.25</c:v>
                </c:pt>
                <c:pt idx="635">
                  <c:v>44.91</c:v>
                </c:pt>
                <c:pt idx="636">
                  <c:v>57.69</c:v>
                </c:pt>
                <c:pt idx="637">
                  <c:v>69.38</c:v>
                </c:pt>
                <c:pt idx="638">
                  <c:v>20.66</c:v>
                </c:pt>
                <c:pt idx="639">
                  <c:v>33.25</c:v>
                </c:pt>
                <c:pt idx="640">
                  <c:v>57.69</c:v>
                </c:pt>
                <c:pt idx="641">
                  <c:v>69.38</c:v>
                </c:pt>
                <c:pt idx="642">
                  <c:v>44.91</c:v>
                </c:pt>
                <c:pt idx="643">
                  <c:v>23.95</c:v>
                </c:pt>
                <c:pt idx="644">
                  <c:v>37.42</c:v>
                </c:pt>
                <c:pt idx="645">
                  <c:v>22.86</c:v>
                </c:pt>
                <c:pt idx="646">
                  <c:v>36.33</c:v>
                </c:pt>
                <c:pt idx="647">
                  <c:v>22.9</c:v>
                </c:pt>
                <c:pt idx="648">
                  <c:v>36.37</c:v>
                </c:pt>
                <c:pt idx="649">
                  <c:v>36.53</c:v>
                </c:pt>
                <c:pt idx="650">
                  <c:v>23.06</c:v>
                </c:pt>
                <c:pt idx="651">
                  <c:v>24.05</c:v>
                </c:pt>
                <c:pt idx="652">
                  <c:v>37.52</c:v>
                </c:pt>
                <c:pt idx="653">
                  <c:v>37.68</c:v>
                </c:pt>
                <c:pt idx="654">
                  <c:v>24.21</c:v>
                </c:pt>
                <c:pt idx="655">
                  <c:v>24.18</c:v>
                </c:pt>
                <c:pt idx="656">
                  <c:v>37.65</c:v>
                </c:pt>
                <c:pt idx="657">
                  <c:v>36.1</c:v>
                </c:pt>
                <c:pt idx="658">
                  <c:v>71.68</c:v>
                </c:pt>
                <c:pt idx="659">
                  <c:v>24.08</c:v>
                </c:pt>
                <c:pt idx="660">
                  <c:v>48.52</c:v>
                </c:pt>
                <c:pt idx="661">
                  <c:v>60.02</c:v>
                </c:pt>
                <c:pt idx="662">
                  <c:v>34.03</c:v>
                </c:pt>
                <c:pt idx="663">
                  <c:v>45.01</c:v>
                </c:pt>
                <c:pt idx="664">
                  <c:v>59.1</c:v>
                </c:pt>
                <c:pt idx="665">
                  <c:v>23.32</c:v>
                </c:pt>
                <c:pt idx="666">
                  <c:v>46.02</c:v>
                </c:pt>
                <c:pt idx="667">
                  <c:v>35.05</c:v>
                </c:pt>
                <c:pt idx="668">
                  <c:v>60.12</c:v>
                </c:pt>
                <c:pt idx="669">
                  <c:v>22.93</c:v>
                </c:pt>
                <c:pt idx="670">
                  <c:v>45.63</c:v>
                </c:pt>
                <c:pt idx="671">
                  <c:v>59.72</c:v>
                </c:pt>
                <c:pt idx="672">
                  <c:v>34.66</c:v>
                </c:pt>
                <c:pt idx="673">
                  <c:v>45.63</c:v>
                </c:pt>
                <c:pt idx="674">
                  <c:v>34.66</c:v>
                </c:pt>
                <c:pt idx="675">
                  <c:v>59.72</c:v>
                </c:pt>
                <c:pt idx="676">
                  <c:v>46.09</c:v>
                </c:pt>
                <c:pt idx="677">
                  <c:v>60.18</c:v>
                </c:pt>
                <c:pt idx="678">
                  <c:v>35.12</c:v>
                </c:pt>
                <c:pt idx="679">
                  <c:v>46.09</c:v>
                </c:pt>
                <c:pt idx="680">
                  <c:v>35.12</c:v>
                </c:pt>
                <c:pt idx="681">
                  <c:v>60.18</c:v>
                </c:pt>
                <c:pt idx="682">
                  <c:v>25.33</c:v>
                </c:pt>
                <c:pt idx="683">
                  <c:v>36.43</c:v>
                </c:pt>
                <c:pt idx="684">
                  <c:v>50.2</c:v>
                </c:pt>
                <c:pt idx="685">
                  <c:v>63.07</c:v>
                </c:pt>
                <c:pt idx="686">
                  <c:v>50.3</c:v>
                </c:pt>
                <c:pt idx="687">
                  <c:v>25.43</c:v>
                </c:pt>
                <c:pt idx="688">
                  <c:v>36.53</c:v>
                </c:pt>
                <c:pt idx="689">
                  <c:v>63.17</c:v>
                </c:pt>
                <c:pt idx="690">
                  <c:v>62.12</c:v>
                </c:pt>
                <c:pt idx="691">
                  <c:v>24.38</c:v>
                </c:pt>
                <c:pt idx="692">
                  <c:v>35.48</c:v>
                </c:pt>
                <c:pt idx="693">
                  <c:v>49.24</c:v>
                </c:pt>
                <c:pt idx="694">
                  <c:v>36.83</c:v>
                </c:pt>
                <c:pt idx="695">
                  <c:v>48.62</c:v>
                </c:pt>
                <c:pt idx="696">
                  <c:v>61.01</c:v>
                </c:pt>
                <c:pt idx="697">
                  <c:v>73.65</c:v>
                </c:pt>
                <c:pt idx="698">
                  <c:v>53.19</c:v>
                </c:pt>
                <c:pt idx="699">
                  <c:v>29.86</c:v>
                </c:pt>
                <c:pt idx="700">
                  <c:v>36.63</c:v>
                </c:pt>
                <c:pt idx="701">
                  <c:v>53.19</c:v>
                </c:pt>
                <c:pt idx="702">
                  <c:v>29.86</c:v>
                </c:pt>
                <c:pt idx="703">
                  <c:v>36.63</c:v>
                </c:pt>
                <c:pt idx="704">
                  <c:v>36.47</c:v>
                </c:pt>
                <c:pt idx="705">
                  <c:v>29.7</c:v>
                </c:pt>
                <c:pt idx="706">
                  <c:v>24.7</c:v>
                </c:pt>
                <c:pt idx="707">
                  <c:v>60.45</c:v>
                </c:pt>
                <c:pt idx="708">
                  <c:v>70.89</c:v>
                </c:pt>
                <c:pt idx="709">
                  <c:v>37.58</c:v>
                </c:pt>
                <c:pt idx="710">
                  <c:v>47.8</c:v>
                </c:pt>
                <c:pt idx="711">
                  <c:v>29.57</c:v>
                </c:pt>
                <c:pt idx="712">
                  <c:v>42.44</c:v>
                </c:pt>
                <c:pt idx="713">
                  <c:v>52.66</c:v>
                </c:pt>
                <c:pt idx="714">
                  <c:v>65.31</c:v>
                </c:pt>
                <c:pt idx="715">
                  <c:v>75.76</c:v>
                </c:pt>
                <c:pt idx="716">
                  <c:v>47.6</c:v>
                </c:pt>
                <c:pt idx="717">
                  <c:v>24.51</c:v>
                </c:pt>
                <c:pt idx="718">
                  <c:v>37.65</c:v>
                </c:pt>
                <c:pt idx="719">
                  <c:v>61.5</c:v>
                </c:pt>
                <c:pt idx="720">
                  <c:v>76.15</c:v>
                </c:pt>
                <c:pt idx="721">
                  <c:v>37.65</c:v>
                </c:pt>
                <c:pt idx="722">
                  <c:v>61.5</c:v>
                </c:pt>
                <c:pt idx="723">
                  <c:v>76.15</c:v>
                </c:pt>
                <c:pt idx="724">
                  <c:v>47.6</c:v>
                </c:pt>
                <c:pt idx="725">
                  <c:v>38.67</c:v>
                </c:pt>
                <c:pt idx="726">
                  <c:v>48.62</c:v>
                </c:pt>
                <c:pt idx="727">
                  <c:v>77.17</c:v>
                </c:pt>
                <c:pt idx="728">
                  <c:v>62.52</c:v>
                </c:pt>
                <c:pt idx="729">
                  <c:v>48.16</c:v>
                </c:pt>
                <c:pt idx="730">
                  <c:v>38.21</c:v>
                </c:pt>
                <c:pt idx="731">
                  <c:v>62.06</c:v>
                </c:pt>
                <c:pt idx="732">
                  <c:v>77.86</c:v>
                </c:pt>
                <c:pt idx="733">
                  <c:v>76.51</c:v>
                </c:pt>
                <c:pt idx="734">
                  <c:v>24.87</c:v>
                </c:pt>
                <c:pt idx="735">
                  <c:v>38.01</c:v>
                </c:pt>
                <c:pt idx="736">
                  <c:v>47.96</c:v>
                </c:pt>
                <c:pt idx="737">
                  <c:v>61.86</c:v>
                </c:pt>
                <c:pt idx="738">
                  <c:v>47.96</c:v>
                </c:pt>
                <c:pt idx="739">
                  <c:v>76.51</c:v>
                </c:pt>
                <c:pt idx="740">
                  <c:v>38.01</c:v>
                </c:pt>
                <c:pt idx="741">
                  <c:v>61.86</c:v>
                </c:pt>
                <c:pt idx="742">
                  <c:v>23.23</c:v>
                </c:pt>
                <c:pt idx="743">
                  <c:v>36.37</c:v>
                </c:pt>
                <c:pt idx="744">
                  <c:v>46.32</c:v>
                </c:pt>
                <c:pt idx="745">
                  <c:v>60.22</c:v>
                </c:pt>
                <c:pt idx="746">
                  <c:v>74.87</c:v>
                </c:pt>
                <c:pt idx="747">
                  <c:v>36.37</c:v>
                </c:pt>
                <c:pt idx="748">
                  <c:v>60.22</c:v>
                </c:pt>
                <c:pt idx="749">
                  <c:v>74.87</c:v>
                </c:pt>
                <c:pt idx="750">
                  <c:v>46.32</c:v>
                </c:pt>
                <c:pt idx="751">
                  <c:v>67.31</c:v>
                </c:pt>
                <c:pt idx="752">
                  <c:v>27.79</c:v>
                </c:pt>
                <c:pt idx="753">
                  <c:v>38.76</c:v>
                </c:pt>
                <c:pt idx="754">
                  <c:v>52.66</c:v>
                </c:pt>
                <c:pt idx="755">
                  <c:v>38.67</c:v>
                </c:pt>
                <c:pt idx="756">
                  <c:v>52.69</c:v>
                </c:pt>
                <c:pt idx="757">
                  <c:v>63.96</c:v>
                </c:pt>
                <c:pt idx="758">
                  <c:v>27.43</c:v>
                </c:pt>
                <c:pt idx="759">
                  <c:v>57.03</c:v>
                </c:pt>
                <c:pt idx="760">
                  <c:v>20.5</c:v>
                </c:pt>
                <c:pt idx="761">
                  <c:v>45.76</c:v>
                </c:pt>
                <c:pt idx="762">
                  <c:v>72.86</c:v>
                </c:pt>
                <c:pt idx="763">
                  <c:v>23.52</c:v>
                </c:pt>
                <c:pt idx="764">
                  <c:v>34.72</c:v>
                </c:pt>
                <c:pt idx="765">
                  <c:v>47.9</c:v>
                </c:pt>
                <c:pt idx="766">
                  <c:v>60.71</c:v>
                </c:pt>
                <c:pt idx="767">
                  <c:v>47.9</c:v>
                </c:pt>
                <c:pt idx="768">
                  <c:v>72.86</c:v>
                </c:pt>
                <c:pt idx="769">
                  <c:v>34.72</c:v>
                </c:pt>
                <c:pt idx="770">
                  <c:v>60.71</c:v>
                </c:pt>
                <c:pt idx="771">
                  <c:v>77.56</c:v>
                </c:pt>
                <c:pt idx="772">
                  <c:v>28.32</c:v>
                </c:pt>
                <c:pt idx="773">
                  <c:v>53.42</c:v>
                </c:pt>
                <c:pt idx="774">
                  <c:v>65.64</c:v>
                </c:pt>
                <c:pt idx="775">
                  <c:v>77.56</c:v>
                </c:pt>
                <c:pt idx="776">
                  <c:v>53.42</c:v>
                </c:pt>
                <c:pt idx="777">
                  <c:v>65.64</c:v>
                </c:pt>
                <c:pt idx="778">
                  <c:v>53.42</c:v>
                </c:pt>
                <c:pt idx="779">
                  <c:v>77.56</c:v>
                </c:pt>
                <c:pt idx="780">
                  <c:v>65.64</c:v>
                </c:pt>
                <c:pt idx="781">
                  <c:v>38.7</c:v>
                </c:pt>
                <c:pt idx="782">
                  <c:v>26.51</c:v>
                </c:pt>
                <c:pt idx="783">
                  <c:v>37.48</c:v>
                </c:pt>
                <c:pt idx="784">
                  <c:v>25.3</c:v>
                </c:pt>
                <c:pt idx="785">
                  <c:v>22.4</c:v>
                </c:pt>
                <c:pt idx="786">
                  <c:v>36.17</c:v>
                </c:pt>
                <c:pt idx="787">
                  <c:v>45.14</c:v>
                </c:pt>
                <c:pt idx="788">
                  <c:v>70.43</c:v>
                </c:pt>
                <c:pt idx="789">
                  <c:v>77.86</c:v>
                </c:pt>
                <c:pt idx="790">
                  <c:v>58.51</c:v>
                </c:pt>
                <c:pt idx="791">
                  <c:v>40.01</c:v>
                </c:pt>
                <c:pt idx="792">
                  <c:v>25.76</c:v>
                </c:pt>
                <c:pt idx="793">
                  <c:v>39.09</c:v>
                </c:pt>
                <c:pt idx="794">
                  <c:v>24.84</c:v>
                </c:pt>
                <c:pt idx="795">
                  <c:v>42.08</c:v>
                </c:pt>
                <c:pt idx="796">
                  <c:v>27.83</c:v>
                </c:pt>
                <c:pt idx="797">
                  <c:v>35.58</c:v>
                </c:pt>
                <c:pt idx="798">
                  <c:v>48.78</c:v>
                </c:pt>
                <c:pt idx="799">
                  <c:v>60.84</c:v>
                </c:pt>
                <c:pt idx="800">
                  <c:v>23.59</c:v>
                </c:pt>
                <c:pt idx="801">
                  <c:v>23.62</c:v>
                </c:pt>
                <c:pt idx="802">
                  <c:v>48.82</c:v>
                </c:pt>
                <c:pt idx="803">
                  <c:v>60.87</c:v>
                </c:pt>
                <c:pt idx="804">
                  <c:v>35.61</c:v>
                </c:pt>
                <c:pt idx="805">
                  <c:v>23.59</c:v>
                </c:pt>
                <c:pt idx="806">
                  <c:v>35.58</c:v>
                </c:pt>
                <c:pt idx="807">
                  <c:v>48.78</c:v>
                </c:pt>
                <c:pt idx="808">
                  <c:v>60.84</c:v>
                </c:pt>
              </c:numCache>
            </c:numRef>
          </c:xVal>
          <c:yVal>
            <c:numRef>
              <c:f>bc_polimorfico!$K$2:$K$1432</c:f>
              <c:numCache>
                <c:formatCode>General</c:formatCode>
                <c:ptCount val="809"/>
                <c:pt idx="0">
                  <c:v>8.09208578931695</c:v>
                </c:pt>
                <c:pt idx="1">
                  <c:v>13.9625110640463</c:v>
                </c:pt>
                <c:pt idx="2">
                  <c:v>17.3510437760744</c:v>
                </c:pt>
                <c:pt idx="3">
                  <c:v>25.7423460557268</c:v>
                </c:pt>
                <c:pt idx="4">
                  <c:v>21.1999415938803</c:v>
                </c:pt>
                <c:pt idx="5">
                  <c:v>23.4734873753777</c:v>
                </c:pt>
                <c:pt idx="6">
                  <c:v>13.9625110640463</c:v>
                </c:pt>
                <c:pt idx="7">
                  <c:v>21.1999415938803</c:v>
                </c:pt>
                <c:pt idx="8">
                  <c:v>25.7423460557268</c:v>
                </c:pt>
                <c:pt idx="9">
                  <c:v>17.3510437760744</c:v>
                </c:pt>
                <c:pt idx="10">
                  <c:v>23.4734873753777</c:v>
                </c:pt>
                <c:pt idx="11">
                  <c:v>8.42444964783705</c:v>
                </c:pt>
                <c:pt idx="12">
                  <c:v>14.2200103473149</c:v>
                </c:pt>
                <c:pt idx="13">
                  <c:v>17.5621169717435</c:v>
                </c:pt>
                <c:pt idx="14">
                  <c:v>21.3620077396131</c:v>
                </c:pt>
                <c:pt idx="15">
                  <c:v>14.2200103473149</c:v>
                </c:pt>
                <c:pt idx="16">
                  <c:v>17.5621169717435</c:v>
                </c:pt>
                <c:pt idx="17">
                  <c:v>21.3620077396131</c:v>
                </c:pt>
                <c:pt idx="18">
                  <c:v>23.609368726405</c:v>
                </c:pt>
                <c:pt idx="19">
                  <c:v>25.8544239710943</c:v>
                </c:pt>
                <c:pt idx="20">
                  <c:v>14.2422320554633</c:v>
                </c:pt>
                <c:pt idx="21">
                  <c:v>17.5833720295778</c:v>
                </c:pt>
                <c:pt idx="22">
                  <c:v>21.3760082597251</c:v>
                </c:pt>
                <c:pt idx="23">
                  <c:v>23.6230699910387</c:v>
                </c:pt>
                <c:pt idx="24">
                  <c:v>25.8641170086383</c:v>
                </c:pt>
                <c:pt idx="25">
                  <c:v>8.64413550398912</c:v>
                </c:pt>
                <c:pt idx="26">
                  <c:v>14.3896889314915</c:v>
                </c:pt>
                <c:pt idx="27">
                  <c:v>17.7012649763015</c:v>
                </c:pt>
                <c:pt idx="28">
                  <c:v>21.4689718086491</c:v>
                </c:pt>
                <c:pt idx="29">
                  <c:v>23.6991256305054</c:v>
                </c:pt>
                <c:pt idx="30">
                  <c:v>25.9285229229566</c:v>
                </c:pt>
                <c:pt idx="31">
                  <c:v>10.6228205804163</c:v>
                </c:pt>
                <c:pt idx="32">
                  <c:v>15.3752709378583</c:v>
                </c:pt>
                <c:pt idx="33">
                  <c:v>19.6902750940508</c:v>
                </c:pt>
                <c:pt idx="34">
                  <c:v>22.2163042147371</c:v>
                </c:pt>
                <c:pt idx="35">
                  <c:v>24.7091893004085</c:v>
                </c:pt>
                <c:pt idx="36">
                  <c:v>15.3752709378583</c:v>
                </c:pt>
                <c:pt idx="37">
                  <c:v>19.6902750940508</c:v>
                </c:pt>
                <c:pt idx="38">
                  <c:v>22.2163042147371</c:v>
                </c:pt>
                <c:pt idx="39">
                  <c:v>24.7091893004085</c:v>
                </c:pt>
                <c:pt idx="40">
                  <c:v>15.4307401478059</c:v>
                </c:pt>
                <c:pt idx="41">
                  <c:v>10.6933844230449</c:v>
                </c:pt>
                <c:pt idx="42">
                  <c:v>15.3300704404521</c:v>
                </c:pt>
                <c:pt idx="43">
                  <c:v>10.5653320384844</c:v>
                </c:pt>
                <c:pt idx="44">
                  <c:v>16.035960114903</c:v>
                </c:pt>
                <c:pt idx="45">
                  <c:v>11.4641401107889</c:v>
                </c:pt>
                <c:pt idx="46">
                  <c:v>16.035960114903</c:v>
                </c:pt>
                <c:pt idx="47">
                  <c:v>11.4641401107889</c:v>
                </c:pt>
                <c:pt idx="48">
                  <c:v>15.7801925051409</c:v>
                </c:pt>
                <c:pt idx="49">
                  <c:v>11.1382579050085</c:v>
                </c:pt>
                <c:pt idx="50">
                  <c:v>14.2200103473149</c:v>
                </c:pt>
                <c:pt idx="51">
                  <c:v>9.1583961172049</c:v>
                </c:pt>
                <c:pt idx="52">
                  <c:v>13.6746956929716</c:v>
                </c:pt>
                <c:pt idx="53">
                  <c:v>8.39568196649988</c:v>
                </c:pt>
                <c:pt idx="54">
                  <c:v>10.0507346676621</c:v>
                </c:pt>
                <c:pt idx="55">
                  <c:v>14.9819375282207</c:v>
                </c:pt>
                <c:pt idx="56">
                  <c:v>10.0054762937614</c:v>
                </c:pt>
                <c:pt idx="57">
                  <c:v>15.2498097706343</c:v>
                </c:pt>
                <c:pt idx="58">
                  <c:v>10.3295163778117</c:v>
                </c:pt>
                <c:pt idx="59">
                  <c:v>15.4998259720308</c:v>
                </c:pt>
                <c:pt idx="60">
                  <c:v>12.6439330252841</c:v>
                </c:pt>
                <c:pt idx="61">
                  <c:v>17.6409186621201</c:v>
                </c:pt>
                <c:pt idx="62">
                  <c:v>21.2776957433864</c:v>
                </c:pt>
                <c:pt idx="63">
                  <c:v>12.6439330252841</c:v>
                </c:pt>
                <c:pt idx="64">
                  <c:v>17.6409186621201</c:v>
                </c:pt>
                <c:pt idx="65">
                  <c:v>21.2776957433864</c:v>
                </c:pt>
                <c:pt idx="66">
                  <c:v>9.31229225432793</c:v>
                </c:pt>
                <c:pt idx="67">
                  <c:v>14.9712790878482</c:v>
                </c:pt>
                <c:pt idx="68">
                  <c:v>14.889349439168</c:v>
                </c:pt>
                <c:pt idx="69">
                  <c:v>9.20512089474481</c:v>
                </c:pt>
                <c:pt idx="70">
                  <c:v>15.2952201971959</c:v>
                </c:pt>
                <c:pt idx="71">
                  <c:v>19.6401268854227</c:v>
                </c:pt>
                <c:pt idx="72">
                  <c:v>22.8397395843428</c:v>
                </c:pt>
                <c:pt idx="73">
                  <c:v>14.9570577842143</c:v>
                </c:pt>
                <c:pt idx="74">
                  <c:v>19.3840341837927</c:v>
                </c:pt>
                <c:pt idx="75">
                  <c:v>22.6402350232545</c:v>
                </c:pt>
                <c:pt idx="76">
                  <c:v>19.3840341837927</c:v>
                </c:pt>
                <c:pt idx="77">
                  <c:v>22.6402350232545</c:v>
                </c:pt>
                <c:pt idx="78">
                  <c:v>7.01169072211307</c:v>
                </c:pt>
                <c:pt idx="79">
                  <c:v>13.6364947909413</c:v>
                </c:pt>
                <c:pt idx="80">
                  <c:v>17.7223308968893</c:v>
                </c:pt>
                <c:pt idx="81">
                  <c:v>20.7409141176836</c:v>
                </c:pt>
                <c:pt idx="82">
                  <c:v>7.01169072211307</c:v>
                </c:pt>
                <c:pt idx="83">
                  <c:v>13.6364947909413</c:v>
                </c:pt>
                <c:pt idx="84">
                  <c:v>20.7409141176836</c:v>
                </c:pt>
                <c:pt idx="85">
                  <c:v>17.7223308968893</c:v>
                </c:pt>
                <c:pt idx="86">
                  <c:v>17.7223308968893</c:v>
                </c:pt>
                <c:pt idx="87">
                  <c:v>20.7409141176836</c:v>
                </c:pt>
                <c:pt idx="88">
                  <c:v>13.6364947909413</c:v>
                </c:pt>
                <c:pt idx="89">
                  <c:v>7.14582093337041</c:v>
                </c:pt>
                <c:pt idx="90">
                  <c:v>13.7508661423711</c:v>
                </c:pt>
                <c:pt idx="91">
                  <c:v>17.809300065918</c:v>
                </c:pt>
                <c:pt idx="92">
                  <c:v>20.8140453378724</c:v>
                </c:pt>
                <c:pt idx="93">
                  <c:v>20.8140453378724</c:v>
                </c:pt>
                <c:pt idx="94">
                  <c:v>13.7508661423711</c:v>
                </c:pt>
                <c:pt idx="95">
                  <c:v>17.809300065918</c:v>
                </c:pt>
                <c:pt idx="96">
                  <c:v>11.0690426301328</c:v>
                </c:pt>
                <c:pt idx="97">
                  <c:v>15.4549518136752</c:v>
                </c:pt>
                <c:pt idx="98">
                  <c:v>11.0690426301328</c:v>
                </c:pt>
                <c:pt idx="99">
                  <c:v>15.4549518136752</c:v>
                </c:pt>
                <c:pt idx="100">
                  <c:v>19.5339747574909</c:v>
                </c:pt>
                <c:pt idx="101">
                  <c:v>22.4009394239842</c:v>
                </c:pt>
                <c:pt idx="102">
                  <c:v>11.0690426301328</c:v>
                </c:pt>
                <c:pt idx="103">
                  <c:v>15.4549518136752</c:v>
                </c:pt>
                <c:pt idx="104">
                  <c:v>19.5339747574909</c:v>
                </c:pt>
                <c:pt idx="105">
                  <c:v>22.4009394239842</c:v>
                </c:pt>
                <c:pt idx="106">
                  <c:v>20.3517252755925</c:v>
                </c:pt>
                <c:pt idx="107">
                  <c:v>21.9332007823834</c:v>
                </c:pt>
                <c:pt idx="108">
                  <c:v>10.27132256564</c:v>
                </c:pt>
                <c:pt idx="109">
                  <c:v>16.8695386350766</c:v>
                </c:pt>
                <c:pt idx="110">
                  <c:v>21.9332007823834</c:v>
                </c:pt>
                <c:pt idx="111">
                  <c:v>16.8695386350766</c:v>
                </c:pt>
                <c:pt idx="112">
                  <c:v>20.3517252755925</c:v>
                </c:pt>
                <c:pt idx="113">
                  <c:v>21.1928506924923</c:v>
                </c:pt>
                <c:pt idx="114">
                  <c:v>8.78656998117911</c:v>
                </c:pt>
                <c:pt idx="115">
                  <c:v>15.8140689733823</c:v>
                </c:pt>
                <c:pt idx="116">
                  <c:v>19.5179840791476</c:v>
                </c:pt>
                <c:pt idx="117">
                  <c:v>10.2264639159666</c:v>
                </c:pt>
                <c:pt idx="118">
                  <c:v>21.9108221298636</c:v>
                </c:pt>
                <c:pt idx="119">
                  <c:v>16.8377647528656</c:v>
                </c:pt>
                <c:pt idx="120">
                  <c:v>20.3265618785573</c:v>
                </c:pt>
                <c:pt idx="121">
                  <c:v>20.3265618785573</c:v>
                </c:pt>
                <c:pt idx="122">
                  <c:v>21.9108221298636</c:v>
                </c:pt>
                <c:pt idx="123">
                  <c:v>16.8377647528656</c:v>
                </c:pt>
                <c:pt idx="124">
                  <c:v>10.2264639159666</c:v>
                </c:pt>
                <c:pt idx="125">
                  <c:v>16.8377647528656</c:v>
                </c:pt>
                <c:pt idx="126">
                  <c:v>20.3265618785573</c:v>
                </c:pt>
                <c:pt idx="127">
                  <c:v>21.9108221298636</c:v>
                </c:pt>
                <c:pt idx="128">
                  <c:v>10.724189686604</c:v>
                </c:pt>
                <c:pt idx="129">
                  <c:v>20.6058192667825</c:v>
                </c:pt>
                <c:pt idx="130">
                  <c:v>22.1570984210764</c:v>
                </c:pt>
                <c:pt idx="131">
                  <c:v>17.1900827578426</c:v>
                </c:pt>
                <c:pt idx="132">
                  <c:v>22.1570984210764</c:v>
                </c:pt>
                <c:pt idx="133">
                  <c:v>17.1900827578426</c:v>
                </c:pt>
                <c:pt idx="134">
                  <c:v>20.6058192667825</c:v>
                </c:pt>
                <c:pt idx="135">
                  <c:v>10.881977589516</c:v>
                </c:pt>
                <c:pt idx="136">
                  <c:v>17.3016917192914</c:v>
                </c:pt>
                <c:pt idx="137">
                  <c:v>20.6943949964466</c:v>
                </c:pt>
                <c:pt idx="138">
                  <c:v>22.2381637105884</c:v>
                </c:pt>
                <c:pt idx="139">
                  <c:v>22.2381637105884</c:v>
                </c:pt>
                <c:pt idx="140">
                  <c:v>17.3016917192914</c:v>
                </c:pt>
                <c:pt idx="141">
                  <c:v>20.6943949964466</c:v>
                </c:pt>
                <c:pt idx="142">
                  <c:v>8.02909686141738</c:v>
                </c:pt>
                <c:pt idx="143">
                  <c:v>19.090410094842</c:v>
                </c:pt>
                <c:pt idx="144">
                  <c:v>20.8140453378724</c:v>
                </c:pt>
                <c:pt idx="145">
                  <c:v>15.2707832130335</c:v>
                </c:pt>
                <c:pt idx="146">
                  <c:v>5.65829328294638</c:v>
                </c:pt>
                <c:pt idx="147">
                  <c:v>13.525274507263</c:v>
                </c:pt>
                <c:pt idx="148">
                  <c:v>17.7223308968893</c:v>
                </c:pt>
                <c:pt idx="149">
                  <c:v>19.6057134937813</c:v>
                </c:pt>
                <c:pt idx="150">
                  <c:v>19.6057134937813</c:v>
                </c:pt>
                <c:pt idx="151">
                  <c:v>13.525274507263</c:v>
                </c:pt>
                <c:pt idx="152">
                  <c:v>17.7223308968893</c:v>
                </c:pt>
                <c:pt idx="153">
                  <c:v>5.77489359931726</c:v>
                </c:pt>
                <c:pt idx="154">
                  <c:v>13.6135371516459</c:v>
                </c:pt>
                <c:pt idx="155">
                  <c:v>17.7913465151108</c:v>
                </c:pt>
                <c:pt idx="156">
                  <c:v>19.6665425856112</c:v>
                </c:pt>
                <c:pt idx="157">
                  <c:v>5.82555711839537</c:v>
                </c:pt>
                <c:pt idx="158">
                  <c:v>13.6517844206491</c:v>
                </c:pt>
                <c:pt idx="159">
                  <c:v>17.8212575183943</c:v>
                </c:pt>
                <c:pt idx="160">
                  <c:v>19.6902750940508</c:v>
                </c:pt>
                <c:pt idx="161">
                  <c:v>19.6902750940508</c:v>
                </c:pt>
                <c:pt idx="162">
                  <c:v>5.82555711839537</c:v>
                </c:pt>
                <c:pt idx="163">
                  <c:v>13.6517844206491</c:v>
                </c:pt>
                <c:pt idx="164">
                  <c:v>17.8212575183943</c:v>
                </c:pt>
                <c:pt idx="165">
                  <c:v>14.1457427222018</c:v>
                </c:pt>
                <c:pt idx="166">
                  <c:v>8.9094678671556</c:v>
                </c:pt>
                <c:pt idx="167">
                  <c:v>13.875875606824</c:v>
                </c:pt>
                <c:pt idx="168">
                  <c:v>8.56789813763029</c:v>
                </c:pt>
                <c:pt idx="169">
                  <c:v>14.0000530394943</c:v>
                </c:pt>
                <c:pt idx="170">
                  <c:v>8.31403395027376</c:v>
                </c:pt>
                <c:pt idx="171">
                  <c:v>14.5941329638811</c:v>
                </c:pt>
                <c:pt idx="172">
                  <c:v>9.07878626935638</c:v>
                </c:pt>
                <c:pt idx="173">
                  <c:v>8.9707248498888</c:v>
                </c:pt>
                <c:pt idx="174">
                  <c:v>14.1940508797958</c:v>
                </c:pt>
                <c:pt idx="175">
                  <c:v>14.3639701020516</c:v>
                </c:pt>
                <c:pt idx="176">
                  <c:v>18.2659686624332</c:v>
                </c:pt>
                <c:pt idx="177">
                  <c:v>9.1583961172049</c:v>
                </c:pt>
                <c:pt idx="178">
                  <c:v>13.9737816369181</c:v>
                </c:pt>
                <c:pt idx="179">
                  <c:v>17.9581055184141</c:v>
                </c:pt>
                <c:pt idx="180">
                  <c:v>8.66316538314324</c:v>
                </c:pt>
                <c:pt idx="181">
                  <c:v>18.3036551546711</c:v>
                </c:pt>
                <c:pt idx="182">
                  <c:v>14.3529365847684</c:v>
                </c:pt>
                <c:pt idx="183">
                  <c:v>14.3529365847684</c:v>
                </c:pt>
                <c:pt idx="184">
                  <c:v>21.5819746548191</c:v>
                </c:pt>
                <c:pt idx="185">
                  <c:v>18.3036551546711</c:v>
                </c:pt>
                <c:pt idx="186">
                  <c:v>7.74180695485039</c:v>
                </c:pt>
                <c:pt idx="187">
                  <c:v>13.913592754831</c:v>
                </c:pt>
                <c:pt idx="188">
                  <c:v>17.4920745994293</c:v>
                </c:pt>
                <c:pt idx="189">
                  <c:v>20.821337004029</c:v>
                </c:pt>
                <c:pt idx="190">
                  <c:v>23.2436333054126</c:v>
                </c:pt>
                <c:pt idx="191">
                  <c:v>9.90107401145708</c:v>
                </c:pt>
                <c:pt idx="192">
                  <c:v>13.8267290687457</c:v>
                </c:pt>
                <c:pt idx="193">
                  <c:v>13.2072421666058</c:v>
                </c:pt>
                <c:pt idx="194">
                  <c:v>9.1583961172049</c:v>
                </c:pt>
                <c:pt idx="195">
                  <c:v>9.06471432699291</c:v>
                </c:pt>
                <c:pt idx="196">
                  <c:v>13.1288723047136</c:v>
                </c:pt>
                <c:pt idx="197">
                  <c:v>12.2580336849784</c:v>
                </c:pt>
                <c:pt idx="198">
                  <c:v>8.02909686141738</c:v>
                </c:pt>
                <c:pt idx="199">
                  <c:v>13.4481902918688</c:v>
                </c:pt>
                <c:pt idx="200">
                  <c:v>7.64390858210838</c:v>
                </c:pt>
                <c:pt idx="201">
                  <c:v>13.4095312787102</c:v>
                </c:pt>
                <c:pt idx="202">
                  <c:v>7.59977229054792</c:v>
                </c:pt>
                <c:pt idx="203">
                  <c:v>11.0950231689576</c:v>
                </c:pt>
                <c:pt idx="204">
                  <c:v>18.9274782761393</c:v>
                </c:pt>
                <c:pt idx="205">
                  <c:v>15.7564385308854</c:v>
                </c:pt>
                <c:pt idx="206">
                  <c:v>21.8141559364625</c:v>
                </c:pt>
                <c:pt idx="207">
                  <c:v>22.2665258706983</c:v>
                </c:pt>
                <c:pt idx="208">
                  <c:v>10.7505620053137</c:v>
                </c:pt>
                <c:pt idx="209">
                  <c:v>15.4998259720308</c:v>
                </c:pt>
                <c:pt idx="210">
                  <c:v>19.3328060249343</c:v>
                </c:pt>
                <c:pt idx="211">
                  <c:v>22.2665258706983</c:v>
                </c:pt>
                <c:pt idx="212">
                  <c:v>15.4998259720308</c:v>
                </c:pt>
                <c:pt idx="213">
                  <c:v>19.3328060249343</c:v>
                </c:pt>
                <c:pt idx="214">
                  <c:v>10.1229788031566</c:v>
                </c:pt>
                <c:pt idx="215">
                  <c:v>21.9533088782354</c:v>
                </c:pt>
                <c:pt idx="216">
                  <c:v>15.0067821241728</c:v>
                </c:pt>
                <c:pt idx="217">
                  <c:v>18.9469038058481</c:v>
                </c:pt>
                <c:pt idx="218">
                  <c:v>21.2070287619514</c:v>
                </c:pt>
                <c:pt idx="219">
                  <c:v>8.61556854792948</c:v>
                </c:pt>
                <c:pt idx="220">
                  <c:v>13.8115810302099</c:v>
                </c:pt>
                <c:pt idx="221">
                  <c:v>18.0142759758243</c:v>
                </c:pt>
                <c:pt idx="222">
                  <c:v>18.0731810197713</c:v>
                </c:pt>
                <c:pt idx="223">
                  <c:v>21.254181354736</c:v>
                </c:pt>
                <c:pt idx="224">
                  <c:v>8.71068824246021</c:v>
                </c:pt>
                <c:pt idx="225">
                  <c:v>13.8871987669982</c:v>
                </c:pt>
                <c:pt idx="226">
                  <c:v>18.0731810197713</c:v>
                </c:pt>
                <c:pt idx="227">
                  <c:v>21.254181354736</c:v>
                </c:pt>
                <c:pt idx="228">
                  <c:v>13.8871987669982</c:v>
                </c:pt>
                <c:pt idx="229">
                  <c:v>8.60127513167127</c:v>
                </c:pt>
                <c:pt idx="230">
                  <c:v>18.0054206299181</c:v>
                </c:pt>
                <c:pt idx="231">
                  <c:v>21.1999415938803</c:v>
                </c:pt>
                <c:pt idx="232">
                  <c:v>13.8002119534708</c:v>
                </c:pt>
                <c:pt idx="233">
                  <c:v>18.4735216394606</c:v>
                </c:pt>
                <c:pt idx="234">
                  <c:v>9.35875934563344</c:v>
                </c:pt>
                <c:pt idx="235">
                  <c:v>14.4007001352071</c:v>
                </c:pt>
                <c:pt idx="236">
                  <c:v>21.5750836776862</c:v>
                </c:pt>
                <c:pt idx="237">
                  <c:v>18.4735216394606</c:v>
                </c:pt>
                <c:pt idx="238">
                  <c:v>21.5750836776862</c:v>
                </c:pt>
                <c:pt idx="239">
                  <c:v>14.4007001352071</c:v>
                </c:pt>
                <c:pt idx="240">
                  <c:v>9.40051250527206</c:v>
                </c:pt>
                <c:pt idx="241">
                  <c:v>14.4373558904329</c:v>
                </c:pt>
                <c:pt idx="242">
                  <c:v>18.5021235278077</c:v>
                </c:pt>
                <c:pt idx="243">
                  <c:v>21.5980396861413</c:v>
                </c:pt>
                <c:pt idx="244">
                  <c:v>21.6643879667031</c:v>
                </c:pt>
                <c:pt idx="245">
                  <c:v>11.1684730133866</c:v>
                </c:pt>
                <c:pt idx="246">
                  <c:v>16.3404214540316</c:v>
                </c:pt>
                <c:pt idx="247">
                  <c:v>19.8109622657514</c:v>
                </c:pt>
                <c:pt idx="248">
                  <c:v>21.6643879667031</c:v>
                </c:pt>
                <c:pt idx="249">
                  <c:v>16.3404214540316</c:v>
                </c:pt>
                <c:pt idx="250">
                  <c:v>19.8109622657514</c:v>
                </c:pt>
                <c:pt idx="251">
                  <c:v>21.6735133892407</c:v>
                </c:pt>
                <c:pt idx="252">
                  <c:v>11.1814099409683</c:v>
                </c:pt>
                <c:pt idx="253">
                  <c:v>16.3502558605175</c:v>
                </c:pt>
                <c:pt idx="254">
                  <c:v>19.8214086472929</c:v>
                </c:pt>
                <c:pt idx="255">
                  <c:v>21.6803533222178</c:v>
                </c:pt>
                <c:pt idx="256">
                  <c:v>11.1943394260906</c:v>
                </c:pt>
                <c:pt idx="257">
                  <c:v>16.3600843980099</c:v>
                </c:pt>
                <c:pt idx="258">
                  <c:v>19.829238400572</c:v>
                </c:pt>
                <c:pt idx="259">
                  <c:v>15.2707832130335</c:v>
                </c:pt>
                <c:pt idx="260">
                  <c:v>18.9635338988963</c:v>
                </c:pt>
                <c:pt idx="261">
                  <c:v>13.7622651579217</c:v>
                </c:pt>
                <c:pt idx="262">
                  <c:v>18.1113478850884</c:v>
                </c:pt>
                <c:pt idx="263">
                  <c:v>21.2612399963259</c:v>
                </c:pt>
                <c:pt idx="264">
                  <c:v>8.75339524478266</c:v>
                </c:pt>
                <c:pt idx="265">
                  <c:v>21.2376967533392</c:v>
                </c:pt>
                <c:pt idx="266">
                  <c:v>8.71068824246021</c:v>
                </c:pt>
                <c:pt idx="267">
                  <c:v>13.7242415243817</c:v>
                </c:pt>
                <c:pt idx="268">
                  <c:v>18.0819972313524</c:v>
                </c:pt>
                <c:pt idx="269">
                  <c:v>18.2949665950757</c:v>
                </c:pt>
                <c:pt idx="270">
                  <c:v>14.0000530394943</c:v>
                </c:pt>
                <c:pt idx="271">
                  <c:v>21.4086192145087</c:v>
                </c:pt>
                <c:pt idx="272">
                  <c:v>18.1611146913832</c:v>
                </c:pt>
                <c:pt idx="273">
                  <c:v>14.8428726758092</c:v>
                </c:pt>
                <c:pt idx="274">
                  <c:v>18.1611146913832</c:v>
                </c:pt>
                <c:pt idx="275">
                  <c:v>14.8428726758092</c:v>
                </c:pt>
                <c:pt idx="276">
                  <c:v>17.5712298277546</c:v>
                </c:pt>
                <c:pt idx="277">
                  <c:v>14.1196779245852</c:v>
                </c:pt>
                <c:pt idx="278">
                  <c:v>14.1084959840806</c:v>
                </c:pt>
                <c:pt idx="279">
                  <c:v>17.5621169717435</c:v>
                </c:pt>
                <c:pt idx="280">
                  <c:v>8.20324395252121</c:v>
                </c:pt>
                <c:pt idx="281">
                  <c:v>13.7508661423711</c:v>
                </c:pt>
                <c:pt idx="282">
                  <c:v>17.2707681324084</c:v>
                </c:pt>
                <c:pt idx="283">
                  <c:v>7.74180695485039</c:v>
                </c:pt>
                <c:pt idx="284">
                  <c:v>17.2707681324084</c:v>
                </c:pt>
                <c:pt idx="285">
                  <c:v>13.7508661423711</c:v>
                </c:pt>
                <c:pt idx="286">
                  <c:v>17.2614792442996</c:v>
                </c:pt>
                <c:pt idx="287">
                  <c:v>7.72713837951132</c:v>
                </c:pt>
                <c:pt idx="288">
                  <c:v>13.7394602075268</c:v>
                </c:pt>
                <c:pt idx="289">
                  <c:v>17.2614792442996</c:v>
                </c:pt>
                <c:pt idx="290">
                  <c:v>13.7394602075268</c:v>
                </c:pt>
                <c:pt idx="291">
                  <c:v>10.578610986146</c:v>
                </c:pt>
                <c:pt idx="292">
                  <c:v>19.0271090249645</c:v>
                </c:pt>
                <c:pt idx="293">
                  <c:v>22.1439047478599</c:v>
                </c:pt>
                <c:pt idx="294">
                  <c:v>15.2952201971959</c:v>
                </c:pt>
                <c:pt idx="295">
                  <c:v>19.0546648060689</c:v>
                </c:pt>
                <c:pt idx="296">
                  <c:v>22.2228659458357</c:v>
                </c:pt>
                <c:pt idx="297">
                  <c:v>10.6228205804163</c:v>
                </c:pt>
                <c:pt idx="298">
                  <c:v>15.3300704404521</c:v>
                </c:pt>
                <c:pt idx="299">
                  <c:v>14.5104451883453</c:v>
                </c:pt>
                <c:pt idx="300">
                  <c:v>17.692227961443</c:v>
                </c:pt>
                <c:pt idx="301">
                  <c:v>8.84808265974888</c:v>
                </c:pt>
                <c:pt idx="302">
                  <c:v>17.692227961443</c:v>
                </c:pt>
                <c:pt idx="303">
                  <c:v>14.5104451883453</c:v>
                </c:pt>
                <c:pt idx="304">
                  <c:v>14.5104451883453</c:v>
                </c:pt>
                <c:pt idx="305">
                  <c:v>17.692227961443</c:v>
                </c:pt>
                <c:pt idx="306">
                  <c:v>8.84808265974888</c:v>
                </c:pt>
                <c:pt idx="307">
                  <c:v>17.692227961443</c:v>
                </c:pt>
                <c:pt idx="308">
                  <c:v>14.5104451883453</c:v>
                </c:pt>
                <c:pt idx="309">
                  <c:v>14.521383087725</c:v>
                </c:pt>
                <c:pt idx="310">
                  <c:v>17.7012649763015</c:v>
                </c:pt>
                <c:pt idx="311">
                  <c:v>8.86225981879155</c:v>
                </c:pt>
                <c:pt idx="312">
                  <c:v>17.8481279666843</c:v>
                </c:pt>
                <c:pt idx="313">
                  <c:v>9.09753807568689</c:v>
                </c:pt>
                <c:pt idx="314">
                  <c:v>14.6990987575502</c:v>
                </c:pt>
                <c:pt idx="315">
                  <c:v>14.6990987575502</c:v>
                </c:pt>
                <c:pt idx="316">
                  <c:v>17.8481279666843</c:v>
                </c:pt>
                <c:pt idx="317">
                  <c:v>9.09753807568689</c:v>
                </c:pt>
                <c:pt idx="318">
                  <c:v>8.95660004231238</c:v>
                </c:pt>
                <c:pt idx="319">
                  <c:v>17.7613775244078</c:v>
                </c:pt>
                <c:pt idx="320">
                  <c:v>14.5941329638811</c:v>
                </c:pt>
                <c:pt idx="321">
                  <c:v>17.9284593208032</c:v>
                </c:pt>
                <c:pt idx="322">
                  <c:v>21.355001979502</c:v>
                </c:pt>
                <c:pt idx="323">
                  <c:v>8.4723382559519</c:v>
                </c:pt>
                <c:pt idx="324">
                  <c:v>13.8267290687457</c:v>
                </c:pt>
                <c:pt idx="325">
                  <c:v>17.9284593208032</c:v>
                </c:pt>
                <c:pt idx="326">
                  <c:v>13.8267290687457</c:v>
                </c:pt>
                <c:pt idx="327">
                  <c:v>21.355001979502</c:v>
                </c:pt>
                <c:pt idx="328">
                  <c:v>17.7012649763015</c:v>
                </c:pt>
                <c:pt idx="329">
                  <c:v>21.1762907212459</c:v>
                </c:pt>
                <c:pt idx="330">
                  <c:v>8.11144380996603</c:v>
                </c:pt>
                <c:pt idx="331">
                  <c:v>13.536810303028</c:v>
                </c:pt>
                <c:pt idx="332">
                  <c:v>13.875875606824</c:v>
                </c:pt>
                <c:pt idx="333">
                  <c:v>17.9669882271656</c:v>
                </c:pt>
                <c:pt idx="334">
                  <c:v>21.3853338006309</c:v>
                </c:pt>
                <c:pt idx="335">
                  <c:v>8.53448529388547</c:v>
                </c:pt>
                <c:pt idx="336">
                  <c:v>9.2936834559792</c:v>
                </c:pt>
                <c:pt idx="337">
                  <c:v>21.4990458985685</c:v>
                </c:pt>
                <c:pt idx="338">
                  <c:v>14.7819108083077</c:v>
                </c:pt>
                <c:pt idx="339">
                  <c:v>18.2659686624332</c:v>
                </c:pt>
                <c:pt idx="340">
                  <c:v>14.5432389744215</c:v>
                </c:pt>
                <c:pt idx="341">
                  <c:v>18.0731810197713</c:v>
                </c:pt>
                <c:pt idx="342">
                  <c:v>21.3456552559088</c:v>
                </c:pt>
                <c:pt idx="343">
                  <c:v>8.98954724292881</c:v>
                </c:pt>
                <c:pt idx="344">
                  <c:v>14.5432389744215</c:v>
                </c:pt>
                <c:pt idx="345">
                  <c:v>21.3456552559088</c:v>
                </c:pt>
                <c:pt idx="346">
                  <c:v>18.0731810197713</c:v>
                </c:pt>
                <c:pt idx="347">
                  <c:v>21.3456552559088</c:v>
                </c:pt>
                <c:pt idx="348">
                  <c:v>8.98954724292881</c:v>
                </c:pt>
                <c:pt idx="349">
                  <c:v>14.5432389744215</c:v>
                </c:pt>
                <c:pt idx="350">
                  <c:v>18.0731810197713</c:v>
                </c:pt>
                <c:pt idx="351">
                  <c:v>17.9373591894417</c:v>
                </c:pt>
                <c:pt idx="352">
                  <c:v>9.01775789729173</c:v>
                </c:pt>
                <c:pt idx="353">
                  <c:v>14.1345766177234</c:v>
                </c:pt>
                <c:pt idx="354">
                  <c:v>17.8987558264952</c:v>
                </c:pt>
                <c:pt idx="355">
                  <c:v>8.95660004231238</c:v>
                </c:pt>
                <c:pt idx="356">
                  <c:v>14.0861117180777</c:v>
                </c:pt>
                <c:pt idx="357">
                  <c:v>14.0861117180777</c:v>
                </c:pt>
                <c:pt idx="358">
                  <c:v>17.8987558264952</c:v>
                </c:pt>
                <c:pt idx="359">
                  <c:v>8.95660004231238</c:v>
                </c:pt>
                <c:pt idx="360">
                  <c:v>17.5621169717435</c:v>
                </c:pt>
                <c:pt idx="361">
                  <c:v>8.42444964783705</c:v>
                </c:pt>
                <c:pt idx="362">
                  <c:v>13.6632435311667</c:v>
                </c:pt>
                <c:pt idx="363">
                  <c:v>17.1371040900373</c:v>
                </c:pt>
                <c:pt idx="364">
                  <c:v>13.1288723047136</c:v>
                </c:pt>
                <c:pt idx="365">
                  <c:v>17.7613775244078</c:v>
                </c:pt>
                <c:pt idx="366">
                  <c:v>13.913592754831</c:v>
                </c:pt>
                <c:pt idx="367">
                  <c:v>8.72493061650676</c:v>
                </c:pt>
                <c:pt idx="368">
                  <c:v>17.7523754970787</c:v>
                </c:pt>
                <c:pt idx="369">
                  <c:v>13.8985150547551</c:v>
                </c:pt>
                <c:pt idx="370">
                  <c:v>13.4597727831086</c:v>
                </c:pt>
                <c:pt idx="371">
                  <c:v>17.4033114710907</c:v>
                </c:pt>
                <c:pt idx="372">
                  <c:v>8.17428140741623</c:v>
                </c:pt>
                <c:pt idx="373">
                  <c:v>13.9248930223171</c:v>
                </c:pt>
                <c:pt idx="374">
                  <c:v>17.7703743192783</c:v>
                </c:pt>
                <c:pt idx="375">
                  <c:v>8.75339524478266</c:v>
                </c:pt>
                <c:pt idx="376">
                  <c:v>14.9250178070978</c:v>
                </c:pt>
                <c:pt idx="377">
                  <c:v>18.2949665950757</c:v>
                </c:pt>
                <c:pt idx="378">
                  <c:v>9.12564263927225</c:v>
                </c:pt>
                <c:pt idx="379">
                  <c:v>18.2543539295972</c:v>
                </c:pt>
                <c:pt idx="380">
                  <c:v>9.06471432699291</c:v>
                </c:pt>
                <c:pt idx="381">
                  <c:v>14.8750618995461</c:v>
                </c:pt>
                <c:pt idx="382">
                  <c:v>18.2543539295972</c:v>
                </c:pt>
                <c:pt idx="383">
                  <c:v>14.8750618995461</c:v>
                </c:pt>
                <c:pt idx="384">
                  <c:v>14.8285475485545</c:v>
                </c:pt>
                <c:pt idx="385">
                  <c:v>18.2165444973785</c:v>
                </c:pt>
                <c:pt idx="386">
                  <c:v>9.00365601371381</c:v>
                </c:pt>
                <c:pt idx="387">
                  <c:v>18.2165444973785</c:v>
                </c:pt>
                <c:pt idx="388">
                  <c:v>14.8285475485545</c:v>
                </c:pt>
                <c:pt idx="389">
                  <c:v>16.0992967659065</c:v>
                </c:pt>
                <c:pt idx="390">
                  <c:v>11.0950231689576</c:v>
                </c:pt>
                <c:pt idx="391">
                  <c:v>17.0870800397257</c:v>
                </c:pt>
                <c:pt idx="392">
                  <c:v>12.380686421249</c:v>
                </c:pt>
                <c:pt idx="393">
                  <c:v>16.1225707975107</c:v>
                </c:pt>
                <c:pt idx="394">
                  <c:v>11.1252961678888</c:v>
                </c:pt>
                <c:pt idx="395">
                  <c:v>16.1325354295925</c:v>
                </c:pt>
                <c:pt idx="396">
                  <c:v>11.1382579050085</c:v>
                </c:pt>
                <c:pt idx="397">
                  <c:v>17.1682894120929</c:v>
                </c:pt>
                <c:pt idx="398">
                  <c:v>20.1005884312379</c:v>
                </c:pt>
                <c:pt idx="399">
                  <c:v>22.6888250174477</c:v>
                </c:pt>
                <c:pt idx="400">
                  <c:v>22.6888250174477</c:v>
                </c:pt>
                <c:pt idx="401">
                  <c:v>17.1682894120929</c:v>
                </c:pt>
                <c:pt idx="402">
                  <c:v>20.1005884312379</c:v>
                </c:pt>
                <c:pt idx="403">
                  <c:v>21.1454823962065</c:v>
                </c:pt>
                <c:pt idx="404">
                  <c:v>8.88115212132126</c:v>
                </c:pt>
                <c:pt idx="405">
                  <c:v>14.8643386631344</c:v>
                </c:pt>
                <c:pt idx="406">
                  <c:v>18.2165444973785</c:v>
                </c:pt>
                <c:pt idx="407">
                  <c:v>21.1454823962065</c:v>
                </c:pt>
                <c:pt idx="408">
                  <c:v>14.8643386631344</c:v>
                </c:pt>
                <c:pt idx="409">
                  <c:v>18.2165444973785</c:v>
                </c:pt>
                <c:pt idx="410">
                  <c:v>9.64509145082565</c:v>
                </c:pt>
                <c:pt idx="411">
                  <c:v>18.4821079282337</c:v>
                </c:pt>
                <c:pt idx="412">
                  <c:v>21.5221336414289</c:v>
                </c:pt>
                <c:pt idx="413">
                  <c:v>13.9361864305748</c:v>
                </c:pt>
                <c:pt idx="414">
                  <c:v>21.5221336414289</c:v>
                </c:pt>
                <c:pt idx="415">
                  <c:v>13.9361864305748</c:v>
                </c:pt>
                <c:pt idx="416">
                  <c:v>18.4821079282337</c:v>
                </c:pt>
                <c:pt idx="417">
                  <c:v>9.64509145082565</c:v>
                </c:pt>
                <c:pt idx="418">
                  <c:v>13.9361864305748</c:v>
                </c:pt>
                <c:pt idx="419">
                  <c:v>18.4821079282337</c:v>
                </c:pt>
                <c:pt idx="420">
                  <c:v>21.5221336414289</c:v>
                </c:pt>
                <c:pt idx="421">
                  <c:v>18.4821079282337</c:v>
                </c:pt>
                <c:pt idx="422">
                  <c:v>13.9361864305748</c:v>
                </c:pt>
                <c:pt idx="423">
                  <c:v>21.5221336414289</c:v>
                </c:pt>
                <c:pt idx="424">
                  <c:v>7.79066052263976</c:v>
                </c:pt>
                <c:pt idx="425">
                  <c:v>13.1013681998496</c:v>
                </c:pt>
                <c:pt idx="426">
                  <c:v>17.7523754970787</c:v>
                </c:pt>
                <c:pt idx="427">
                  <c:v>25.5580073905202</c:v>
                </c:pt>
                <c:pt idx="428">
                  <c:v>20.7580130404591</c:v>
                </c:pt>
                <c:pt idx="429">
                  <c:v>23.4734873753777</c:v>
                </c:pt>
                <c:pt idx="430">
                  <c:v>7.33885856706663</c:v>
                </c:pt>
                <c:pt idx="431">
                  <c:v>20.4344430140495</c:v>
                </c:pt>
                <c:pt idx="432">
                  <c:v>23.1504845324214</c:v>
                </c:pt>
                <c:pt idx="433">
                  <c:v>12.672079374703</c:v>
                </c:pt>
                <c:pt idx="434">
                  <c:v>17.4217174928106</c:v>
                </c:pt>
                <c:pt idx="435">
                  <c:v>25.1697895833294</c:v>
                </c:pt>
                <c:pt idx="436">
                  <c:v>7.33885856706663</c:v>
                </c:pt>
                <c:pt idx="437">
                  <c:v>17.4217174928106</c:v>
                </c:pt>
                <c:pt idx="438">
                  <c:v>20.4344430140495</c:v>
                </c:pt>
                <c:pt idx="439">
                  <c:v>23.1504845324214</c:v>
                </c:pt>
                <c:pt idx="440">
                  <c:v>12.672079374703</c:v>
                </c:pt>
                <c:pt idx="441">
                  <c:v>25.1697895833294</c:v>
                </c:pt>
                <c:pt idx="442">
                  <c:v>7.82481960233929</c:v>
                </c:pt>
                <c:pt idx="443">
                  <c:v>13.0659487924832</c:v>
                </c:pt>
                <c:pt idx="444">
                  <c:v>17.7223308968893</c:v>
                </c:pt>
                <c:pt idx="445">
                  <c:v>20.6772165584124</c:v>
                </c:pt>
                <c:pt idx="446">
                  <c:v>23.3500973443009</c:v>
                </c:pt>
                <c:pt idx="447">
                  <c:v>25.3385149000496</c:v>
                </c:pt>
                <c:pt idx="448">
                  <c:v>23.3500973443009</c:v>
                </c:pt>
                <c:pt idx="449">
                  <c:v>7.82481960233929</c:v>
                </c:pt>
                <c:pt idx="450">
                  <c:v>13.0659487924832</c:v>
                </c:pt>
                <c:pt idx="451">
                  <c:v>17.7223308968893</c:v>
                </c:pt>
                <c:pt idx="452">
                  <c:v>20.6772165584124</c:v>
                </c:pt>
                <c:pt idx="453">
                  <c:v>25.3385149000496</c:v>
                </c:pt>
                <c:pt idx="454">
                  <c:v>17.7223308968893</c:v>
                </c:pt>
                <c:pt idx="455">
                  <c:v>20.6772165584124</c:v>
                </c:pt>
                <c:pt idx="456">
                  <c:v>23.3500973443009</c:v>
                </c:pt>
                <c:pt idx="457">
                  <c:v>25.3385149000496</c:v>
                </c:pt>
                <c:pt idx="458">
                  <c:v>7.82481960233929</c:v>
                </c:pt>
                <c:pt idx="459">
                  <c:v>13.0659487924832</c:v>
                </c:pt>
                <c:pt idx="460">
                  <c:v>7.19044358025267</c:v>
                </c:pt>
                <c:pt idx="461">
                  <c:v>12.9593050522237</c:v>
                </c:pt>
                <c:pt idx="462">
                  <c:v>21.0359004626533</c:v>
                </c:pt>
                <c:pt idx="463">
                  <c:v>17.0651450200583</c:v>
                </c:pt>
                <c:pt idx="464">
                  <c:v>22.9620744112258</c:v>
                </c:pt>
                <c:pt idx="465">
                  <c:v>25.2757466629104</c:v>
                </c:pt>
                <c:pt idx="466">
                  <c:v>25.9909620401337</c:v>
                </c:pt>
                <c:pt idx="467">
                  <c:v>7.19044358025267</c:v>
                </c:pt>
                <c:pt idx="468">
                  <c:v>12.9593050522237</c:v>
                </c:pt>
                <c:pt idx="469">
                  <c:v>17.0651450200583</c:v>
                </c:pt>
                <c:pt idx="470">
                  <c:v>21.0359004626533</c:v>
                </c:pt>
                <c:pt idx="471">
                  <c:v>22.9620744112258</c:v>
                </c:pt>
                <c:pt idx="472">
                  <c:v>25.2757466629104</c:v>
                </c:pt>
                <c:pt idx="473">
                  <c:v>25.9909620401337</c:v>
                </c:pt>
                <c:pt idx="474">
                  <c:v>22.9620744112258</c:v>
                </c:pt>
                <c:pt idx="475">
                  <c:v>25.2757466629104</c:v>
                </c:pt>
                <c:pt idx="476">
                  <c:v>7.19044358025267</c:v>
                </c:pt>
                <c:pt idx="477">
                  <c:v>12.9593050522237</c:v>
                </c:pt>
                <c:pt idx="478">
                  <c:v>17.0651450200583</c:v>
                </c:pt>
                <c:pt idx="479">
                  <c:v>21.0359004626533</c:v>
                </c:pt>
                <c:pt idx="480">
                  <c:v>25.9909620401337</c:v>
                </c:pt>
                <c:pt idx="481">
                  <c:v>7.19044358025267</c:v>
                </c:pt>
                <c:pt idx="482">
                  <c:v>22.9620744112258</c:v>
                </c:pt>
                <c:pt idx="483">
                  <c:v>12.9593050522237</c:v>
                </c:pt>
                <c:pt idx="484">
                  <c:v>17.0651450200583</c:v>
                </c:pt>
                <c:pt idx="485">
                  <c:v>21.0359004626533</c:v>
                </c:pt>
                <c:pt idx="486">
                  <c:v>7.19044358025267</c:v>
                </c:pt>
                <c:pt idx="487">
                  <c:v>22.9620744112258</c:v>
                </c:pt>
                <c:pt idx="488">
                  <c:v>25.9909620401337</c:v>
                </c:pt>
                <c:pt idx="489">
                  <c:v>12.9593050522237</c:v>
                </c:pt>
                <c:pt idx="490">
                  <c:v>17.0651450200583</c:v>
                </c:pt>
                <c:pt idx="491">
                  <c:v>21.0359004626533</c:v>
                </c:pt>
                <c:pt idx="492">
                  <c:v>25.2757466629104</c:v>
                </c:pt>
                <c:pt idx="493">
                  <c:v>8.09208578931695</c:v>
                </c:pt>
                <c:pt idx="494">
                  <c:v>13.7242415243817</c:v>
                </c:pt>
                <c:pt idx="495">
                  <c:v>17.9758657966755</c:v>
                </c:pt>
                <c:pt idx="496">
                  <c:v>21.0597982642615</c:v>
                </c:pt>
                <c:pt idx="497">
                  <c:v>23.1301422423664</c:v>
                </c:pt>
                <c:pt idx="498">
                  <c:v>14.1345766177234</c:v>
                </c:pt>
                <c:pt idx="499">
                  <c:v>8.61556854792948</c:v>
                </c:pt>
                <c:pt idx="500">
                  <c:v>18.2949665950757</c:v>
                </c:pt>
                <c:pt idx="501">
                  <c:v>21.3152332578656</c:v>
                </c:pt>
                <c:pt idx="502">
                  <c:v>23.3500973443009</c:v>
                </c:pt>
                <c:pt idx="503">
                  <c:v>14.1345766177234</c:v>
                </c:pt>
                <c:pt idx="504">
                  <c:v>21.3152332578656</c:v>
                </c:pt>
                <c:pt idx="505">
                  <c:v>23.3500973443009</c:v>
                </c:pt>
                <c:pt idx="506">
                  <c:v>18.2949665950757</c:v>
                </c:pt>
                <c:pt idx="507">
                  <c:v>18.5591641967588</c:v>
                </c:pt>
                <c:pt idx="508">
                  <c:v>9.90107401145708</c:v>
                </c:pt>
                <c:pt idx="509">
                  <c:v>15.2253086733038</c:v>
                </c:pt>
                <c:pt idx="510">
                  <c:v>21.7689512621213</c:v>
                </c:pt>
                <c:pt idx="511">
                  <c:v>23.6679806095629</c:v>
                </c:pt>
                <c:pt idx="512">
                  <c:v>15.2253086733038</c:v>
                </c:pt>
                <c:pt idx="513">
                  <c:v>18.5591641967588</c:v>
                </c:pt>
                <c:pt idx="514">
                  <c:v>21.7689512621213</c:v>
                </c:pt>
                <c:pt idx="515">
                  <c:v>23.6679806095629</c:v>
                </c:pt>
                <c:pt idx="516">
                  <c:v>9.90107401145708</c:v>
                </c:pt>
                <c:pt idx="517">
                  <c:v>18.5192585316069</c:v>
                </c:pt>
                <c:pt idx="518">
                  <c:v>21.739484729372</c:v>
                </c:pt>
                <c:pt idx="519">
                  <c:v>23.6426166334694</c:v>
                </c:pt>
                <c:pt idx="520">
                  <c:v>9.84187460059051</c:v>
                </c:pt>
                <c:pt idx="521">
                  <c:v>15.1797147921287</c:v>
                </c:pt>
                <c:pt idx="522">
                  <c:v>18.5192585316069</c:v>
                </c:pt>
                <c:pt idx="523">
                  <c:v>21.739484729372</c:v>
                </c:pt>
                <c:pt idx="524">
                  <c:v>23.6426166334694</c:v>
                </c:pt>
                <c:pt idx="525">
                  <c:v>9.84187460059051</c:v>
                </c:pt>
                <c:pt idx="526">
                  <c:v>15.1797147921287</c:v>
                </c:pt>
                <c:pt idx="527">
                  <c:v>23.6426166334694</c:v>
                </c:pt>
                <c:pt idx="528">
                  <c:v>15.1797147921287</c:v>
                </c:pt>
                <c:pt idx="529">
                  <c:v>18.5192585316069</c:v>
                </c:pt>
                <c:pt idx="530">
                  <c:v>21.739484729372</c:v>
                </c:pt>
                <c:pt idx="531">
                  <c:v>15.5445829601681</c:v>
                </c:pt>
                <c:pt idx="532">
                  <c:v>21.9756149720974</c:v>
                </c:pt>
                <c:pt idx="533">
                  <c:v>23.8459859241224</c:v>
                </c:pt>
                <c:pt idx="534">
                  <c:v>18.8187798805215</c:v>
                </c:pt>
                <c:pt idx="535">
                  <c:v>14.4739375229215</c:v>
                </c:pt>
                <c:pt idx="536">
                  <c:v>17.946253905413</c:v>
                </c:pt>
                <c:pt idx="537">
                  <c:v>8.92832986075294</c:v>
                </c:pt>
                <c:pt idx="538">
                  <c:v>21.2847420347325</c:v>
                </c:pt>
                <c:pt idx="539">
                  <c:v>23.2496840460924</c:v>
                </c:pt>
                <c:pt idx="540">
                  <c:v>15.1691761417421</c:v>
                </c:pt>
                <c:pt idx="541">
                  <c:v>18.5106934765347</c:v>
                </c:pt>
                <c:pt idx="542">
                  <c:v>21.7326753896632</c:v>
                </c:pt>
                <c:pt idx="543">
                  <c:v>9.82363194128007</c:v>
                </c:pt>
                <c:pt idx="544">
                  <c:v>23.6348017268369</c:v>
                </c:pt>
                <c:pt idx="545">
                  <c:v>18.5106934765347</c:v>
                </c:pt>
                <c:pt idx="546">
                  <c:v>21.7326753896632</c:v>
                </c:pt>
                <c:pt idx="547">
                  <c:v>23.6348017268369</c:v>
                </c:pt>
                <c:pt idx="548">
                  <c:v>15.1691761417421</c:v>
                </c:pt>
                <c:pt idx="549">
                  <c:v>18.8075860250596</c:v>
                </c:pt>
                <c:pt idx="550">
                  <c:v>21.9689271434323</c:v>
                </c:pt>
                <c:pt idx="551">
                  <c:v>10.3026749040945</c:v>
                </c:pt>
                <c:pt idx="552">
                  <c:v>15.5342648054211</c:v>
                </c:pt>
                <c:pt idx="553">
                  <c:v>23.8383005479323</c:v>
                </c:pt>
                <c:pt idx="554">
                  <c:v>9.82363194128007</c:v>
                </c:pt>
                <c:pt idx="555">
                  <c:v>18.5106934765347</c:v>
                </c:pt>
                <c:pt idx="556">
                  <c:v>23.6348017268369</c:v>
                </c:pt>
                <c:pt idx="557">
                  <c:v>15.1691761417421</c:v>
                </c:pt>
                <c:pt idx="558">
                  <c:v>21.7326753896632</c:v>
                </c:pt>
                <c:pt idx="559">
                  <c:v>18.5106934765347</c:v>
                </c:pt>
                <c:pt idx="560">
                  <c:v>15.1691761417421</c:v>
                </c:pt>
                <c:pt idx="561">
                  <c:v>21.7326753896632</c:v>
                </c:pt>
                <c:pt idx="562">
                  <c:v>23.6348017268369</c:v>
                </c:pt>
                <c:pt idx="563">
                  <c:v>17.6831856827569</c:v>
                </c:pt>
                <c:pt idx="564">
                  <c:v>8.50581729010774</c:v>
                </c:pt>
                <c:pt idx="565">
                  <c:v>14.1457427222018</c:v>
                </c:pt>
                <c:pt idx="566">
                  <c:v>21.074116721903</c:v>
                </c:pt>
                <c:pt idx="567">
                  <c:v>23.0709613654189</c:v>
                </c:pt>
                <c:pt idx="568">
                  <c:v>14.1457427222018</c:v>
                </c:pt>
                <c:pt idx="569">
                  <c:v>17.6831856827569</c:v>
                </c:pt>
                <c:pt idx="570">
                  <c:v>21.074116721903</c:v>
                </c:pt>
                <c:pt idx="571">
                  <c:v>23.0709613654189</c:v>
                </c:pt>
                <c:pt idx="572">
                  <c:v>8.50581729010774</c:v>
                </c:pt>
                <c:pt idx="573">
                  <c:v>17.8391763491165</c:v>
                </c:pt>
                <c:pt idx="574">
                  <c:v>8.62985534234716</c:v>
                </c:pt>
                <c:pt idx="575">
                  <c:v>14.374996920395</c:v>
                </c:pt>
                <c:pt idx="576">
                  <c:v>21.074116721903</c:v>
                </c:pt>
                <c:pt idx="577">
                  <c:v>23.5779938311982</c:v>
                </c:pt>
                <c:pt idx="578">
                  <c:v>25.102634703792</c:v>
                </c:pt>
                <c:pt idx="579">
                  <c:v>14.374996920395</c:v>
                </c:pt>
                <c:pt idx="580">
                  <c:v>17.8391763491165</c:v>
                </c:pt>
                <c:pt idx="581">
                  <c:v>21.074116721903</c:v>
                </c:pt>
                <c:pt idx="582">
                  <c:v>23.5779938311982</c:v>
                </c:pt>
                <c:pt idx="583">
                  <c:v>25.102634703792</c:v>
                </c:pt>
                <c:pt idx="584">
                  <c:v>14.3050471649834</c:v>
                </c:pt>
                <c:pt idx="585">
                  <c:v>21.028722892995</c:v>
                </c:pt>
                <c:pt idx="586">
                  <c:v>23.5386618912472</c:v>
                </c:pt>
                <c:pt idx="587">
                  <c:v>25.0680437843603</c:v>
                </c:pt>
                <c:pt idx="588">
                  <c:v>8.53448529388547</c:v>
                </c:pt>
                <c:pt idx="589">
                  <c:v>17.7793658857709</c:v>
                </c:pt>
                <c:pt idx="590">
                  <c:v>17.7793658857709</c:v>
                </c:pt>
                <c:pt idx="591">
                  <c:v>8.53448529388547</c:v>
                </c:pt>
                <c:pt idx="592">
                  <c:v>14.3050471649834</c:v>
                </c:pt>
                <c:pt idx="593">
                  <c:v>21.028722892995</c:v>
                </c:pt>
                <c:pt idx="594">
                  <c:v>23.5386618912472</c:v>
                </c:pt>
                <c:pt idx="595">
                  <c:v>25.0680437843603</c:v>
                </c:pt>
                <c:pt idx="596">
                  <c:v>21.462021976648</c:v>
                </c:pt>
                <c:pt idx="597">
                  <c:v>24.7733258832761</c:v>
                </c:pt>
                <c:pt idx="598">
                  <c:v>8.9094678671556</c:v>
                </c:pt>
                <c:pt idx="599">
                  <c:v>14.2681232865352</c:v>
                </c:pt>
                <c:pt idx="600">
                  <c:v>8.49147348032404</c:v>
                </c:pt>
                <c:pt idx="601">
                  <c:v>15.0386736187993</c:v>
                </c:pt>
                <c:pt idx="602">
                  <c:v>23.983494417461</c:v>
                </c:pt>
                <c:pt idx="603">
                  <c:v>17.6711211159084</c:v>
                </c:pt>
                <c:pt idx="604">
                  <c:v>21.1074676238067</c:v>
                </c:pt>
                <c:pt idx="605">
                  <c:v>17.6711211159084</c:v>
                </c:pt>
                <c:pt idx="606">
                  <c:v>21.1074676238067</c:v>
                </c:pt>
                <c:pt idx="607">
                  <c:v>23.983494417461</c:v>
                </c:pt>
                <c:pt idx="608">
                  <c:v>15.0386736187993</c:v>
                </c:pt>
                <c:pt idx="609">
                  <c:v>24.162560254774</c:v>
                </c:pt>
                <c:pt idx="610">
                  <c:v>15.3752709378583</c:v>
                </c:pt>
                <c:pt idx="611">
                  <c:v>17.9581055184141</c:v>
                </c:pt>
                <c:pt idx="612">
                  <c:v>21.3316229209368</c:v>
                </c:pt>
                <c:pt idx="613">
                  <c:v>7.91737571699537</c:v>
                </c:pt>
                <c:pt idx="614">
                  <c:v>13.4752051935574</c:v>
                </c:pt>
                <c:pt idx="615">
                  <c:v>17.5317023189212</c:v>
                </c:pt>
                <c:pt idx="616">
                  <c:v>20.6206215323188</c:v>
                </c:pt>
                <c:pt idx="617">
                  <c:v>13.4752051935574</c:v>
                </c:pt>
                <c:pt idx="618">
                  <c:v>17.5317023189212</c:v>
                </c:pt>
                <c:pt idx="619">
                  <c:v>20.6206215323188</c:v>
                </c:pt>
                <c:pt idx="620">
                  <c:v>13.4597727831086</c:v>
                </c:pt>
                <c:pt idx="621">
                  <c:v>17.5225663672933</c:v>
                </c:pt>
                <c:pt idx="622">
                  <c:v>20.6132223874209</c:v>
                </c:pt>
                <c:pt idx="623">
                  <c:v>23.1301422423664</c:v>
                </c:pt>
                <c:pt idx="624">
                  <c:v>6.48665512528267</c:v>
                </c:pt>
                <c:pt idx="625">
                  <c:v>11.8522520907188</c:v>
                </c:pt>
                <c:pt idx="626">
                  <c:v>16.7132452245839</c:v>
                </c:pt>
                <c:pt idx="627">
                  <c:v>15.0881675819278</c:v>
                </c:pt>
                <c:pt idx="628">
                  <c:v>10.3160993298949</c:v>
                </c:pt>
                <c:pt idx="629">
                  <c:v>14.4958509882411</c:v>
                </c:pt>
                <c:pt idx="630">
                  <c:v>9.92835072110483</c:v>
                </c:pt>
                <c:pt idx="631">
                  <c:v>13.6250194519766</c:v>
                </c:pt>
                <c:pt idx="632">
                  <c:v>8.84808265974888</c:v>
                </c:pt>
                <c:pt idx="633">
                  <c:v>6.43639747826097</c:v>
                </c:pt>
                <c:pt idx="634">
                  <c:v>12.2334153154666</c:v>
                </c:pt>
                <c:pt idx="635">
                  <c:v>16.5003177772031</c:v>
                </c:pt>
                <c:pt idx="636">
                  <c:v>20.1771673299723</c:v>
                </c:pt>
                <c:pt idx="637">
                  <c:v>22.866796995684</c:v>
                </c:pt>
                <c:pt idx="638">
                  <c:v>6.43639747826097</c:v>
                </c:pt>
                <c:pt idx="639">
                  <c:v>12.2334153154666</c:v>
                </c:pt>
                <c:pt idx="640">
                  <c:v>20.1771673299723</c:v>
                </c:pt>
                <c:pt idx="641">
                  <c:v>22.866796995684</c:v>
                </c:pt>
                <c:pt idx="642">
                  <c:v>16.5003177772031</c:v>
                </c:pt>
                <c:pt idx="643">
                  <c:v>8.06302825922795</c:v>
                </c:pt>
                <c:pt idx="644">
                  <c:v>13.875875606824</c:v>
                </c:pt>
                <c:pt idx="645">
                  <c:v>7.53101628075391</c:v>
                </c:pt>
                <c:pt idx="646">
                  <c:v>13.4597727831086</c:v>
                </c:pt>
                <c:pt idx="647">
                  <c:v>7.55067313008868</c:v>
                </c:pt>
                <c:pt idx="648">
                  <c:v>13.4752051935574</c:v>
                </c:pt>
                <c:pt idx="649">
                  <c:v>13.536810303028</c:v>
                </c:pt>
                <c:pt idx="650">
                  <c:v>7.62920209338173</c:v>
                </c:pt>
                <c:pt idx="651">
                  <c:v>8.11144380996603</c:v>
                </c:pt>
                <c:pt idx="652">
                  <c:v>13.913592754831</c:v>
                </c:pt>
                <c:pt idx="653">
                  <c:v>13.9737816369181</c:v>
                </c:pt>
                <c:pt idx="654">
                  <c:v>8.18876580503675</c:v>
                </c:pt>
                <c:pt idx="655">
                  <c:v>8.17428140741623</c:v>
                </c:pt>
                <c:pt idx="656">
                  <c:v>13.9625110640463</c:v>
                </c:pt>
                <c:pt idx="657">
                  <c:v>13.3707941484529</c:v>
                </c:pt>
                <c:pt idx="658">
                  <c:v>23.3360884106614</c:v>
                </c:pt>
                <c:pt idx="659">
                  <c:v>8.12595512564167</c:v>
                </c:pt>
                <c:pt idx="660">
                  <c:v>17.6318464775174</c:v>
                </c:pt>
                <c:pt idx="661">
                  <c:v>20.7580130404591</c:v>
                </c:pt>
                <c:pt idx="662">
                  <c:v>12.551174349675</c:v>
                </c:pt>
                <c:pt idx="663">
                  <c:v>16.5327588805466</c:v>
                </c:pt>
                <c:pt idx="664">
                  <c:v>20.5315687104661</c:v>
                </c:pt>
                <c:pt idx="665">
                  <c:v>7.75646977261694</c:v>
                </c:pt>
                <c:pt idx="666">
                  <c:v>16.8568366062655</c:v>
                </c:pt>
                <c:pt idx="667">
                  <c:v>12.9593050522237</c:v>
                </c:pt>
                <c:pt idx="668">
                  <c:v>20.7824031051647</c:v>
                </c:pt>
                <c:pt idx="669">
                  <c:v>7.56540934065679</c:v>
                </c:pt>
                <c:pt idx="670">
                  <c:v>16.732464611623</c:v>
                </c:pt>
                <c:pt idx="671">
                  <c:v>20.6845813764992</c:v>
                </c:pt>
                <c:pt idx="672">
                  <c:v>12.8042393227167</c:v>
                </c:pt>
                <c:pt idx="673">
                  <c:v>16.732464611623</c:v>
                </c:pt>
                <c:pt idx="674">
                  <c:v>12.8042393227167</c:v>
                </c:pt>
                <c:pt idx="675">
                  <c:v>20.6845813764992</c:v>
                </c:pt>
                <c:pt idx="676">
                  <c:v>16.8790585803568</c:v>
                </c:pt>
                <c:pt idx="677">
                  <c:v>20.7970163095304</c:v>
                </c:pt>
                <c:pt idx="678">
                  <c:v>12.9870090390191</c:v>
                </c:pt>
                <c:pt idx="679">
                  <c:v>16.8790585803568</c:v>
                </c:pt>
                <c:pt idx="680">
                  <c:v>12.9870090390191</c:v>
                </c:pt>
                <c:pt idx="681">
                  <c:v>20.7970163095304</c:v>
                </c:pt>
                <c:pt idx="682">
                  <c:v>8.72493061650676</c:v>
                </c:pt>
                <c:pt idx="683">
                  <c:v>13.4983304457583</c:v>
                </c:pt>
                <c:pt idx="684">
                  <c:v>18.1318597899553</c:v>
                </c:pt>
                <c:pt idx="685">
                  <c:v>21.4828606015777</c:v>
                </c:pt>
                <c:pt idx="686">
                  <c:v>18.1611146913832</c:v>
                </c:pt>
                <c:pt idx="687">
                  <c:v>8.77235672749943</c:v>
                </c:pt>
                <c:pt idx="688">
                  <c:v>13.536810303028</c:v>
                </c:pt>
                <c:pt idx="689">
                  <c:v>21.5059764314167</c:v>
                </c:pt>
                <c:pt idx="690">
                  <c:v>21.2612399963259</c:v>
                </c:pt>
                <c:pt idx="691">
                  <c:v>8.27072558871694</c:v>
                </c:pt>
                <c:pt idx="692">
                  <c:v>13.1288723047136</c:v>
                </c:pt>
                <c:pt idx="693">
                  <c:v>17.8481279666843</c:v>
                </c:pt>
                <c:pt idx="694">
                  <c:v>13.6517844206491</c:v>
                </c:pt>
                <c:pt idx="695">
                  <c:v>17.6620665390002</c:v>
                </c:pt>
                <c:pt idx="696">
                  <c:v>20.9975761038016</c:v>
                </c:pt>
                <c:pt idx="697">
                  <c:v>23.7243725112615</c:v>
                </c:pt>
                <c:pt idx="698">
                  <c:v>18.9829119612579</c:v>
                </c:pt>
                <c:pt idx="699">
                  <c:v>10.7944498109034</c:v>
                </c:pt>
                <c:pt idx="700">
                  <c:v>13.575212492215</c:v>
                </c:pt>
                <c:pt idx="701">
                  <c:v>18.9829119612579</c:v>
                </c:pt>
                <c:pt idx="702">
                  <c:v>10.7944498109034</c:v>
                </c:pt>
                <c:pt idx="703">
                  <c:v>13.575212492215</c:v>
                </c:pt>
                <c:pt idx="704">
                  <c:v>13.5137317176465</c:v>
                </c:pt>
                <c:pt idx="705">
                  <c:v>10.724189686604</c:v>
                </c:pt>
                <c:pt idx="706">
                  <c:v>8.42444964783705</c:v>
                </c:pt>
                <c:pt idx="707">
                  <c:v>20.8625830766907</c:v>
                </c:pt>
                <c:pt idx="708">
                  <c:v>23.1768799574583</c:v>
                </c:pt>
                <c:pt idx="709">
                  <c:v>13.9361864305748</c:v>
                </c:pt>
                <c:pt idx="710">
                  <c:v>17.4125171773122</c:v>
                </c:pt>
                <c:pt idx="711">
                  <c:v>10.6669477283225</c:v>
                </c:pt>
                <c:pt idx="712">
                  <c:v>15.6781544858976</c:v>
                </c:pt>
                <c:pt idx="713">
                  <c:v>18.8355548149325</c:v>
                </c:pt>
                <c:pt idx="714">
                  <c:v>21.9912065931348</c:v>
                </c:pt>
                <c:pt idx="715">
                  <c:v>24.1269601801099</c:v>
                </c:pt>
                <c:pt idx="716">
                  <c:v>17.3510437760744</c:v>
                </c:pt>
                <c:pt idx="717">
                  <c:v>8.33326373412198</c:v>
                </c:pt>
                <c:pt idx="718">
                  <c:v>13.9625110640463</c:v>
                </c:pt>
                <c:pt idx="719">
                  <c:v>21.1146035508937</c:v>
                </c:pt>
                <c:pt idx="720">
                  <c:v>24.199919957696</c:v>
                </c:pt>
                <c:pt idx="721">
                  <c:v>13.9625110640463</c:v>
                </c:pt>
                <c:pt idx="722">
                  <c:v>21.1146035508937</c:v>
                </c:pt>
                <c:pt idx="723">
                  <c:v>24.199919957696</c:v>
                </c:pt>
                <c:pt idx="724">
                  <c:v>17.3510437760744</c:v>
                </c:pt>
                <c:pt idx="725">
                  <c:v>14.3418963643777</c:v>
                </c:pt>
                <c:pt idx="726">
                  <c:v>17.6620665390002</c:v>
                </c:pt>
                <c:pt idx="727">
                  <c:v>24.3886548689384</c:v>
                </c:pt>
                <c:pt idx="728">
                  <c:v>21.355001979502</c:v>
                </c:pt>
                <c:pt idx="729">
                  <c:v>17.5225663672933</c:v>
                </c:pt>
                <c:pt idx="730">
                  <c:v>14.1717706060644</c:v>
                </c:pt>
                <c:pt idx="731">
                  <c:v>21.2471190018721</c:v>
                </c:pt>
                <c:pt idx="732">
                  <c:v>24.5146476232151</c:v>
                </c:pt>
                <c:pt idx="733">
                  <c:v>24.2668743645016</c:v>
                </c:pt>
                <c:pt idx="734">
                  <c:v>8.50581729010774</c:v>
                </c:pt>
                <c:pt idx="735">
                  <c:v>14.0973072499309</c:v>
                </c:pt>
                <c:pt idx="736">
                  <c:v>17.4615233355803</c:v>
                </c:pt>
                <c:pt idx="737">
                  <c:v>21.1999415938803</c:v>
                </c:pt>
                <c:pt idx="738">
                  <c:v>17.4615233355803</c:v>
                </c:pt>
                <c:pt idx="739">
                  <c:v>24.2668743645016</c:v>
                </c:pt>
                <c:pt idx="740">
                  <c:v>14.0973072499309</c:v>
                </c:pt>
                <c:pt idx="741">
                  <c:v>21.1999415938803</c:v>
                </c:pt>
                <c:pt idx="742">
                  <c:v>7.71246406474218</c:v>
                </c:pt>
                <c:pt idx="743">
                  <c:v>13.4752051935574</c:v>
                </c:pt>
                <c:pt idx="744">
                  <c:v>16.9518580336432</c:v>
                </c:pt>
                <c:pt idx="745">
                  <c:v>20.806749779754</c:v>
                </c:pt>
                <c:pt idx="746">
                  <c:v>23.9587820104932</c:v>
                </c:pt>
                <c:pt idx="747">
                  <c:v>13.4752051935574</c:v>
                </c:pt>
                <c:pt idx="748">
                  <c:v>20.806749779754</c:v>
                </c:pt>
                <c:pt idx="749">
                  <c:v>23.9587820104932</c:v>
                </c:pt>
                <c:pt idx="750">
                  <c:v>16.9518580336432</c:v>
                </c:pt>
                <c:pt idx="751">
                  <c:v>22.4289455492913</c:v>
                </c:pt>
                <c:pt idx="752">
                  <c:v>9.86921437447803</c:v>
                </c:pt>
                <c:pt idx="753">
                  <c:v>14.374996920395</c:v>
                </c:pt>
                <c:pt idx="754">
                  <c:v>18.8355548149325</c:v>
                </c:pt>
                <c:pt idx="755">
                  <c:v>14.3418963643777</c:v>
                </c:pt>
                <c:pt idx="756">
                  <c:v>18.8439351583094</c:v>
                </c:pt>
                <c:pt idx="757">
                  <c:v>21.6871897148418</c:v>
                </c:pt>
                <c:pt idx="758">
                  <c:v>9.70474061697136</c:v>
                </c:pt>
                <c:pt idx="759">
                  <c:v>20.0081399650421</c:v>
                </c:pt>
                <c:pt idx="760">
                  <c:v>6.35590398273723</c:v>
                </c:pt>
                <c:pt idx="761">
                  <c:v>16.7740284726641</c:v>
                </c:pt>
                <c:pt idx="762">
                  <c:v>23.5701375324481</c:v>
                </c:pt>
                <c:pt idx="763">
                  <c:v>7.85407343831323</c:v>
                </c:pt>
                <c:pt idx="764">
                  <c:v>12.8281746498387</c:v>
                </c:pt>
                <c:pt idx="765">
                  <c:v>17.443163955151</c:v>
                </c:pt>
                <c:pt idx="766">
                  <c:v>20.9254250075855</c:v>
                </c:pt>
                <c:pt idx="767">
                  <c:v>17.443163955151</c:v>
                </c:pt>
                <c:pt idx="768">
                  <c:v>23.5701375324481</c:v>
                </c:pt>
                <c:pt idx="769">
                  <c:v>12.8281746498387</c:v>
                </c:pt>
                <c:pt idx="770">
                  <c:v>20.9254250075855</c:v>
                </c:pt>
                <c:pt idx="771">
                  <c:v>24.4600330013069</c:v>
                </c:pt>
                <c:pt idx="772">
                  <c:v>10.1094489142991</c:v>
                </c:pt>
                <c:pt idx="773">
                  <c:v>19.0464035032967</c:v>
                </c:pt>
                <c:pt idx="774">
                  <c:v>22.0644598224647</c:v>
                </c:pt>
                <c:pt idx="775">
                  <c:v>24.4600330013069</c:v>
                </c:pt>
                <c:pt idx="776">
                  <c:v>19.0464035032967</c:v>
                </c:pt>
                <c:pt idx="777">
                  <c:v>22.0644598224647</c:v>
                </c:pt>
                <c:pt idx="778">
                  <c:v>19.0464035032967</c:v>
                </c:pt>
                <c:pt idx="779">
                  <c:v>24.4600330013069</c:v>
                </c:pt>
                <c:pt idx="780">
                  <c:v>22.0644598224647</c:v>
                </c:pt>
                <c:pt idx="781">
                  <c:v>14.3529365847684</c:v>
                </c:pt>
                <c:pt idx="782">
                  <c:v>9.27971863645426</c:v>
                </c:pt>
                <c:pt idx="783">
                  <c:v>13.8985150547551</c:v>
                </c:pt>
                <c:pt idx="784">
                  <c:v>8.71068824246021</c:v>
                </c:pt>
                <c:pt idx="785">
                  <c:v>7.30427416295751</c:v>
                </c:pt>
                <c:pt idx="786">
                  <c:v>13.3979183480335</c:v>
                </c:pt>
                <c:pt idx="787">
                  <c:v>16.5748362002272</c:v>
                </c:pt>
                <c:pt idx="788">
                  <c:v>23.0832287147018</c:v>
                </c:pt>
                <c:pt idx="789">
                  <c:v>24.5146476232151</c:v>
                </c:pt>
                <c:pt idx="790">
                  <c:v>20.3843698360577</c:v>
                </c:pt>
                <c:pt idx="791">
                  <c:v>14.8285475485545</c:v>
                </c:pt>
                <c:pt idx="792">
                  <c:v>8.92832986075294</c:v>
                </c:pt>
                <c:pt idx="793">
                  <c:v>14.4958509882411</c:v>
                </c:pt>
                <c:pt idx="794">
                  <c:v>8.49147348032404</c:v>
                </c:pt>
                <c:pt idx="795">
                  <c:v>15.5548948941556</c:v>
                </c:pt>
                <c:pt idx="796">
                  <c:v>9.88742473260051</c:v>
                </c:pt>
                <c:pt idx="797">
                  <c:v>13.1680966989776</c:v>
                </c:pt>
                <c:pt idx="798">
                  <c:v>17.7102967314322</c:v>
                </c:pt>
                <c:pt idx="799">
                  <c:v>20.9567375263645</c:v>
                </c:pt>
                <c:pt idx="800">
                  <c:v>7.8881731163827</c:v>
                </c:pt>
                <c:pt idx="801">
                  <c:v>7.90277739076064</c:v>
                </c:pt>
                <c:pt idx="802">
                  <c:v>17.7223308968893</c:v>
                </c:pt>
                <c:pt idx="803">
                  <c:v>20.9639532622548</c:v>
                </c:pt>
                <c:pt idx="804">
                  <c:v>13.1798486207945</c:v>
                </c:pt>
                <c:pt idx="805">
                  <c:v>7.8881731163827</c:v>
                </c:pt>
                <c:pt idx="806">
                  <c:v>13.1680966989776</c:v>
                </c:pt>
                <c:pt idx="807">
                  <c:v>17.7102967314322</c:v>
                </c:pt>
                <c:pt idx="808">
                  <c:v>20.9567375263645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bc_polimorfico!$L$1</c:f>
              <c:strCache>
                <c:ptCount val="1"/>
                <c:pt idx="0">
                  <c:v>LSCL4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bc_polimorfico!$E$2:$E$1432</c:f>
              <c:numCache>
                <c:formatCode>General</c:formatCode>
                <c:ptCount val="809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84.99</c:v>
                </c:pt>
                <c:pt idx="4">
                  <c:v>61.86</c:v>
                </c:pt>
                <c:pt idx="5">
                  <c:v>72.37</c:v>
                </c:pt>
                <c:pt idx="6">
                  <c:v>37.65</c:v>
                </c:pt>
                <c:pt idx="7">
                  <c:v>61.86</c:v>
                </c:pt>
                <c:pt idx="8">
                  <c:v>84.99</c:v>
                </c:pt>
                <c:pt idx="9">
                  <c:v>47.6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38.4</c:v>
                </c:pt>
                <c:pt idx="21">
                  <c:v>48.36</c:v>
                </c:pt>
                <c:pt idx="22">
                  <c:v>62.61</c:v>
                </c:pt>
                <c:pt idx="23">
                  <c:v>73.13</c:v>
                </c:pt>
                <c:pt idx="24">
                  <c:v>85.74</c:v>
                </c:pt>
                <c:pt idx="25">
                  <c:v>25.16</c:v>
                </c:pt>
                <c:pt idx="26">
                  <c:v>38.8</c:v>
                </c:pt>
                <c:pt idx="27">
                  <c:v>48.75</c:v>
                </c:pt>
                <c:pt idx="28">
                  <c:v>63.01</c:v>
                </c:pt>
                <c:pt idx="29">
                  <c:v>73.52</c:v>
                </c:pt>
                <c:pt idx="30">
                  <c:v>86.14</c:v>
                </c:pt>
                <c:pt idx="31">
                  <c:v>29.47</c:v>
                </c:pt>
                <c:pt idx="32">
                  <c:v>41.56</c:v>
                </c:pt>
                <c:pt idx="33">
                  <c:v>55.81</c:v>
                </c:pt>
                <c:pt idx="34">
                  <c:v>66.33</c:v>
                </c:pt>
                <c:pt idx="35">
                  <c:v>78.94</c:v>
                </c:pt>
                <c:pt idx="36">
                  <c:v>41.56</c:v>
                </c:pt>
                <c:pt idx="37">
                  <c:v>55.81</c:v>
                </c:pt>
                <c:pt idx="38">
                  <c:v>66.33</c:v>
                </c:pt>
                <c:pt idx="39">
                  <c:v>78.94</c:v>
                </c:pt>
                <c:pt idx="40">
                  <c:v>41.72</c:v>
                </c:pt>
                <c:pt idx="41">
                  <c:v>29.63</c:v>
                </c:pt>
                <c:pt idx="42">
                  <c:v>41.43</c:v>
                </c:pt>
                <c:pt idx="43">
                  <c:v>29.34</c:v>
                </c:pt>
                <c:pt idx="44">
                  <c:v>43.5</c:v>
                </c:pt>
                <c:pt idx="45">
                  <c:v>31.41</c:v>
                </c:pt>
                <c:pt idx="46">
                  <c:v>43.5</c:v>
                </c:pt>
                <c:pt idx="47">
                  <c:v>31.41</c:v>
                </c:pt>
                <c:pt idx="48">
                  <c:v>42.74</c:v>
                </c:pt>
                <c:pt idx="49">
                  <c:v>30.65</c:v>
                </c:pt>
                <c:pt idx="50">
                  <c:v>38.34</c:v>
                </c:pt>
                <c:pt idx="51">
                  <c:v>26.25</c:v>
                </c:pt>
                <c:pt idx="52">
                  <c:v>36.89</c:v>
                </c:pt>
                <c:pt idx="53">
                  <c:v>24.64</c:v>
                </c:pt>
                <c:pt idx="54">
                  <c:v>28.19</c:v>
                </c:pt>
                <c:pt idx="55">
                  <c:v>40.44</c:v>
                </c:pt>
                <c:pt idx="56">
                  <c:v>28.09</c:v>
                </c:pt>
                <c:pt idx="57">
                  <c:v>41.2</c:v>
                </c:pt>
                <c:pt idx="58">
                  <c:v>28.81</c:v>
                </c:pt>
                <c:pt idx="59">
                  <c:v>41.92</c:v>
                </c:pt>
                <c:pt idx="60">
                  <c:v>34.26</c:v>
                </c:pt>
                <c:pt idx="61">
                  <c:v>48.55</c:v>
                </c:pt>
                <c:pt idx="62">
                  <c:v>62.19</c:v>
                </c:pt>
                <c:pt idx="63">
                  <c:v>34.26</c:v>
                </c:pt>
                <c:pt idx="64">
                  <c:v>48.55</c:v>
                </c:pt>
                <c:pt idx="65">
                  <c:v>62.19</c:v>
                </c:pt>
                <c:pt idx="66">
                  <c:v>26.58</c:v>
                </c:pt>
                <c:pt idx="67">
                  <c:v>40.41</c:v>
                </c:pt>
                <c:pt idx="68">
                  <c:v>40.18</c:v>
                </c:pt>
                <c:pt idx="69">
                  <c:v>26.35</c:v>
                </c:pt>
                <c:pt idx="70">
                  <c:v>41.33</c:v>
                </c:pt>
                <c:pt idx="71">
                  <c:v>55.62</c:v>
                </c:pt>
                <c:pt idx="72">
                  <c:v>69.25</c:v>
                </c:pt>
                <c:pt idx="73">
                  <c:v>40.37</c:v>
                </c:pt>
                <c:pt idx="74">
                  <c:v>54.66</c:v>
                </c:pt>
                <c:pt idx="75">
                  <c:v>68.3</c:v>
                </c:pt>
                <c:pt idx="76">
                  <c:v>54.66</c:v>
                </c:pt>
                <c:pt idx="77">
                  <c:v>68.3</c:v>
                </c:pt>
                <c:pt idx="78">
                  <c:v>21.81</c:v>
                </c:pt>
                <c:pt idx="79">
                  <c:v>36.79</c:v>
                </c:pt>
                <c:pt idx="80">
                  <c:v>48.82</c:v>
                </c:pt>
                <c:pt idx="81">
                  <c:v>59.95</c:v>
                </c:pt>
                <c:pt idx="82">
                  <c:v>21.81</c:v>
                </c:pt>
                <c:pt idx="83">
                  <c:v>36.79</c:v>
                </c:pt>
                <c:pt idx="84">
                  <c:v>59.95</c:v>
                </c:pt>
                <c:pt idx="85">
                  <c:v>48.82</c:v>
                </c:pt>
                <c:pt idx="86">
                  <c:v>48.82</c:v>
                </c:pt>
                <c:pt idx="87">
                  <c:v>59.95</c:v>
                </c:pt>
                <c:pt idx="88">
                  <c:v>36.79</c:v>
                </c:pt>
                <c:pt idx="89">
                  <c:v>22.08</c:v>
                </c:pt>
                <c:pt idx="90">
                  <c:v>37.09</c:v>
                </c:pt>
                <c:pt idx="91">
                  <c:v>49.11</c:v>
                </c:pt>
                <c:pt idx="92">
                  <c:v>60.25</c:v>
                </c:pt>
                <c:pt idx="93">
                  <c:v>60.25</c:v>
                </c:pt>
                <c:pt idx="94">
                  <c:v>37.09</c:v>
                </c:pt>
                <c:pt idx="95">
                  <c:v>49.11</c:v>
                </c:pt>
                <c:pt idx="96">
                  <c:v>30.49</c:v>
                </c:pt>
                <c:pt idx="97">
                  <c:v>41.79</c:v>
                </c:pt>
                <c:pt idx="98">
                  <c:v>30.49</c:v>
                </c:pt>
                <c:pt idx="99">
                  <c:v>41.79</c:v>
                </c:pt>
                <c:pt idx="100">
                  <c:v>55.22</c:v>
                </c:pt>
                <c:pt idx="101">
                  <c:v>67.18</c:v>
                </c:pt>
                <c:pt idx="102">
                  <c:v>30.49</c:v>
                </c:pt>
                <c:pt idx="103">
                  <c:v>41.79</c:v>
                </c:pt>
                <c:pt idx="104">
                  <c:v>55.22</c:v>
                </c:pt>
                <c:pt idx="105">
                  <c:v>67.18</c:v>
                </c:pt>
                <c:pt idx="106">
                  <c:v>58.38</c:v>
                </c:pt>
                <c:pt idx="107">
                  <c:v>65.05</c:v>
                </c:pt>
                <c:pt idx="108">
                  <c:v>28.68</c:v>
                </c:pt>
                <c:pt idx="109">
                  <c:v>46.06</c:v>
                </c:pt>
                <c:pt idx="110">
                  <c:v>65.05</c:v>
                </c:pt>
                <c:pt idx="111">
                  <c:v>46.06</c:v>
                </c:pt>
                <c:pt idx="112">
                  <c:v>58.38</c:v>
                </c:pt>
                <c:pt idx="113">
                  <c:v>61.83</c:v>
                </c:pt>
                <c:pt idx="114">
                  <c:v>25.46</c:v>
                </c:pt>
                <c:pt idx="115">
                  <c:v>42.84</c:v>
                </c:pt>
                <c:pt idx="116">
                  <c:v>55.16</c:v>
                </c:pt>
                <c:pt idx="117">
                  <c:v>28.58</c:v>
                </c:pt>
                <c:pt idx="118">
                  <c:v>64.95</c:v>
                </c:pt>
                <c:pt idx="119">
                  <c:v>45.96</c:v>
                </c:pt>
                <c:pt idx="120">
                  <c:v>58.28</c:v>
                </c:pt>
                <c:pt idx="121">
                  <c:v>58.28</c:v>
                </c:pt>
                <c:pt idx="122">
                  <c:v>64.95</c:v>
                </c:pt>
                <c:pt idx="123">
                  <c:v>45.96</c:v>
                </c:pt>
                <c:pt idx="124">
                  <c:v>28.58</c:v>
                </c:pt>
                <c:pt idx="125">
                  <c:v>45.96</c:v>
                </c:pt>
                <c:pt idx="126">
                  <c:v>58.28</c:v>
                </c:pt>
                <c:pt idx="127">
                  <c:v>64.95</c:v>
                </c:pt>
                <c:pt idx="128">
                  <c:v>29.7</c:v>
                </c:pt>
                <c:pt idx="129">
                  <c:v>59.4</c:v>
                </c:pt>
                <c:pt idx="130">
                  <c:v>66.06</c:v>
                </c:pt>
                <c:pt idx="131">
                  <c:v>47.08</c:v>
                </c:pt>
                <c:pt idx="132">
                  <c:v>66.06</c:v>
                </c:pt>
                <c:pt idx="133">
                  <c:v>47.08</c:v>
                </c:pt>
                <c:pt idx="134">
                  <c:v>59.4</c:v>
                </c:pt>
                <c:pt idx="135">
                  <c:v>30.06</c:v>
                </c:pt>
                <c:pt idx="136">
                  <c:v>47.44</c:v>
                </c:pt>
                <c:pt idx="137">
                  <c:v>59.76</c:v>
                </c:pt>
                <c:pt idx="138">
                  <c:v>66.43</c:v>
                </c:pt>
                <c:pt idx="139">
                  <c:v>66.43</c:v>
                </c:pt>
                <c:pt idx="140">
                  <c:v>47.44</c:v>
                </c:pt>
                <c:pt idx="141">
                  <c:v>59.76</c:v>
                </c:pt>
                <c:pt idx="142">
                  <c:v>23.88</c:v>
                </c:pt>
                <c:pt idx="143">
                  <c:v>53.58</c:v>
                </c:pt>
                <c:pt idx="144">
                  <c:v>60.25</c:v>
                </c:pt>
                <c:pt idx="145">
                  <c:v>41.26</c:v>
                </c:pt>
                <c:pt idx="146">
                  <c:v>19.12</c:v>
                </c:pt>
                <c:pt idx="147">
                  <c:v>36.5</c:v>
                </c:pt>
                <c:pt idx="148">
                  <c:v>48.82</c:v>
                </c:pt>
                <c:pt idx="149">
                  <c:v>55.49</c:v>
                </c:pt>
                <c:pt idx="150">
                  <c:v>55.49</c:v>
                </c:pt>
                <c:pt idx="151">
                  <c:v>36.5</c:v>
                </c:pt>
                <c:pt idx="152">
                  <c:v>48.82</c:v>
                </c:pt>
                <c:pt idx="153">
                  <c:v>19.35</c:v>
                </c:pt>
                <c:pt idx="154">
                  <c:v>36.73</c:v>
                </c:pt>
                <c:pt idx="155">
                  <c:v>49.05</c:v>
                </c:pt>
                <c:pt idx="156">
                  <c:v>55.72</c:v>
                </c:pt>
                <c:pt idx="157">
                  <c:v>19.45</c:v>
                </c:pt>
                <c:pt idx="158">
                  <c:v>36.83</c:v>
                </c:pt>
                <c:pt idx="159">
                  <c:v>49.15</c:v>
                </c:pt>
                <c:pt idx="160">
                  <c:v>55.81</c:v>
                </c:pt>
                <c:pt idx="161">
                  <c:v>55.81</c:v>
                </c:pt>
                <c:pt idx="162">
                  <c:v>19.45</c:v>
                </c:pt>
                <c:pt idx="163">
                  <c:v>36.83</c:v>
                </c:pt>
                <c:pt idx="164">
                  <c:v>49.15</c:v>
                </c:pt>
                <c:pt idx="165">
                  <c:v>38.14</c:v>
                </c:pt>
                <c:pt idx="166">
                  <c:v>25.72</c:v>
                </c:pt>
                <c:pt idx="167">
                  <c:v>37.42</c:v>
                </c:pt>
                <c:pt idx="168">
                  <c:v>25</c:v>
                </c:pt>
                <c:pt idx="169">
                  <c:v>37.75</c:v>
                </c:pt>
                <c:pt idx="170">
                  <c:v>24.47</c:v>
                </c:pt>
                <c:pt idx="171">
                  <c:v>39.36</c:v>
                </c:pt>
                <c:pt idx="172">
                  <c:v>26.08</c:v>
                </c:pt>
                <c:pt idx="173">
                  <c:v>25.85</c:v>
                </c:pt>
                <c:pt idx="174">
                  <c:v>38.27</c:v>
                </c:pt>
                <c:pt idx="175">
                  <c:v>38.73</c:v>
                </c:pt>
                <c:pt idx="176">
                  <c:v>50.66</c:v>
                </c:pt>
                <c:pt idx="177">
                  <c:v>26.25</c:v>
                </c:pt>
                <c:pt idx="178">
                  <c:v>37.68</c:v>
                </c:pt>
                <c:pt idx="179">
                  <c:v>49.61</c:v>
                </c:pt>
                <c:pt idx="180">
                  <c:v>25.2</c:v>
                </c:pt>
                <c:pt idx="181">
                  <c:v>50.79</c:v>
                </c:pt>
                <c:pt idx="182">
                  <c:v>38.7</c:v>
                </c:pt>
                <c:pt idx="183">
                  <c:v>38.7</c:v>
                </c:pt>
                <c:pt idx="184">
                  <c:v>63.5</c:v>
                </c:pt>
                <c:pt idx="185">
                  <c:v>50.79</c:v>
                </c:pt>
                <c:pt idx="186">
                  <c:v>23.29</c:v>
                </c:pt>
                <c:pt idx="187">
                  <c:v>37.52</c:v>
                </c:pt>
                <c:pt idx="188">
                  <c:v>48.06</c:v>
                </c:pt>
                <c:pt idx="189">
                  <c:v>60.28</c:v>
                </c:pt>
                <c:pt idx="190">
                  <c:v>71.22</c:v>
                </c:pt>
                <c:pt idx="191">
                  <c:v>27.86</c:v>
                </c:pt>
                <c:pt idx="192">
                  <c:v>37.29</c:v>
                </c:pt>
                <c:pt idx="193">
                  <c:v>35.68</c:v>
                </c:pt>
                <c:pt idx="194">
                  <c:v>26.25</c:v>
                </c:pt>
                <c:pt idx="195">
                  <c:v>26.05</c:v>
                </c:pt>
                <c:pt idx="196">
                  <c:v>35.48</c:v>
                </c:pt>
                <c:pt idx="197">
                  <c:v>33.31</c:v>
                </c:pt>
                <c:pt idx="198">
                  <c:v>23.88</c:v>
                </c:pt>
                <c:pt idx="199">
                  <c:v>36.3</c:v>
                </c:pt>
                <c:pt idx="200">
                  <c:v>23.09</c:v>
                </c:pt>
                <c:pt idx="201">
                  <c:v>36.2</c:v>
                </c:pt>
                <c:pt idx="202">
                  <c:v>23</c:v>
                </c:pt>
                <c:pt idx="203">
                  <c:v>30.55</c:v>
                </c:pt>
                <c:pt idx="204">
                  <c:v>52.99</c:v>
                </c:pt>
                <c:pt idx="205">
                  <c:v>42.67</c:v>
                </c:pt>
                <c:pt idx="206">
                  <c:v>64.52</c:v>
                </c:pt>
                <c:pt idx="207">
                  <c:v>66.56</c:v>
                </c:pt>
                <c:pt idx="208">
                  <c:v>29.76</c:v>
                </c:pt>
                <c:pt idx="209">
                  <c:v>41.92</c:v>
                </c:pt>
                <c:pt idx="210">
                  <c:v>54.47</c:v>
                </c:pt>
                <c:pt idx="211">
                  <c:v>66.56</c:v>
                </c:pt>
                <c:pt idx="212">
                  <c:v>41.92</c:v>
                </c:pt>
                <c:pt idx="213">
                  <c:v>54.47</c:v>
                </c:pt>
                <c:pt idx="214">
                  <c:v>28.35</c:v>
                </c:pt>
                <c:pt idx="215">
                  <c:v>65.14</c:v>
                </c:pt>
                <c:pt idx="216">
                  <c:v>40.51</c:v>
                </c:pt>
                <c:pt idx="217">
                  <c:v>53.06</c:v>
                </c:pt>
                <c:pt idx="218">
                  <c:v>61.89</c:v>
                </c:pt>
                <c:pt idx="219">
                  <c:v>25.1</c:v>
                </c:pt>
                <c:pt idx="220">
                  <c:v>37.25</c:v>
                </c:pt>
                <c:pt idx="221">
                  <c:v>49.8</c:v>
                </c:pt>
                <c:pt idx="222">
                  <c:v>50</c:v>
                </c:pt>
                <c:pt idx="223">
                  <c:v>62.09</c:v>
                </c:pt>
                <c:pt idx="224">
                  <c:v>25.3</c:v>
                </c:pt>
                <c:pt idx="225">
                  <c:v>37.45</c:v>
                </c:pt>
                <c:pt idx="226">
                  <c:v>50</c:v>
                </c:pt>
                <c:pt idx="227">
                  <c:v>62.09</c:v>
                </c:pt>
                <c:pt idx="228">
                  <c:v>37.45</c:v>
                </c:pt>
                <c:pt idx="229">
                  <c:v>25.07</c:v>
                </c:pt>
                <c:pt idx="230">
                  <c:v>49.77</c:v>
                </c:pt>
                <c:pt idx="231">
                  <c:v>61.86</c:v>
                </c:pt>
                <c:pt idx="232">
                  <c:v>37.22</c:v>
                </c:pt>
                <c:pt idx="233">
                  <c:v>51.38</c:v>
                </c:pt>
                <c:pt idx="234">
                  <c:v>26.68</c:v>
                </c:pt>
                <c:pt idx="235">
                  <c:v>38.83</c:v>
                </c:pt>
                <c:pt idx="236">
                  <c:v>63.47</c:v>
                </c:pt>
                <c:pt idx="237">
                  <c:v>51.38</c:v>
                </c:pt>
                <c:pt idx="238">
                  <c:v>63.47</c:v>
                </c:pt>
                <c:pt idx="239">
                  <c:v>38.83</c:v>
                </c:pt>
                <c:pt idx="240">
                  <c:v>26.77</c:v>
                </c:pt>
                <c:pt idx="241">
                  <c:v>38.93</c:v>
                </c:pt>
                <c:pt idx="242">
                  <c:v>51.48</c:v>
                </c:pt>
                <c:pt idx="243">
                  <c:v>63.57</c:v>
                </c:pt>
                <c:pt idx="244">
                  <c:v>63.86</c:v>
                </c:pt>
                <c:pt idx="245">
                  <c:v>30.72</c:v>
                </c:pt>
                <c:pt idx="246">
                  <c:v>44.42</c:v>
                </c:pt>
                <c:pt idx="247">
                  <c:v>56.27</c:v>
                </c:pt>
                <c:pt idx="248">
                  <c:v>63.86</c:v>
                </c:pt>
                <c:pt idx="249">
                  <c:v>44.42</c:v>
                </c:pt>
                <c:pt idx="250">
                  <c:v>56.27</c:v>
                </c:pt>
                <c:pt idx="251">
                  <c:v>63.9</c:v>
                </c:pt>
                <c:pt idx="252">
                  <c:v>30.75</c:v>
                </c:pt>
                <c:pt idx="253">
                  <c:v>44.45</c:v>
                </c:pt>
                <c:pt idx="254">
                  <c:v>56.31</c:v>
                </c:pt>
                <c:pt idx="255">
                  <c:v>63.93</c:v>
                </c:pt>
                <c:pt idx="256">
                  <c:v>30.78</c:v>
                </c:pt>
                <c:pt idx="257">
                  <c:v>44.48</c:v>
                </c:pt>
                <c:pt idx="258">
                  <c:v>56.34</c:v>
                </c:pt>
                <c:pt idx="259">
                  <c:v>41.26</c:v>
                </c:pt>
                <c:pt idx="260">
                  <c:v>53.12</c:v>
                </c:pt>
                <c:pt idx="261">
                  <c:v>37.12</c:v>
                </c:pt>
                <c:pt idx="262">
                  <c:v>50.13</c:v>
                </c:pt>
                <c:pt idx="263">
                  <c:v>62.12</c:v>
                </c:pt>
                <c:pt idx="264">
                  <c:v>25.39</c:v>
                </c:pt>
                <c:pt idx="265">
                  <c:v>62.02</c:v>
                </c:pt>
                <c:pt idx="266">
                  <c:v>25.3</c:v>
                </c:pt>
                <c:pt idx="267">
                  <c:v>37.02</c:v>
                </c:pt>
                <c:pt idx="268">
                  <c:v>50.03</c:v>
                </c:pt>
                <c:pt idx="269">
                  <c:v>50.76</c:v>
                </c:pt>
                <c:pt idx="270">
                  <c:v>37.75</c:v>
                </c:pt>
                <c:pt idx="271">
                  <c:v>62.75</c:v>
                </c:pt>
                <c:pt idx="272">
                  <c:v>50.3</c:v>
                </c:pt>
                <c:pt idx="273">
                  <c:v>40.05</c:v>
                </c:pt>
                <c:pt idx="274">
                  <c:v>50.3</c:v>
                </c:pt>
                <c:pt idx="275">
                  <c:v>40.05</c:v>
                </c:pt>
                <c:pt idx="276">
                  <c:v>48.32</c:v>
                </c:pt>
                <c:pt idx="277">
                  <c:v>38.07</c:v>
                </c:pt>
                <c:pt idx="278">
                  <c:v>38.04</c:v>
                </c:pt>
                <c:pt idx="279">
                  <c:v>48.29</c:v>
                </c:pt>
                <c:pt idx="280">
                  <c:v>24.24</c:v>
                </c:pt>
                <c:pt idx="281">
                  <c:v>37.09</c:v>
                </c:pt>
                <c:pt idx="282">
                  <c:v>47.34</c:v>
                </c:pt>
                <c:pt idx="283">
                  <c:v>23.29</c:v>
                </c:pt>
                <c:pt idx="284">
                  <c:v>47.34</c:v>
                </c:pt>
                <c:pt idx="285">
                  <c:v>37.09</c:v>
                </c:pt>
                <c:pt idx="286">
                  <c:v>47.31</c:v>
                </c:pt>
                <c:pt idx="287">
                  <c:v>23.26</c:v>
                </c:pt>
                <c:pt idx="288">
                  <c:v>37.06</c:v>
                </c:pt>
                <c:pt idx="289">
                  <c:v>47.31</c:v>
                </c:pt>
                <c:pt idx="290">
                  <c:v>37.06</c:v>
                </c:pt>
                <c:pt idx="291">
                  <c:v>29.37</c:v>
                </c:pt>
                <c:pt idx="292">
                  <c:v>53.35</c:v>
                </c:pt>
                <c:pt idx="293">
                  <c:v>66</c:v>
                </c:pt>
                <c:pt idx="294">
                  <c:v>41.33</c:v>
                </c:pt>
                <c:pt idx="295">
                  <c:v>53.45</c:v>
                </c:pt>
                <c:pt idx="296">
                  <c:v>66.36</c:v>
                </c:pt>
                <c:pt idx="297">
                  <c:v>29.47</c:v>
                </c:pt>
                <c:pt idx="298">
                  <c:v>41.43</c:v>
                </c:pt>
                <c:pt idx="299">
                  <c:v>39.13</c:v>
                </c:pt>
                <c:pt idx="300">
                  <c:v>48.72</c:v>
                </c:pt>
                <c:pt idx="301">
                  <c:v>25.59</c:v>
                </c:pt>
                <c:pt idx="302">
                  <c:v>48.72</c:v>
                </c:pt>
                <c:pt idx="303">
                  <c:v>39.13</c:v>
                </c:pt>
                <c:pt idx="304">
                  <c:v>39.13</c:v>
                </c:pt>
                <c:pt idx="305">
                  <c:v>48.72</c:v>
                </c:pt>
                <c:pt idx="306">
                  <c:v>25.59</c:v>
                </c:pt>
                <c:pt idx="307">
                  <c:v>48.72</c:v>
                </c:pt>
                <c:pt idx="308">
                  <c:v>39.13</c:v>
                </c:pt>
                <c:pt idx="309">
                  <c:v>39.16</c:v>
                </c:pt>
                <c:pt idx="310">
                  <c:v>48.75</c:v>
                </c:pt>
                <c:pt idx="311">
                  <c:v>25.62</c:v>
                </c:pt>
                <c:pt idx="312">
                  <c:v>49.24</c:v>
                </c:pt>
                <c:pt idx="313">
                  <c:v>26.12</c:v>
                </c:pt>
                <c:pt idx="314">
                  <c:v>39.65</c:v>
                </c:pt>
                <c:pt idx="315">
                  <c:v>39.65</c:v>
                </c:pt>
                <c:pt idx="316">
                  <c:v>49.24</c:v>
                </c:pt>
                <c:pt idx="317">
                  <c:v>26.12</c:v>
                </c:pt>
                <c:pt idx="318">
                  <c:v>25.82</c:v>
                </c:pt>
                <c:pt idx="319">
                  <c:v>48.95</c:v>
                </c:pt>
                <c:pt idx="320">
                  <c:v>39.36</c:v>
                </c:pt>
                <c:pt idx="321">
                  <c:v>49.51</c:v>
                </c:pt>
                <c:pt idx="322">
                  <c:v>62.52</c:v>
                </c:pt>
                <c:pt idx="323">
                  <c:v>24.8</c:v>
                </c:pt>
                <c:pt idx="324">
                  <c:v>37.29</c:v>
                </c:pt>
                <c:pt idx="325">
                  <c:v>49.51</c:v>
                </c:pt>
                <c:pt idx="326">
                  <c:v>37.29</c:v>
                </c:pt>
                <c:pt idx="327">
                  <c:v>62.52</c:v>
                </c:pt>
                <c:pt idx="328">
                  <c:v>48.75</c:v>
                </c:pt>
                <c:pt idx="329">
                  <c:v>61.76</c:v>
                </c:pt>
                <c:pt idx="330">
                  <c:v>24.05</c:v>
                </c:pt>
                <c:pt idx="331">
                  <c:v>36.53</c:v>
                </c:pt>
                <c:pt idx="332">
                  <c:v>37.42</c:v>
                </c:pt>
                <c:pt idx="333">
                  <c:v>49.64</c:v>
                </c:pt>
                <c:pt idx="334">
                  <c:v>62.65</c:v>
                </c:pt>
                <c:pt idx="335">
                  <c:v>24.93</c:v>
                </c:pt>
                <c:pt idx="336">
                  <c:v>26.54</c:v>
                </c:pt>
                <c:pt idx="337">
                  <c:v>63.14</c:v>
                </c:pt>
                <c:pt idx="338">
                  <c:v>39.88</c:v>
                </c:pt>
                <c:pt idx="339">
                  <c:v>50.66</c:v>
                </c:pt>
                <c:pt idx="340">
                  <c:v>39.22</c:v>
                </c:pt>
                <c:pt idx="341">
                  <c:v>50</c:v>
                </c:pt>
                <c:pt idx="342">
                  <c:v>62.48</c:v>
                </c:pt>
                <c:pt idx="343">
                  <c:v>25.89</c:v>
                </c:pt>
                <c:pt idx="344">
                  <c:v>39.22</c:v>
                </c:pt>
                <c:pt idx="345">
                  <c:v>62.48</c:v>
                </c:pt>
                <c:pt idx="346">
                  <c:v>50</c:v>
                </c:pt>
                <c:pt idx="347">
                  <c:v>62.48</c:v>
                </c:pt>
                <c:pt idx="348">
                  <c:v>25.89</c:v>
                </c:pt>
                <c:pt idx="349">
                  <c:v>39.22</c:v>
                </c:pt>
                <c:pt idx="350">
                  <c:v>50</c:v>
                </c:pt>
                <c:pt idx="351">
                  <c:v>49.54</c:v>
                </c:pt>
                <c:pt idx="352">
                  <c:v>25.95</c:v>
                </c:pt>
                <c:pt idx="353">
                  <c:v>38.11</c:v>
                </c:pt>
                <c:pt idx="354">
                  <c:v>49.41</c:v>
                </c:pt>
                <c:pt idx="355">
                  <c:v>25.82</c:v>
                </c:pt>
                <c:pt idx="356">
                  <c:v>37.98</c:v>
                </c:pt>
                <c:pt idx="357">
                  <c:v>37.98</c:v>
                </c:pt>
                <c:pt idx="358">
                  <c:v>49.41</c:v>
                </c:pt>
                <c:pt idx="359">
                  <c:v>25.82</c:v>
                </c:pt>
                <c:pt idx="360">
                  <c:v>48.29</c:v>
                </c:pt>
                <c:pt idx="361">
                  <c:v>24.7</c:v>
                </c:pt>
                <c:pt idx="362">
                  <c:v>36.86</c:v>
                </c:pt>
                <c:pt idx="363">
                  <c:v>46.91</c:v>
                </c:pt>
                <c:pt idx="364">
                  <c:v>35.48</c:v>
                </c:pt>
                <c:pt idx="365">
                  <c:v>48.95</c:v>
                </c:pt>
                <c:pt idx="366">
                  <c:v>37.52</c:v>
                </c:pt>
                <c:pt idx="367">
                  <c:v>25.33</c:v>
                </c:pt>
                <c:pt idx="368">
                  <c:v>48.92</c:v>
                </c:pt>
                <c:pt idx="369">
                  <c:v>37.48</c:v>
                </c:pt>
                <c:pt idx="370">
                  <c:v>36.33</c:v>
                </c:pt>
                <c:pt idx="371">
                  <c:v>47.77</c:v>
                </c:pt>
                <c:pt idx="372">
                  <c:v>24.18</c:v>
                </c:pt>
                <c:pt idx="373">
                  <c:v>37.55</c:v>
                </c:pt>
                <c:pt idx="374">
                  <c:v>48.98</c:v>
                </c:pt>
                <c:pt idx="375">
                  <c:v>25.39</c:v>
                </c:pt>
                <c:pt idx="376">
                  <c:v>40.28</c:v>
                </c:pt>
                <c:pt idx="377">
                  <c:v>50.76</c:v>
                </c:pt>
                <c:pt idx="378">
                  <c:v>26.18</c:v>
                </c:pt>
                <c:pt idx="379">
                  <c:v>50.62</c:v>
                </c:pt>
                <c:pt idx="380">
                  <c:v>26.05</c:v>
                </c:pt>
                <c:pt idx="381">
                  <c:v>40.14</c:v>
                </c:pt>
                <c:pt idx="382">
                  <c:v>50.62</c:v>
                </c:pt>
                <c:pt idx="383">
                  <c:v>40.14</c:v>
                </c:pt>
                <c:pt idx="384">
                  <c:v>40.01</c:v>
                </c:pt>
                <c:pt idx="385">
                  <c:v>50.49</c:v>
                </c:pt>
                <c:pt idx="386">
                  <c:v>25.92</c:v>
                </c:pt>
                <c:pt idx="387">
                  <c:v>50.49</c:v>
                </c:pt>
                <c:pt idx="388">
                  <c:v>40.01</c:v>
                </c:pt>
                <c:pt idx="389">
                  <c:v>43.69</c:v>
                </c:pt>
                <c:pt idx="390">
                  <c:v>30.55</c:v>
                </c:pt>
                <c:pt idx="391">
                  <c:v>46.75</c:v>
                </c:pt>
                <c:pt idx="392">
                  <c:v>33.61</c:v>
                </c:pt>
                <c:pt idx="393">
                  <c:v>43.76</c:v>
                </c:pt>
                <c:pt idx="394">
                  <c:v>30.62</c:v>
                </c:pt>
                <c:pt idx="395">
                  <c:v>43.79</c:v>
                </c:pt>
                <c:pt idx="396">
                  <c:v>30.65</c:v>
                </c:pt>
                <c:pt idx="397">
                  <c:v>47.01</c:v>
                </c:pt>
                <c:pt idx="398">
                  <c:v>57.39</c:v>
                </c:pt>
                <c:pt idx="399">
                  <c:v>68.53</c:v>
                </c:pt>
                <c:pt idx="400">
                  <c:v>68.53</c:v>
                </c:pt>
                <c:pt idx="401">
                  <c:v>47.01</c:v>
                </c:pt>
                <c:pt idx="402">
                  <c:v>57.39</c:v>
                </c:pt>
                <c:pt idx="403">
                  <c:v>61.63</c:v>
                </c:pt>
                <c:pt idx="404">
                  <c:v>25.66</c:v>
                </c:pt>
                <c:pt idx="405">
                  <c:v>40.11</c:v>
                </c:pt>
                <c:pt idx="406">
                  <c:v>50.49</c:v>
                </c:pt>
                <c:pt idx="407">
                  <c:v>61.63</c:v>
                </c:pt>
                <c:pt idx="408">
                  <c:v>40.11</c:v>
                </c:pt>
                <c:pt idx="409">
                  <c:v>50.49</c:v>
                </c:pt>
                <c:pt idx="410">
                  <c:v>27.3</c:v>
                </c:pt>
                <c:pt idx="411">
                  <c:v>51.41</c:v>
                </c:pt>
                <c:pt idx="412">
                  <c:v>63.24</c:v>
                </c:pt>
                <c:pt idx="413">
                  <c:v>37.58</c:v>
                </c:pt>
                <c:pt idx="414">
                  <c:v>63.24</c:v>
                </c:pt>
                <c:pt idx="415">
                  <c:v>37.58</c:v>
                </c:pt>
                <c:pt idx="416">
                  <c:v>51.41</c:v>
                </c:pt>
                <c:pt idx="417">
                  <c:v>27.3</c:v>
                </c:pt>
                <c:pt idx="418">
                  <c:v>37.58</c:v>
                </c:pt>
                <c:pt idx="419">
                  <c:v>51.41</c:v>
                </c:pt>
                <c:pt idx="420">
                  <c:v>63.24</c:v>
                </c:pt>
                <c:pt idx="421">
                  <c:v>51.41</c:v>
                </c:pt>
                <c:pt idx="422">
                  <c:v>37.58</c:v>
                </c:pt>
                <c:pt idx="423">
                  <c:v>63.24</c:v>
                </c:pt>
                <c:pt idx="424">
                  <c:v>23.39</c:v>
                </c:pt>
                <c:pt idx="425">
                  <c:v>35.41</c:v>
                </c:pt>
                <c:pt idx="426">
                  <c:v>48.92</c:v>
                </c:pt>
                <c:pt idx="427">
                  <c:v>83.87</c:v>
                </c:pt>
                <c:pt idx="428">
                  <c:v>60.02</c:v>
                </c:pt>
                <c:pt idx="429">
                  <c:v>72.37</c:v>
                </c:pt>
                <c:pt idx="430">
                  <c:v>22.47</c:v>
                </c:pt>
                <c:pt idx="431">
                  <c:v>58.71</c:v>
                </c:pt>
                <c:pt idx="432">
                  <c:v>70.76</c:v>
                </c:pt>
                <c:pt idx="433">
                  <c:v>34.33</c:v>
                </c:pt>
                <c:pt idx="434">
                  <c:v>47.83</c:v>
                </c:pt>
                <c:pt idx="435">
                  <c:v>81.57</c:v>
                </c:pt>
                <c:pt idx="436">
                  <c:v>22.47</c:v>
                </c:pt>
                <c:pt idx="437">
                  <c:v>47.83</c:v>
                </c:pt>
                <c:pt idx="438">
                  <c:v>58.71</c:v>
                </c:pt>
                <c:pt idx="439">
                  <c:v>70.76</c:v>
                </c:pt>
                <c:pt idx="440">
                  <c:v>34.33</c:v>
                </c:pt>
                <c:pt idx="441">
                  <c:v>81.57</c:v>
                </c:pt>
                <c:pt idx="442">
                  <c:v>23.46</c:v>
                </c:pt>
                <c:pt idx="443">
                  <c:v>35.32</c:v>
                </c:pt>
                <c:pt idx="444">
                  <c:v>48.82</c:v>
                </c:pt>
                <c:pt idx="445">
                  <c:v>59.69</c:v>
                </c:pt>
                <c:pt idx="446">
                  <c:v>71.75</c:v>
                </c:pt>
                <c:pt idx="447">
                  <c:v>82.56</c:v>
                </c:pt>
                <c:pt idx="448">
                  <c:v>71.75</c:v>
                </c:pt>
                <c:pt idx="449">
                  <c:v>23.46</c:v>
                </c:pt>
                <c:pt idx="450">
                  <c:v>35.32</c:v>
                </c:pt>
                <c:pt idx="451">
                  <c:v>48.82</c:v>
                </c:pt>
                <c:pt idx="452">
                  <c:v>59.69</c:v>
                </c:pt>
                <c:pt idx="453">
                  <c:v>82.56</c:v>
                </c:pt>
                <c:pt idx="454">
                  <c:v>48.82</c:v>
                </c:pt>
                <c:pt idx="455">
                  <c:v>59.69</c:v>
                </c:pt>
                <c:pt idx="456">
                  <c:v>71.75</c:v>
                </c:pt>
                <c:pt idx="457">
                  <c:v>82.56</c:v>
                </c:pt>
                <c:pt idx="458">
                  <c:v>23.46</c:v>
                </c:pt>
                <c:pt idx="459">
                  <c:v>35.32</c:v>
                </c:pt>
                <c:pt idx="460">
                  <c:v>22.17</c:v>
                </c:pt>
                <c:pt idx="461">
                  <c:v>35.05</c:v>
                </c:pt>
                <c:pt idx="462">
                  <c:v>61.17</c:v>
                </c:pt>
                <c:pt idx="463">
                  <c:v>46.68</c:v>
                </c:pt>
                <c:pt idx="464">
                  <c:v>69.84</c:v>
                </c:pt>
                <c:pt idx="465">
                  <c:v>82.19</c:v>
                </c:pt>
                <c:pt idx="466">
                  <c:v>86.53</c:v>
                </c:pt>
                <c:pt idx="467">
                  <c:v>22.17</c:v>
                </c:pt>
                <c:pt idx="468">
                  <c:v>35.05</c:v>
                </c:pt>
                <c:pt idx="469">
                  <c:v>46.68</c:v>
                </c:pt>
                <c:pt idx="470">
                  <c:v>61.17</c:v>
                </c:pt>
                <c:pt idx="471">
                  <c:v>69.84</c:v>
                </c:pt>
                <c:pt idx="472">
                  <c:v>82.19</c:v>
                </c:pt>
                <c:pt idx="473">
                  <c:v>86.53</c:v>
                </c:pt>
                <c:pt idx="474">
                  <c:v>69.84</c:v>
                </c:pt>
                <c:pt idx="475">
                  <c:v>82.19</c:v>
                </c:pt>
                <c:pt idx="476">
                  <c:v>22.17</c:v>
                </c:pt>
                <c:pt idx="477">
                  <c:v>35.05</c:v>
                </c:pt>
                <c:pt idx="478">
                  <c:v>46.68</c:v>
                </c:pt>
                <c:pt idx="479">
                  <c:v>61.17</c:v>
                </c:pt>
                <c:pt idx="480">
                  <c:v>86.53</c:v>
                </c:pt>
                <c:pt idx="481">
                  <c:v>22.17</c:v>
                </c:pt>
                <c:pt idx="482">
                  <c:v>69.84</c:v>
                </c:pt>
                <c:pt idx="483">
                  <c:v>35.05</c:v>
                </c:pt>
                <c:pt idx="484">
                  <c:v>46.68</c:v>
                </c:pt>
                <c:pt idx="485">
                  <c:v>61.17</c:v>
                </c:pt>
                <c:pt idx="486">
                  <c:v>22.17</c:v>
                </c:pt>
                <c:pt idx="487">
                  <c:v>69.84</c:v>
                </c:pt>
                <c:pt idx="488">
                  <c:v>86.53</c:v>
                </c:pt>
                <c:pt idx="489">
                  <c:v>35.05</c:v>
                </c:pt>
                <c:pt idx="490">
                  <c:v>46.68</c:v>
                </c:pt>
                <c:pt idx="491">
                  <c:v>61.17</c:v>
                </c:pt>
                <c:pt idx="492">
                  <c:v>82.19</c:v>
                </c:pt>
                <c:pt idx="493">
                  <c:v>24.01</c:v>
                </c:pt>
                <c:pt idx="494">
                  <c:v>37.02</c:v>
                </c:pt>
                <c:pt idx="495">
                  <c:v>49.67</c:v>
                </c:pt>
                <c:pt idx="496">
                  <c:v>61.27</c:v>
                </c:pt>
                <c:pt idx="497">
                  <c:v>70.66</c:v>
                </c:pt>
                <c:pt idx="498">
                  <c:v>38.11</c:v>
                </c:pt>
                <c:pt idx="499">
                  <c:v>25.1</c:v>
                </c:pt>
                <c:pt idx="500">
                  <c:v>50.76</c:v>
                </c:pt>
                <c:pt idx="501">
                  <c:v>62.35</c:v>
                </c:pt>
                <c:pt idx="502">
                  <c:v>71.75</c:v>
                </c:pt>
                <c:pt idx="503">
                  <c:v>38.11</c:v>
                </c:pt>
                <c:pt idx="504">
                  <c:v>62.35</c:v>
                </c:pt>
                <c:pt idx="505">
                  <c:v>71.75</c:v>
                </c:pt>
                <c:pt idx="506">
                  <c:v>50.76</c:v>
                </c:pt>
                <c:pt idx="507">
                  <c:v>51.68</c:v>
                </c:pt>
                <c:pt idx="508">
                  <c:v>27.86</c:v>
                </c:pt>
                <c:pt idx="509">
                  <c:v>41.13</c:v>
                </c:pt>
                <c:pt idx="510">
                  <c:v>64.32</c:v>
                </c:pt>
                <c:pt idx="511">
                  <c:v>73.36</c:v>
                </c:pt>
                <c:pt idx="512">
                  <c:v>41.13</c:v>
                </c:pt>
                <c:pt idx="513">
                  <c:v>51.68</c:v>
                </c:pt>
                <c:pt idx="514">
                  <c:v>64.32</c:v>
                </c:pt>
                <c:pt idx="515">
                  <c:v>73.36</c:v>
                </c:pt>
                <c:pt idx="516">
                  <c:v>27.86</c:v>
                </c:pt>
                <c:pt idx="517">
                  <c:v>51.54</c:v>
                </c:pt>
                <c:pt idx="518">
                  <c:v>64.19</c:v>
                </c:pt>
                <c:pt idx="519">
                  <c:v>73.23</c:v>
                </c:pt>
                <c:pt idx="520">
                  <c:v>27.73</c:v>
                </c:pt>
                <c:pt idx="521">
                  <c:v>41</c:v>
                </c:pt>
                <c:pt idx="522">
                  <c:v>51.54</c:v>
                </c:pt>
                <c:pt idx="523">
                  <c:v>64.19</c:v>
                </c:pt>
                <c:pt idx="524">
                  <c:v>73.23</c:v>
                </c:pt>
                <c:pt idx="525">
                  <c:v>27.73</c:v>
                </c:pt>
                <c:pt idx="526">
                  <c:v>41</c:v>
                </c:pt>
                <c:pt idx="527">
                  <c:v>73.23</c:v>
                </c:pt>
                <c:pt idx="528">
                  <c:v>41</c:v>
                </c:pt>
                <c:pt idx="529">
                  <c:v>51.54</c:v>
                </c:pt>
                <c:pt idx="530">
                  <c:v>64.19</c:v>
                </c:pt>
                <c:pt idx="531">
                  <c:v>42.05</c:v>
                </c:pt>
                <c:pt idx="532">
                  <c:v>65.24</c:v>
                </c:pt>
                <c:pt idx="533">
                  <c:v>74.28</c:v>
                </c:pt>
                <c:pt idx="534">
                  <c:v>52.6</c:v>
                </c:pt>
                <c:pt idx="535">
                  <c:v>39.03</c:v>
                </c:pt>
                <c:pt idx="536">
                  <c:v>49.57</c:v>
                </c:pt>
                <c:pt idx="537">
                  <c:v>25.76</c:v>
                </c:pt>
                <c:pt idx="538">
                  <c:v>62.22</c:v>
                </c:pt>
                <c:pt idx="539">
                  <c:v>71.25</c:v>
                </c:pt>
                <c:pt idx="540">
                  <c:v>40.97</c:v>
                </c:pt>
                <c:pt idx="541">
                  <c:v>51.51</c:v>
                </c:pt>
                <c:pt idx="542">
                  <c:v>64.16</c:v>
                </c:pt>
                <c:pt idx="543">
                  <c:v>27.69</c:v>
                </c:pt>
                <c:pt idx="544">
                  <c:v>73.19</c:v>
                </c:pt>
                <c:pt idx="545">
                  <c:v>51.51</c:v>
                </c:pt>
                <c:pt idx="546">
                  <c:v>64.16</c:v>
                </c:pt>
                <c:pt idx="547">
                  <c:v>73.19</c:v>
                </c:pt>
                <c:pt idx="548">
                  <c:v>40.97</c:v>
                </c:pt>
                <c:pt idx="549">
                  <c:v>52.56</c:v>
                </c:pt>
                <c:pt idx="550">
                  <c:v>65.21</c:v>
                </c:pt>
                <c:pt idx="551">
                  <c:v>28.75</c:v>
                </c:pt>
                <c:pt idx="552">
                  <c:v>42.02</c:v>
                </c:pt>
                <c:pt idx="553">
                  <c:v>74.24</c:v>
                </c:pt>
                <c:pt idx="554">
                  <c:v>27.69</c:v>
                </c:pt>
                <c:pt idx="555">
                  <c:v>51.51</c:v>
                </c:pt>
                <c:pt idx="556">
                  <c:v>73.19</c:v>
                </c:pt>
                <c:pt idx="557">
                  <c:v>40.97</c:v>
                </c:pt>
                <c:pt idx="558">
                  <c:v>64.16</c:v>
                </c:pt>
                <c:pt idx="559">
                  <c:v>51.51</c:v>
                </c:pt>
                <c:pt idx="560">
                  <c:v>40.97</c:v>
                </c:pt>
                <c:pt idx="561">
                  <c:v>64.16</c:v>
                </c:pt>
                <c:pt idx="562">
                  <c:v>73.19</c:v>
                </c:pt>
                <c:pt idx="563">
                  <c:v>48.69</c:v>
                </c:pt>
                <c:pt idx="564">
                  <c:v>24.87</c:v>
                </c:pt>
                <c:pt idx="565">
                  <c:v>38.14</c:v>
                </c:pt>
                <c:pt idx="566">
                  <c:v>61.33</c:v>
                </c:pt>
                <c:pt idx="567">
                  <c:v>70.37</c:v>
                </c:pt>
                <c:pt idx="568">
                  <c:v>38.14</c:v>
                </c:pt>
                <c:pt idx="569">
                  <c:v>48.69</c:v>
                </c:pt>
                <c:pt idx="570">
                  <c:v>61.33</c:v>
                </c:pt>
                <c:pt idx="571">
                  <c:v>70.37</c:v>
                </c:pt>
                <c:pt idx="572">
                  <c:v>24.87</c:v>
                </c:pt>
                <c:pt idx="573">
                  <c:v>49.21</c:v>
                </c:pt>
                <c:pt idx="574">
                  <c:v>25.13</c:v>
                </c:pt>
                <c:pt idx="575">
                  <c:v>38.76</c:v>
                </c:pt>
                <c:pt idx="576">
                  <c:v>61.33</c:v>
                </c:pt>
                <c:pt idx="577">
                  <c:v>72.9</c:v>
                </c:pt>
                <c:pt idx="578">
                  <c:v>81.18</c:v>
                </c:pt>
                <c:pt idx="579">
                  <c:v>38.76</c:v>
                </c:pt>
                <c:pt idx="580">
                  <c:v>49.21</c:v>
                </c:pt>
                <c:pt idx="581">
                  <c:v>61.33</c:v>
                </c:pt>
                <c:pt idx="582">
                  <c:v>72.9</c:v>
                </c:pt>
                <c:pt idx="583">
                  <c:v>81.18</c:v>
                </c:pt>
                <c:pt idx="584">
                  <c:v>38.57</c:v>
                </c:pt>
                <c:pt idx="585">
                  <c:v>61.14</c:v>
                </c:pt>
                <c:pt idx="586">
                  <c:v>72.7</c:v>
                </c:pt>
                <c:pt idx="587">
                  <c:v>80.98</c:v>
                </c:pt>
                <c:pt idx="588">
                  <c:v>24.93</c:v>
                </c:pt>
                <c:pt idx="589">
                  <c:v>49.01</c:v>
                </c:pt>
                <c:pt idx="590">
                  <c:v>49.01</c:v>
                </c:pt>
                <c:pt idx="591">
                  <c:v>24.93</c:v>
                </c:pt>
                <c:pt idx="592">
                  <c:v>38.57</c:v>
                </c:pt>
                <c:pt idx="593">
                  <c:v>61.14</c:v>
                </c:pt>
                <c:pt idx="594">
                  <c:v>72.7</c:v>
                </c:pt>
                <c:pt idx="595">
                  <c:v>80.98</c:v>
                </c:pt>
                <c:pt idx="596">
                  <c:v>62.98</c:v>
                </c:pt>
                <c:pt idx="597">
                  <c:v>79.3</c:v>
                </c:pt>
                <c:pt idx="598">
                  <c:v>25.72</c:v>
                </c:pt>
                <c:pt idx="599">
                  <c:v>38.47</c:v>
                </c:pt>
                <c:pt idx="600">
                  <c:v>24.84</c:v>
                </c:pt>
                <c:pt idx="601">
                  <c:v>40.6</c:v>
                </c:pt>
                <c:pt idx="602">
                  <c:v>75</c:v>
                </c:pt>
                <c:pt idx="603">
                  <c:v>48.65</c:v>
                </c:pt>
                <c:pt idx="604">
                  <c:v>61.47</c:v>
                </c:pt>
                <c:pt idx="605">
                  <c:v>48.65</c:v>
                </c:pt>
                <c:pt idx="606">
                  <c:v>61.47</c:v>
                </c:pt>
                <c:pt idx="607">
                  <c:v>75</c:v>
                </c:pt>
                <c:pt idx="608">
                  <c:v>40.6</c:v>
                </c:pt>
                <c:pt idx="609">
                  <c:v>75.95</c:v>
                </c:pt>
                <c:pt idx="610">
                  <c:v>41.56</c:v>
                </c:pt>
                <c:pt idx="611">
                  <c:v>49.61</c:v>
                </c:pt>
                <c:pt idx="612">
                  <c:v>62.42</c:v>
                </c:pt>
                <c:pt idx="613">
                  <c:v>23.65</c:v>
                </c:pt>
                <c:pt idx="614">
                  <c:v>36.37</c:v>
                </c:pt>
                <c:pt idx="615">
                  <c:v>48.19</c:v>
                </c:pt>
                <c:pt idx="616">
                  <c:v>59.46</c:v>
                </c:pt>
                <c:pt idx="617">
                  <c:v>36.37</c:v>
                </c:pt>
                <c:pt idx="618">
                  <c:v>48.19</c:v>
                </c:pt>
                <c:pt idx="619">
                  <c:v>59.46</c:v>
                </c:pt>
                <c:pt idx="620">
                  <c:v>36.33</c:v>
                </c:pt>
                <c:pt idx="621">
                  <c:v>48.16</c:v>
                </c:pt>
                <c:pt idx="622">
                  <c:v>59.43</c:v>
                </c:pt>
                <c:pt idx="623">
                  <c:v>70.66</c:v>
                </c:pt>
                <c:pt idx="624">
                  <c:v>20.76</c:v>
                </c:pt>
                <c:pt idx="625">
                  <c:v>32.33</c:v>
                </c:pt>
                <c:pt idx="626">
                  <c:v>45.57</c:v>
                </c:pt>
                <c:pt idx="627">
                  <c:v>40.74</c:v>
                </c:pt>
                <c:pt idx="628">
                  <c:v>28.78</c:v>
                </c:pt>
                <c:pt idx="629">
                  <c:v>39.09</c:v>
                </c:pt>
                <c:pt idx="630">
                  <c:v>27.92</c:v>
                </c:pt>
                <c:pt idx="631">
                  <c:v>36.76</c:v>
                </c:pt>
                <c:pt idx="632">
                  <c:v>25.59</c:v>
                </c:pt>
                <c:pt idx="633">
                  <c:v>20.66</c:v>
                </c:pt>
                <c:pt idx="634">
                  <c:v>33.25</c:v>
                </c:pt>
                <c:pt idx="635">
                  <c:v>44.91</c:v>
                </c:pt>
                <c:pt idx="636">
                  <c:v>57.69</c:v>
                </c:pt>
                <c:pt idx="637">
                  <c:v>69.38</c:v>
                </c:pt>
                <c:pt idx="638">
                  <c:v>20.66</c:v>
                </c:pt>
                <c:pt idx="639">
                  <c:v>33.25</c:v>
                </c:pt>
                <c:pt idx="640">
                  <c:v>57.69</c:v>
                </c:pt>
                <c:pt idx="641">
                  <c:v>69.38</c:v>
                </c:pt>
                <c:pt idx="642">
                  <c:v>44.91</c:v>
                </c:pt>
                <c:pt idx="643">
                  <c:v>23.95</c:v>
                </c:pt>
                <c:pt idx="644">
                  <c:v>37.42</c:v>
                </c:pt>
                <c:pt idx="645">
                  <c:v>22.86</c:v>
                </c:pt>
                <c:pt idx="646">
                  <c:v>36.33</c:v>
                </c:pt>
                <c:pt idx="647">
                  <c:v>22.9</c:v>
                </c:pt>
                <c:pt idx="648">
                  <c:v>36.37</c:v>
                </c:pt>
                <c:pt idx="649">
                  <c:v>36.53</c:v>
                </c:pt>
                <c:pt idx="650">
                  <c:v>23.06</c:v>
                </c:pt>
                <c:pt idx="651">
                  <c:v>24.05</c:v>
                </c:pt>
                <c:pt idx="652">
                  <c:v>37.52</c:v>
                </c:pt>
                <c:pt idx="653">
                  <c:v>37.68</c:v>
                </c:pt>
                <c:pt idx="654">
                  <c:v>24.21</c:v>
                </c:pt>
                <c:pt idx="655">
                  <c:v>24.18</c:v>
                </c:pt>
                <c:pt idx="656">
                  <c:v>37.65</c:v>
                </c:pt>
                <c:pt idx="657">
                  <c:v>36.1</c:v>
                </c:pt>
                <c:pt idx="658">
                  <c:v>71.68</c:v>
                </c:pt>
                <c:pt idx="659">
                  <c:v>24.08</c:v>
                </c:pt>
                <c:pt idx="660">
                  <c:v>48.52</c:v>
                </c:pt>
                <c:pt idx="661">
                  <c:v>60.02</c:v>
                </c:pt>
                <c:pt idx="662">
                  <c:v>34.03</c:v>
                </c:pt>
                <c:pt idx="663">
                  <c:v>45.01</c:v>
                </c:pt>
                <c:pt idx="664">
                  <c:v>59.1</c:v>
                </c:pt>
                <c:pt idx="665">
                  <c:v>23.32</c:v>
                </c:pt>
                <c:pt idx="666">
                  <c:v>46.02</c:v>
                </c:pt>
                <c:pt idx="667">
                  <c:v>35.05</c:v>
                </c:pt>
                <c:pt idx="668">
                  <c:v>60.12</c:v>
                </c:pt>
                <c:pt idx="669">
                  <c:v>22.93</c:v>
                </c:pt>
                <c:pt idx="670">
                  <c:v>45.63</c:v>
                </c:pt>
                <c:pt idx="671">
                  <c:v>59.72</c:v>
                </c:pt>
                <c:pt idx="672">
                  <c:v>34.66</c:v>
                </c:pt>
                <c:pt idx="673">
                  <c:v>45.63</c:v>
                </c:pt>
                <c:pt idx="674">
                  <c:v>34.66</c:v>
                </c:pt>
                <c:pt idx="675">
                  <c:v>59.72</c:v>
                </c:pt>
                <c:pt idx="676">
                  <c:v>46.09</c:v>
                </c:pt>
                <c:pt idx="677">
                  <c:v>60.18</c:v>
                </c:pt>
                <c:pt idx="678">
                  <c:v>35.12</c:v>
                </c:pt>
                <c:pt idx="679">
                  <c:v>46.09</c:v>
                </c:pt>
                <c:pt idx="680">
                  <c:v>35.12</c:v>
                </c:pt>
                <c:pt idx="681">
                  <c:v>60.18</c:v>
                </c:pt>
                <c:pt idx="682">
                  <c:v>25.33</c:v>
                </c:pt>
                <c:pt idx="683">
                  <c:v>36.43</c:v>
                </c:pt>
                <c:pt idx="684">
                  <c:v>50.2</c:v>
                </c:pt>
                <c:pt idx="685">
                  <c:v>63.07</c:v>
                </c:pt>
                <c:pt idx="686">
                  <c:v>50.3</c:v>
                </c:pt>
                <c:pt idx="687">
                  <c:v>25.43</c:v>
                </c:pt>
                <c:pt idx="688">
                  <c:v>36.53</c:v>
                </c:pt>
                <c:pt idx="689">
                  <c:v>63.17</c:v>
                </c:pt>
                <c:pt idx="690">
                  <c:v>62.12</c:v>
                </c:pt>
                <c:pt idx="691">
                  <c:v>24.38</c:v>
                </c:pt>
                <c:pt idx="692">
                  <c:v>35.48</c:v>
                </c:pt>
                <c:pt idx="693">
                  <c:v>49.24</c:v>
                </c:pt>
                <c:pt idx="694">
                  <c:v>36.83</c:v>
                </c:pt>
                <c:pt idx="695">
                  <c:v>48.62</c:v>
                </c:pt>
                <c:pt idx="696">
                  <c:v>61.01</c:v>
                </c:pt>
                <c:pt idx="697">
                  <c:v>73.65</c:v>
                </c:pt>
                <c:pt idx="698">
                  <c:v>53.19</c:v>
                </c:pt>
                <c:pt idx="699">
                  <c:v>29.86</c:v>
                </c:pt>
                <c:pt idx="700">
                  <c:v>36.63</c:v>
                </c:pt>
                <c:pt idx="701">
                  <c:v>53.19</c:v>
                </c:pt>
                <c:pt idx="702">
                  <c:v>29.86</c:v>
                </c:pt>
                <c:pt idx="703">
                  <c:v>36.63</c:v>
                </c:pt>
                <c:pt idx="704">
                  <c:v>36.47</c:v>
                </c:pt>
                <c:pt idx="705">
                  <c:v>29.7</c:v>
                </c:pt>
                <c:pt idx="706">
                  <c:v>24.7</c:v>
                </c:pt>
                <c:pt idx="707">
                  <c:v>60.45</c:v>
                </c:pt>
                <c:pt idx="708">
                  <c:v>70.89</c:v>
                </c:pt>
                <c:pt idx="709">
                  <c:v>37.58</c:v>
                </c:pt>
                <c:pt idx="710">
                  <c:v>47.8</c:v>
                </c:pt>
                <c:pt idx="711">
                  <c:v>29.57</c:v>
                </c:pt>
                <c:pt idx="712">
                  <c:v>42.44</c:v>
                </c:pt>
                <c:pt idx="713">
                  <c:v>52.66</c:v>
                </c:pt>
                <c:pt idx="714">
                  <c:v>65.31</c:v>
                </c:pt>
                <c:pt idx="715">
                  <c:v>75.76</c:v>
                </c:pt>
                <c:pt idx="716">
                  <c:v>47.6</c:v>
                </c:pt>
                <c:pt idx="717">
                  <c:v>24.51</c:v>
                </c:pt>
                <c:pt idx="718">
                  <c:v>37.65</c:v>
                </c:pt>
                <c:pt idx="719">
                  <c:v>61.5</c:v>
                </c:pt>
                <c:pt idx="720">
                  <c:v>76.15</c:v>
                </c:pt>
                <c:pt idx="721">
                  <c:v>37.65</c:v>
                </c:pt>
                <c:pt idx="722">
                  <c:v>61.5</c:v>
                </c:pt>
                <c:pt idx="723">
                  <c:v>76.15</c:v>
                </c:pt>
                <c:pt idx="724">
                  <c:v>47.6</c:v>
                </c:pt>
                <c:pt idx="725">
                  <c:v>38.67</c:v>
                </c:pt>
                <c:pt idx="726">
                  <c:v>48.62</c:v>
                </c:pt>
                <c:pt idx="727">
                  <c:v>77.17</c:v>
                </c:pt>
                <c:pt idx="728">
                  <c:v>62.52</c:v>
                </c:pt>
                <c:pt idx="729">
                  <c:v>48.16</c:v>
                </c:pt>
                <c:pt idx="730">
                  <c:v>38.21</c:v>
                </c:pt>
                <c:pt idx="731">
                  <c:v>62.06</c:v>
                </c:pt>
                <c:pt idx="732">
                  <c:v>77.86</c:v>
                </c:pt>
                <c:pt idx="733">
                  <c:v>76.51</c:v>
                </c:pt>
                <c:pt idx="734">
                  <c:v>24.87</c:v>
                </c:pt>
                <c:pt idx="735">
                  <c:v>38.01</c:v>
                </c:pt>
                <c:pt idx="736">
                  <c:v>47.96</c:v>
                </c:pt>
                <c:pt idx="737">
                  <c:v>61.86</c:v>
                </c:pt>
                <c:pt idx="738">
                  <c:v>47.96</c:v>
                </c:pt>
                <c:pt idx="739">
                  <c:v>76.51</c:v>
                </c:pt>
                <c:pt idx="740">
                  <c:v>38.01</c:v>
                </c:pt>
                <c:pt idx="741">
                  <c:v>61.86</c:v>
                </c:pt>
                <c:pt idx="742">
                  <c:v>23.23</c:v>
                </c:pt>
                <c:pt idx="743">
                  <c:v>36.37</c:v>
                </c:pt>
                <c:pt idx="744">
                  <c:v>46.32</c:v>
                </c:pt>
                <c:pt idx="745">
                  <c:v>60.22</c:v>
                </c:pt>
                <c:pt idx="746">
                  <c:v>74.87</c:v>
                </c:pt>
                <c:pt idx="747">
                  <c:v>36.37</c:v>
                </c:pt>
                <c:pt idx="748">
                  <c:v>60.22</c:v>
                </c:pt>
                <c:pt idx="749">
                  <c:v>74.87</c:v>
                </c:pt>
                <c:pt idx="750">
                  <c:v>46.32</c:v>
                </c:pt>
                <c:pt idx="751">
                  <c:v>67.31</c:v>
                </c:pt>
                <c:pt idx="752">
                  <c:v>27.79</c:v>
                </c:pt>
                <c:pt idx="753">
                  <c:v>38.76</c:v>
                </c:pt>
                <c:pt idx="754">
                  <c:v>52.66</c:v>
                </c:pt>
                <c:pt idx="755">
                  <c:v>38.67</c:v>
                </c:pt>
                <c:pt idx="756">
                  <c:v>52.69</c:v>
                </c:pt>
                <c:pt idx="757">
                  <c:v>63.96</c:v>
                </c:pt>
                <c:pt idx="758">
                  <c:v>27.43</c:v>
                </c:pt>
                <c:pt idx="759">
                  <c:v>57.03</c:v>
                </c:pt>
                <c:pt idx="760">
                  <c:v>20.5</c:v>
                </c:pt>
                <c:pt idx="761">
                  <c:v>45.76</c:v>
                </c:pt>
                <c:pt idx="762">
                  <c:v>72.86</c:v>
                </c:pt>
                <c:pt idx="763">
                  <c:v>23.52</c:v>
                </c:pt>
                <c:pt idx="764">
                  <c:v>34.72</c:v>
                </c:pt>
                <c:pt idx="765">
                  <c:v>47.9</c:v>
                </c:pt>
                <c:pt idx="766">
                  <c:v>60.71</c:v>
                </c:pt>
                <c:pt idx="767">
                  <c:v>47.9</c:v>
                </c:pt>
                <c:pt idx="768">
                  <c:v>72.86</c:v>
                </c:pt>
                <c:pt idx="769">
                  <c:v>34.72</c:v>
                </c:pt>
                <c:pt idx="770">
                  <c:v>60.71</c:v>
                </c:pt>
                <c:pt idx="771">
                  <c:v>77.56</c:v>
                </c:pt>
                <c:pt idx="772">
                  <c:v>28.32</c:v>
                </c:pt>
                <c:pt idx="773">
                  <c:v>53.42</c:v>
                </c:pt>
                <c:pt idx="774">
                  <c:v>65.64</c:v>
                </c:pt>
                <c:pt idx="775">
                  <c:v>77.56</c:v>
                </c:pt>
                <c:pt idx="776">
                  <c:v>53.42</c:v>
                </c:pt>
                <c:pt idx="777">
                  <c:v>65.64</c:v>
                </c:pt>
                <c:pt idx="778">
                  <c:v>53.42</c:v>
                </c:pt>
                <c:pt idx="779">
                  <c:v>77.56</c:v>
                </c:pt>
                <c:pt idx="780">
                  <c:v>65.64</c:v>
                </c:pt>
                <c:pt idx="781">
                  <c:v>38.7</c:v>
                </c:pt>
                <c:pt idx="782">
                  <c:v>26.51</c:v>
                </c:pt>
                <c:pt idx="783">
                  <c:v>37.48</c:v>
                </c:pt>
                <c:pt idx="784">
                  <c:v>25.3</c:v>
                </c:pt>
                <c:pt idx="785">
                  <c:v>22.4</c:v>
                </c:pt>
                <c:pt idx="786">
                  <c:v>36.17</c:v>
                </c:pt>
                <c:pt idx="787">
                  <c:v>45.14</c:v>
                </c:pt>
                <c:pt idx="788">
                  <c:v>70.43</c:v>
                </c:pt>
                <c:pt idx="789">
                  <c:v>77.86</c:v>
                </c:pt>
                <c:pt idx="790">
                  <c:v>58.51</c:v>
                </c:pt>
                <c:pt idx="791">
                  <c:v>40.01</c:v>
                </c:pt>
                <c:pt idx="792">
                  <c:v>25.76</c:v>
                </c:pt>
                <c:pt idx="793">
                  <c:v>39.09</c:v>
                </c:pt>
                <c:pt idx="794">
                  <c:v>24.84</c:v>
                </c:pt>
                <c:pt idx="795">
                  <c:v>42.08</c:v>
                </c:pt>
                <c:pt idx="796">
                  <c:v>27.83</c:v>
                </c:pt>
                <c:pt idx="797">
                  <c:v>35.58</c:v>
                </c:pt>
                <c:pt idx="798">
                  <c:v>48.78</c:v>
                </c:pt>
                <c:pt idx="799">
                  <c:v>60.84</c:v>
                </c:pt>
                <c:pt idx="800">
                  <c:v>23.59</c:v>
                </c:pt>
                <c:pt idx="801">
                  <c:v>23.62</c:v>
                </c:pt>
                <c:pt idx="802">
                  <c:v>48.82</c:v>
                </c:pt>
                <c:pt idx="803">
                  <c:v>60.87</c:v>
                </c:pt>
                <c:pt idx="804">
                  <c:v>35.61</c:v>
                </c:pt>
                <c:pt idx="805">
                  <c:v>23.59</c:v>
                </c:pt>
                <c:pt idx="806">
                  <c:v>35.58</c:v>
                </c:pt>
                <c:pt idx="807">
                  <c:v>48.78</c:v>
                </c:pt>
                <c:pt idx="808">
                  <c:v>60.84</c:v>
                </c:pt>
              </c:numCache>
            </c:numRef>
          </c:xVal>
          <c:yVal>
            <c:numRef>
              <c:f>bc_polimorfico!$L$2:$L$1432</c:f>
              <c:numCache>
                <c:formatCode>General</c:formatCode>
                <c:ptCount val="809"/>
                <c:pt idx="0">
                  <c:v>10.1724715511156</c:v>
                </c:pt>
                <c:pt idx="1">
                  <c:v>16.4084344044359</c:v>
                </c:pt>
                <c:pt idx="2">
                  <c:v>19.8505967401618</c:v>
                </c:pt>
                <c:pt idx="3">
                  <c:v>28.0500885907737</c:v>
                </c:pt>
                <c:pt idx="4">
                  <c:v>23.6611157817387</c:v>
                </c:pt>
                <c:pt idx="5">
                  <c:v>25.8710025897014</c:v>
                </c:pt>
                <c:pt idx="6">
                  <c:v>16.4084344044359</c:v>
                </c:pt>
                <c:pt idx="7">
                  <c:v>23.6611157817387</c:v>
                </c:pt>
                <c:pt idx="8">
                  <c:v>28.0500885907737</c:v>
                </c:pt>
                <c:pt idx="9">
                  <c:v>19.8505967401618</c:v>
                </c:pt>
                <c:pt idx="10">
                  <c:v>25.8710025897014</c:v>
                </c:pt>
                <c:pt idx="11">
                  <c:v>10.5377593069388</c:v>
                </c:pt>
                <c:pt idx="12">
                  <c:v>16.673363607767</c:v>
                </c:pt>
                <c:pt idx="13">
                  <c:v>20.0620906481246</c:v>
                </c:pt>
                <c:pt idx="14">
                  <c:v>23.8195795934972</c:v>
                </c:pt>
                <c:pt idx="15">
                  <c:v>16.673363607767</c:v>
                </c:pt>
                <c:pt idx="16">
                  <c:v>20.0620906481246</c:v>
                </c:pt>
                <c:pt idx="17">
                  <c:v>23.8195795934972</c:v>
                </c:pt>
                <c:pt idx="18">
                  <c:v>26.002217228594</c:v>
                </c:pt>
                <c:pt idx="19">
                  <c:v>28.157100299898</c:v>
                </c:pt>
                <c:pt idx="20">
                  <c:v>16.6961985860722</c:v>
                </c:pt>
                <c:pt idx="21">
                  <c:v>20.0833706133006</c:v>
                </c:pt>
                <c:pt idx="22">
                  <c:v>23.8332619331247</c:v>
                </c:pt>
                <c:pt idx="23">
                  <c:v>26.0154427513444</c:v>
                </c:pt>
                <c:pt idx="24">
                  <c:v>28.1663524921765</c:v>
                </c:pt>
                <c:pt idx="25">
                  <c:v>10.7782273225423</c:v>
                </c:pt>
                <c:pt idx="26">
                  <c:v>16.847613829951</c:v>
                </c:pt>
                <c:pt idx="27">
                  <c:v>20.2013441459396</c:v>
                </c:pt>
                <c:pt idx="28">
                  <c:v>23.9240847244368</c:v>
                </c:pt>
                <c:pt idx="29">
                  <c:v>26.0888403404477</c:v>
                </c:pt>
                <c:pt idx="30">
                  <c:v>28.2278183174217</c:v>
                </c:pt>
                <c:pt idx="31">
                  <c:v>12.9124387268443</c:v>
                </c:pt>
                <c:pt idx="32">
                  <c:v>17.854838079107</c:v>
                </c:pt>
                <c:pt idx="33">
                  <c:v>22.1776351463455</c:v>
                </c:pt>
                <c:pt idx="34">
                  <c:v>24.6524629344171</c:v>
                </c:pt>
                <c:pt idx="35">
                  <c:v>27.0608848838945</c:v>
                </c:pt>
                <c:pt idx="36">
                  <c:v>17.854838079107</c:v>
                </c:pt>
                <c:pt idx="37">
                  <c:v>22.1776351463455</c:v>
                </c:pt>
                <c:pt idx="38">
                  <c:v>24.6524629344171</c:v>
                </c:pt>
                <c:pt idx="39">
                  <c:v>27.0608848838945</c:v>
                </c:pt>
                <c:pt idx="40">
                  <c:v>17.9112836955405</c:v>
                </c:pt>
                <c:pt idx="41">
                  <c:v>12.9875862433755</c:v>
                </c:pt>
                <c:pt idx="42">
                  <c:v>17.8088233327695</c:v>
                </c:pt>
                <c:pt idx="43">
                  <c:v>12.8511702765362</c:v>
                </c:pt>
                <c:pt idx="44">
                  <c:v>18.5255502067219</c:v>
                </c:pt>
                <c:pt idx="45">
                  <c:v>13.8045158778326</c:v>
                </c:pt>
                <c:pt idx="46">
                  <c:v>18.5255502067219</c:v>
                </c:pt>
                <c:pt idx="47">
                  <c:v>13.8045158778326</c:v>
                </c:pt>
                <c:pt idx="48">
                  <c:v>18.2663152237499</c:v>
                </c:pt>
                <c:pt idx="49">
                  <c:v>13.459965999285</c:v>
                </c:pt>
                <c:pt idx="50">
                  <c:v>16.673363607767</c:v>
                </c:pt>
                <c:pt idx="51">
                  <c:v>11.3382256459461</c:v>
                </c:pt>
                <c:pt idx="52">
                  <c:v>16.1115986564627</c:v>
                </c:pt>
                <c:pt idx="53">
                  <c:v>10.5062132529451</c:v>
                </c:pt>
                <c:pt idx="54">
                  <c:v>12.3008726065097</c:v>
                </c:pt>
                <c:pt idx="55">
                  <c:v>17.4538531912269</c:v>
                </c:pt>
                <c:pt idx="56">
                  <c:v>12.25231024768</c:v>
                </c:pt>
                <c:pt idx="57">
                  <c:v>17.727075493269</c:v>
                </c:pt>
                <c:pt idx="58">
                  <c:v>12.5994157848571</c:v>
                </c:pt>
                <c:pt idx="59">
                  <c:v>17.9815505873404</c:v>
                </c:pt>
                <c:pt idx="60">
                  <c:v>15.0420570706904</c:v>
                </c:pt>
                <c:pt idx="61">
                  <c:v>20.1409687475692</c:v>
                </c:pt>
                <c:pt idx="62">
                  <c:v>23.7371602501982</c:v>
                </c:pt>
                <c:pt idx="63">
                  <c:v>15.0420570706904</c:v>
                </c:pt>
                <c:pt idx="64">
                  <c:v>20.1409687475692</c:v>
                </c:pt>
                <c:pt idx="65">
                  <c:v>23.7371602501982</c:v>
                </c:pt>
                <c:pt idx="66">
                  <c:v>11.5050452186097</c:v>
                </c:pt>
                <c:pt idx="67">
                  <c:v>17.4429694594331</c:v>
                </c:pt>
                <c:pt idx="68">
                  <c:v>17.3592760203303</c:v>
                </c:pt>
                <c:pt idx="69">
                  <c:v>11.3889104835021</c:v>
                </c:pt>
                <c:pt idx="70">
                  <c:v>17.7733338508129</c:v>
                </c:pt>
                <c:pt idx="71">
                  <c:v>22.1281210343946</c:v>
                </c:pt>
                <c:pt idx="72">
                  <c:v>25.2577705756991</c:v>
                </c:pt>
                <c:pt idx="73">
                  <c:v>17.4284460641545</c:v>
                </c:pt>
                <c:pt idx="74">
                  <c:v>21.8750219832684</c:v>
                </c:pt>
                <c:pt idx="75">
                  <c:v>25.0642917511779</c:v>
                </c:pt>
                <c:pt idx="76">
                  <c:v>21.8750219832684</c:v>
                </c:pt>
                <c:pt idx="77">
                  <c:v>25.0642917511779</c:v>
                </c:pt>
                <c:pt idx="78">
                  <c:v>8.97173411106177</c:v>
                </c:pt>
                <c:pt idx="79">
                  <c:v>16.072142813086</c:v>
                </c:pt>
                <c:pt idx="80">
                  <c:v>20.2224142289685</c:v>
                </c:pt>
                <c:pt idx="81">
                  <c:v>23.2114745622939</c:v>
                </c:pt>
                <c:pt idx="82">
                  <c:v>8.97173411106177</c:v>
                </c:pt>
                <c:pt idx="83">
                  <c:v>16.072142813086</c:v>
                </c:pt>
                <c:pt idx="84">
                  <c:v>23.2114745622939</c:v>
                </c:pt>
                <c:pt idx="85">
                  <c:v>20.2224142289685</c:v>
                </c:pt>
                <c:pt idx="86">
                  <c:v>20.2224142289685</c:v>
                </c:pt>
                <c:pt idx="87">
                  <c:v>23.2114745622939</c:v>
                </c:pt>
                <c:pt idx="88">
                  <c:v>16.072142813086</c:v>
                </c:pt>
                <c:pt idx="89">
                  <c:v>9.12198333741176</c:v>
                </c:pt>
                <c:pt idx="90">
                  <c:v>16.1902307993229</c:v>
                </c:pt>
                <c:pt idx="91">
                  <c:v>20.3093678807555</c:v>
                </c:pt>
                <c:pt idx="92">
                  <c:v>23.2831920299425</c:v>
                </c:pt>
                <c:pt idx="93">
                  <c:v>23.2831920299425</c:v>
                </c:pt>
                <c:pt idx="94">
                  <c:v>16.1902307993229</c:v>
                </c:pt>
                <c:pt idx="95">
                  <c:v>20.3093678807555</c:v>
                </c:pt>
                <c:pt idx="96">
                  <c:v>13.3866265872605</c:v>
                </c:pt>
                <c:pt idx="97">
                  <c:v>17.9359136898619</c:v>
                </c:pt>
                <c:pt idx="98">
                  <c:v>13.3866265872605</c:v>
                </c:pt>
                <c:pt idx="99">
                  <c:v>17.9359136898619</c:v>
                </c:pt>
                <c:pt idx="100">
                  <c:v>22.0232595645022</c:v>
                </c:pt>
                <c:pt idx="101">
                  <c:v>24.8319455921939</c:v>
                </c:pt>
                <c:pt idx="102">
                  <c:v>13.3866265872605</c:v>
                </c:pt>
                <c:pt idx="103">
                  <c:v>17.9359136898619</c:v>
                </c:pt>
                <c:pt idx="104">
                  <c:v>22.0232595645022</c:v>
                </c:pt>
                <c:pt idx="105">
                  <c:v>24.8319455921939</c:v>
                </c:pt>
                <c:pt idx="106">
                  <c:v>22.8292808464768</c:v>
                </c:pt>
                <c:pt idx="107">
                  <c:v>24.3769013420355</c:v>
                </c:pt>
                <c:pt idx="108">
                  <c:v>12.5371799703776</c:v>
                </c:pt>
                <c:pt idx="109">
                  <c:v>19.3669345098174</c:v>
                </c:pt>
                <c:pt idx="110">
                  <c:v>24.3769013420355</c:v>
                </c:pt>
                <c:pt idx="111">
                  <c:v>19.3669345098174</c:v>
                </c:pt>
                <c:pt idx="112">
                  <c:v>22.8292808464768</c:v>
                </c:pt>
                <c:pt idx="113">
                  <c:v>23.6541790847776</c:v>
                </c:pt>
                <c:pt idx="114">
                  <c:v>10.9337318950511</c:v>
                </c:pt>
                <c:pt idx="115">
                  <c:v>18.3006805908341</c:v>
                </c:pt>
                <c:pt idx="116">
                  <c:v>22.0074572182577</c:v>
                </c:pt>
                <c:pt idx="117">
                  <c:v>12.4891758236591</c:v>
                </c:pt>
                <c:pt idx="118">
                  <c:v>24.3551001850343</c:v>
                </c:pt>
                <c:pt idx="119">
                  <c:v>19.3349587951334</c:v>
                </c:pt>
                <c:pt idx="120">
                  <c:v>22.8045388241313</c:v>
                </c:pt>
                <c:pt idx="121">
                  <c:v>22.8045388241313</c:v>
                </c:pt>
                <c:pt idx="122">
                  <c:v>24.3551001850343</c:v>
                </c:pt>
                <c:pt idx="123">
                  <c:v>19.3349587951334</c:v>
                </c:pt>
                <c:pt idx="124">
                  <c:v>12.4891758236591</c:v>
                </c:pt>
                <c:pt idx="125">
                  <c:v>19.3349587951334</c:v>
                </c:pt>
                <c:pt idx="126">
                  <c:v>22.8045388241313</c:v>
                </c:pt>
                <c:pt idx="127">
                  <c:v>24.3551001850343</c:v>
                </c:pt>
                <c:pt idx="128">
                  <c:v>13.0203733240246</c:v>
                </c:pt>
                <c:pt idx="129">
                  <c:v>23.07890907313</c:v>
                </c:pt>
                <c:pt idx="130">
                  <c:v>24.5948704250598</c:v>
                </c:pt>
                <c:pt idx="131">
                  <c:v>19.6891013839713</c:v>
                </c:pt>
                <c:pt idx="132">
                  <c:v>24.5948704250598</c:v>
                </c:pt>
                <c:pt idx="133">
                  <c:v>19.6891013839713</c:v>
                </c:pt>
                <c:pt idx="134">
                  <c:v>23.07890907313</c:v>
                </c:pt>
                <c:pt idx="135">
                  <c:v>13.1881307447936</c:v>
                </c:pt>
                <c:pt idx="136">
                  <c:v>19.8011006001337</c:v>
                </c:pt>
                <c:pt idx="137">
                  <c:v>23.1658384865272</c:v>
                </c:pt>
                <c:pt idx="138">
                  <c:v>24.6737219919672</c:v>
                </c:pt>
                <c:pt idx="139">
                  <c:v>24.6737219919672</c:v>
                </c:pt>
                <c:pt idx="140">
                  <c:v>19.8011006001337</c:v>
                </c:pt>
                <c:pt idx="141">
                  <c:v>23.1658384865272</c:v>
                </c:pt>
                <c:pt idx="142">
                  <c:v>10.1030360915052</c:v>
                </c:pt>
                <c:pt idx="143">
                  <c:v>21.5843212099059</c:v>
                </c:pt>
                <c:pt idx="144">
                  <c:v>23.2831920299425</c:v>
                </c:pt>
                <c:pt idx="145">
                  <c:v>17.7484426758782</c:v>
                </c:pt>
                <c:pt idx="146">
                  <c:v>7.43435790771146</c:v>
                </c:pt>
                <c:pt idx="147">
                  <c:v>15.9571909122362</c:v>
                </c:pt>
                <c:pt idx="148">
                  <c:v>20.2224142289685</c:v>
                </c:pt>
                <c:pt idx="149">
                  <c:v>22.094133747324</c:v>
                </c:pt>
                <c:pt idx="150">
                  <c:v>22.094133747324</c:v>
                </c:pt>
                <c:pt idx="151">
                  <c:v>15.9571909122362</c:v>
                </c:pt>
                <c:pt idx="152">
                  <c:v>20.2224142289685</c:v>
                </c:pt>
                <c:pt idx="153">
                  <c:v>7.5684646575211</c:v>
                </c:pt>
                <c:pt idx="154">
                  <c:v>16.0484244239481</c:v>
                </c:pt>
                <c:pt idx="155">
                  <c:v>20.2914218376474</c:v>
                </c:pt>
                <c:pt idx="156">
                  <c:v>22.1542046664216</c:v>
                </c:pt>
                <c:pt idx="157">
                  <c:v>7.62663026850571</c:v>
                </c:pt>
                <c:pt idx="158">
                  <c:v>16.0879363603706</c:v>
                </c:pt>
                <c:pt idx="159">
                  <c:v>20.3213190930666</c:v>
                </c:pt>
                <c:pt idx="160">
                  <c:v>22.1776351463455</c:v>
                </c:pt>
                <c:pt idx="161">
                  <c:v>22.1776351463455</c:v>
                </c:pt>
                <c:pt idx="162">
                  <c:v>7.62663026850571</c:v>
                </c:pt>
                <c:pt idx="163">
                  <c:v>16.0879363603706</c:v>
                </c:pt>
                <c:pt idx="164">
                  <c:v>20.3213190930666</c:v>
                </c:pt>
                <c:pt idx="165">
                  <c:v>16.5970143304449</c:v>
                </c:pt>
                <c:pt idx="166">
                  <c:v>11.0676569510948</c:v>
                </c:pt>
                <c:pt idx="167">
                  <c:v>16.3191639350888</c:v>
                </c:pt>
                <c:pt idx="168">
                  <c:v>10.6948644473651</c:v>
                </c:pt>
                <c:pt idx="169">
                  <c:v>16.4470969488582</c:v>
                </c:pt>
                <c:pt idx="170">
                  <c:v>10.4166067890317</c:v>
                </c:pt>
                <c:pt idx="171">
                  <c:v>17.0572295968388</c:v>
                </c:pt>
                <c:pt idx="172">
                  <c:v>11.2517949388022</c:v>
                </c:pt>
                <c:pt idx="173">
                  <c:v>11.1343249303308</c:v>
                </c:pt>
                <c:pt idx="174">
                  <c:v>16.6466821328788</c:v>
                </c:pt>
                <c:pt idx="175">
                  <c:v>16.8212184505607</c:v>
                </c:pt>
                <c:pt idx="176">
                  <c:v>20.76510106699</c:v>
                </c:pt>
                <c:pt idx="177">
                  <c:v>11.3382256459461</c:v>
                </c:pt>
                <c:pt idx="178">
                  <c:v>16.4200427334597</c:v>
                </c:pt>
                <c:pt idx="179">
                  <c:v>20.4580253298367</c:v>
                </c:pt>
                <c:pt idx="180">
                  <c:v>10.7990216341259</c:v>
                </c:pt>
                <c:pt idx="181">
                  <c:v>20.8026470521863</c:v>
                </c:pt>
                <c:pt idx="182">
                  <c:v>16.8098929007547</c:v>
                </c:pt>
                <c:pt idx="183">
                  <c:v>16.8098929007547</c:v>
                </c:pt>
                <c:pt idx="184">
                  <c:v>24.0344199763733</c:v>
                </c:pt>
                <c:pt idx="185">
                  <c:v>20.8026470521863</c:v>
                </c:pt>
                <c:pt idx="186">
                  <c:v>9.78548100664899</c:v>
                </c:pt>
                <c:pt idx="187">
                  <c:v>16.3580366847579</c:v>
                </c:pt>
                <c:pt idx="188">
                  <c:v>19.991943658407</c:v>
                </c:pt>
                <c:pt idx="189">
                  <c:v>23.2903410275682</c:v>
                </c:pt>
                <c:pt idx="190">
                  <c:v>25.6488286471494</c:v>
                </c:pt>
                <c:pt idx="191">
                  <c:v>12.1401825658687</c:v>
                </c:pt>
                <c:pt idx="192">
                  <c:v>16.2684920218309</c:v>
                </c:pt>
                <c:pt idx="193">
                  <c:v>15.6278397209926</c:v>
                </c:pt>
                <c:pt idx="194">
                  <c:v>11.3382256459461</c:v>
                </c:pt>
                <c:pt idx="195">
                  <c:v>11.2365076169949</c:v>
                </c:pt>
                <c:pt idx="196">
                  <c:v>15.5465310016474</c:v>
                </c:pt>
                <c:pt idx="197">
                  <c:v>14.638905665547</c:v>
                </c:pt>
                <c:pt idx="198">
                  <c:v>10.1030360915052</c:v>
                </c:pt>
                <c:pt idx="199">
                  <c:v>15.8774519234808</c:v>
                </c:pt>
                <c:pt idx="200">
                  <c:v>9.67693903106269</c:v>
                </c:pt>
                <c:pt idx="201">
                  <c:v>15.8374402558137</c:v>
                </c:pt>
                <c:pt idx="202">
                  <c:v>9.62794814565369</c:v>
                </c:pt>
                <c:pt idx="203">
                  <c:v>13.414161777811</c:v>
                </c:pt>
                <c:pt idx="204">
                  <c:v>21.4227736565303</c:v>
                </c:pt>
                <c:pt idx="205">
                  <c:v>18.242213002065</c:v>
                </c:pt>
                <c:pt idx="206">
                  <c:v>24.2608968831154</c:v>
                </c:pt>
                <c:pt idx="207">
                  <c:v>24.7013012515545</c:v>
                </c:pt>
                <c:pt idx="208">
                  <c:v>13.048433029553</c:v>
                </c:pt>
                <c:pt idx="209">
                  <c:v>17.9815505873404</c:v>
                </c:pt>
                <c:pt idx="210">
                  <c:v>21.8243432470233</c:v>
                </c:pt>
                <c:pt idx="211">
                  <c:v>24.7013012515545</c:v>
                </c:pt>
                <c:pt idx="212">
                  <c:v>17.9815505873404</c:v>
                </c:pt>
                <c:pt idx="213">
                  <c:v>21.8243432470233</c:v>
                </c:pt>
                <c:pt idx="214">
                  <c:v>12.3783348618103</c:v>
                </c:pt>
                <c:pt idx="215">
                  <c:v>24.3964881920341</c:v>
                </c:pt>
                <c:pt idx="216">
                  <c:v>17.4792192251478</c:v>
                </c:pt>
                <c:pt idx="217">
                  <c:v>21.4420431386401</c:v>
                </c:pt>
                <c:pt idx="218">
                  <c:v>23.6680485402141</c:v>
                </c:pt>
                <c:pt idx="219">
                  <c:v>10.7470010439954</c:v>
                </c:pt>
                <c:pt idx="220">
                  <c:v>16.2528693470888</c:v>
                </c:pt>
                <c:pt idx="221">
                  <c:v>20.5141003056858</c:v>
                </c:pt>
                <c:pt idx="222">
                  <c:v>20.5728820253728</c:v>
                </c:pt>
                <c:pt idx="223">
                  <c:v>23.7141665290661</c:v>
                </c:pt>
                <c:pt idx="224">
                  <c:v>10.8509261634378</c:v>
                </c:pt>
                <c:pt idx="225">
                  <c:v>16.3308353907414</c:v>
                </c:pt>
                <c:pt idx="226">
                  <c:v>20.5728820253728</c:v>
                </c:pt>
                <c:pt idx="227">
                  <c:v>23.7141665290661</c:v>
                </c:pt>
                <c:pt idx="228">
                  <c:v>16.3308353907414</c:v>
                </c:pt>
                <c:pt idx="229">
                  <c:v>10.7313722429684</c:v>
                </c:pt>
                <c:pt idx="230">
                  <c:v>20.5052614482694</c:v>
                </c:pt>
                <c:pt idx="231">
                  <c:v>23.6611157817387</c:v>
                </c:pt>
                <c:pt idx="232">
                  <c:v>16.2411426507541</c:v>
                </c:pt>
                <c:pt idx="233">
                  <c:v>20.9717620370436</c:v>
                </c:pt>
                <c:pt idx="234">
                  <c:v>11.55534723081</c:v>
                </c:pt>
                <c:pt idx="235">
                  <c:v>16.8589129082859</c:v>
                </c:pt>
                <c:pt idx="236">
                  <c:v>24.0276937173276</c:v>
                </c:pt>
                <c:pt idx="237">
                  <c:v>20.9717620370436</c:v>
                </c:pt>
                <c:pt idx="238">
                  <c:v>24.0276937173276</c:v>
                </c:pt>
                <c:pt idx="239">
                  <c:v>16.8589129082859</c:v>
                </c:pt>
                <c:pt idx="240">
                  <c:v>11.6005199603006</c:v>
                </c:pt>
                <c:pt idx="241">
                  <c:v>16.8965193000176</c:v>
                </c:pt>
                <c:pt idx="242">
                  <c:v>21.0002184514359</c:v>
                </c:pt>
                <c:pt idx="243">
                  <c:v>24.0500999681782</c:v>
                </c:pt>
                <c:pt idx="244">
                  <c:v>24.114842795569</c:v>
                </c:pt>
                <c:pt idx="245">
                  <c:v>13.4919637833786</c:v>
                </c:pt>
                <c:pt idx="246">
                  <c:v>18.8334745966617</c:v>
                </c:pt>
                <c:pt idx="247">
                  <c:v>22.2967325387773</c:v>
                </c:pt>
                <c:pt idx="248">
                  <c:v>24.114842795569</c:v>
                </c:pt>
                <c:pt idx="249">
                  <c:v>18.8334745966617</c:v>
                </c:pt>
                <c:pt idx="250">
                  <c:v>22.2967325387773</c:v>
                </c:pt>
                <c:pt idx="251">
                  <c:v>24.1237454895429</c:v>
                </c:pt>
                <c:pt idx="252">
                  <c:v>13.5056607124085</c:v>
                </c:pt>
                <c:pt idx="253">
                  <c:v>18.8434089810544</c:v>
                </c:pt>
                <c:pt idx="254">
                  <c:v>22.3070370914681</c:v>
                </c:pt>
                <c:pt idx="255">
                  <c:v>24.1304181734078</c:v>
                </c:pt>
                <c:pt idx="256">
                  <c:v>13.5193478061086</c:v>
                </c:pt>
                <c:pt idx="257">
                  <c:v>18.853336699396</c:v>
                </c:pt>
                <c:pt idx="258">
                  <c:v>22.3147601016169</c:v>
                </c:pt>
                <c:pt idx="259">
                  <c:v>17.7484426758782</c:v>
                </c:pt>
                <c:pt idx="260">
                  <c:v>21.458537701369</c:v>
                </c:pt>
                <c:pt idx="261">
                  <c:v>16.2019935759769</c:v>
                </c:pt>
                <c:pt idx="262">
                  <c:v>20.6109563471068</c:v>
                </c:pt>
                <c:pt idx="263">
                  <c:v>23.7210692045287</c:v>
                </c:pt>
                <c:pt idx="264">
                  <c:v>10.8975409704723</c:v>
                </c:pt>
                <c:pt idx="265">
                  <c:v>23.6980450646162</c:v>
                </c:pt>
                <c:pt idx="266">
                  <c:v>10.8509261634378</c:v>
                </c:pt>
                <c:pt idx="267">
                  <c:v>16.1627518523279</c:v>
                </c:pt>
                <c:pt idx="268">
                  <c:v>20.5816777415584</c:v>
                </c:pt>
                <c:pt idx="269">
                  <c:v>20.79399173392</c:v>
                </c:pt>
                <c:pt idx="270">
                  <c:v>16.4470969488582</c:v>
                </c:pt>
                <c:pt idx="271">
                  <c:v>23.8651274701025</c:v>
                </c:pt>
                <c:pt idx="272">
                  <c:v>20.6605876020947</c:v>
                </c:pt>
                <c:pt idx="273">
                  <c:v>17.3117734264734</c:v>
                </c:pt>
                <c:pt idx="274">
                  <c:v>20.6605876020947</c:v>
                </c:pt>
                <c:pt idx="275">
                  <c:v>17.3117734264734</c:v>
                </c:pt>
                <c:pt idx="276">
                  <c:v>20.071214572219</c:v>
                </c:pt>
                <c:pt idx="277">
                  <c:v>16.5702072342764</c:v>
                </c:pt>
                <c:pt idx="278">
                  <c:v>16.558704970529</c:v>
                </c:pt>
                <c:pt idx="279">
                  <c:v>20.0620906481246</c:v>
                </c:pt>
                <c:pt idx="280">
                  <c:v>10.2948436462568</c:v>
                </c:pt>
                <c:pt idx="281">
                  <c:v>16.1902307993229</c:v>
                </c:pt>
                <c:pt idx="282">
                  <c:v>19.7700778467572</c:v>
                </c:pt>
                <c:pt idx="283">
                  <c:v>9.78548100664899</c:v>
                </c:pt>
                <c:pt idx="284">
                  <c:v>19.7700778467572</c:v>
                </c:pt>
                <c:pt idx="285">
                  <c:v>16.1902307993229</c:v>
                </c:pt>
                <c:pt idx="286">
                  <c:v>19.7607578312774</c:v>
                </c:pt>
                <c:pt idx="287">
                  <c:v>9.76922849905468</c:v>
                </c:pt>
                <c:pt idx="288">
                  <c:v>16.1784596769672</c:v>
                </c:pt>
                <c:pt idx="289">
                  <c:v>19.7607578312774</c:v>
                </c:pt>
                <c:pt idx="290">
                  <c:v>16.1784596769672</c:v>
                </c:pt>
                <c:pt idx="291">
                  <c:v>12.8653259728812</c:v>
                </c:pt>
                <c:pt idx="292">
                  <c:v>21.5215782539493</c:v>
                </c:pt>
                <c:pt idx="293">
                  <c:v>24.5820336746311</c:v>
                </c:pt>
                <c:pt idx="294">
                  <c:v>17.7733338508129</c:v>
                </c:pt>
                <c:pt idx="295">
                  <c:v>21.5488942447769</c:v>
                </c:pt>
                <c:pt idx="296">
                  <c:v>24.6588446986574</c:v>
                </c:pt>
                <c:pt idx="297">
                  <c:v>12.9124387268443</c:v>
                </c:pt>
                <c:pt idx="298">
                  <c:v>17.8088233327695</c:v>
                </c:pt>
                <c:pt idx="299">
                  <c:v>16.9714689436957</c:v>
                </c:pt>
                <c:pt idx="300">
                  <c:v>20.1923043962719</c:v>
                </c:pt>
                <c:pt idx="301">
                  <c:v>11.0007925991948</c:v>
                </c:pt>
                <c:pt idx="302">
                  <c:v>20.1923043962719</c:v>
                </c:pt>
                <c:pt idx="303">
                  <c:v>16.9714689436957</c:v>
                </c:pt>
                <c:pt idx="304">
                  <c:v>16.9714689436957</c:v>
                </c:pt>
                <c:pt idx="305">
                  <c:v>20.1923043962719</c:v>
                </c:pt>
                <c:pt idx="306">
                  <c:v>11.0007925991948</c:v>
                </c:pt>
                <c:pt idx="307">
                  <c:v>20.1923043962719</c:v>
                </c:pt>
                <c:pt idx="308">
                  <c:v>16.9714689436957</c:v>
                </c:pt>
                <c:pt idx="309">
                  <c:v>16.9826812293876</c:v>
                </c:pt>
                <c:pt idx="310">
                  <c:v>20.2013441459396</c:v>
                </c:pt>
                <c:pt idx="311">
                  <c:v>11.0162402630925</c:v>
                </c:pt>
                <c:pt idx="312">
                  <c:v>20.3481719061252</c:v>
                </c:pt>
                <c:pt idx="313">
                  <c:v>11.272161772281</c:v>
                </c:pt>
                <c:pt idx="314">
                  <c:v>17.1647095081978</c:v>
                </c:pt>
                <c:pt idx="315">
                  <c:v>17.1647095081978</c:v>
                </c:pt>
                <c:pt idx="316">
                  <c:v>20.3481719061252</c:v>
                </c:pt>
                <c:pt idx="317">
                  <c:v>11.272161772281</c:v>
                </c:pt>
                <c:pt idx="318">
                  <c:v>11.1189574417802</c:v>
                </c:pt>
                <c:pt idx="319">
                  <c:v>20.2614603941527</c:v>
                </c:pt>
                <c:pt idx="320">
                  <c:v>17.0572295968388</c:v>
                </c:pt>
                <c:pt idx="321">
                  <c:v>20.4284207948118</c:v>
                </c:pt>
                <c:pt idx="322">
                  <c:v>23.8127326328554</c:v>
                </c:pt>
                <c:pt idx="323">
                  <c:v>10.5902435000701</c:v>
                </c:pt>
                <c:pt idx="324">
                  <c:v>16.2684920218309</c:v>
                </c:pt>
                <c:pt idx="325">
                  <c:v>20.4284207948118</c:v>
                </c:pt>
                <c:pt idx="326">
                  <c:v>16.2684920218309</c:v>
                </c:pt>
                <c:pt idx="327">
                  <c:v>23.8127326328554</c:v>
                </c:pt>
                <c:pt idx="328">
                  <c:v>20.2013441459396</c:v>
                </c:pt>
                <c:pt idx="329">
                  <c:v>23.6379781231846</c:v>
                </c:pt>
                <c:pt idx="330">
                  <c:v>10.1937973147037</c:v>
                </c:pt>
                <c:pt idx="331">
                  <c:v>15.9691191637773</c:v>
                </c:pt>
                <c:pt idx="332">
                  <c:v>16.3191639350888</c:v>
                </c:pt>
                <c:pt idx="333">
                  <c:v>20.4668943797355</c:v>
                </c:pt>
                <c:pt idx="334">
                  <c:v>23.8423749244493</c:v>
                </c:pt>
                <c:pt idx="335">
                  <c:v>10.6582998396882</c:v>
                </c:pt>
                <c:pt idx="336">
                  <c:v>11.4848919522084</c:v>
                </c:pt>
                <c:pt idx="337">
                  <c:v>23.9534558623705</c:v>
                </c:pt>
                <c:pt idx="338">
                  <c:v>17.2494381448121</c:v>
                </c:pt>
                <c:pt idx="339">
                  <c:v>20.76510106699</c:v>
                </c:pt>
                <c:pt idx="340">
                  <c:v>17.0050822654279</c:v>
                </c:pt>
                <c:pt idx="341">
                  <c:v>20.5728820253728</c:v>
                </c:pt>
                <c:pt idx="342">
                  <c:v>23.8035973392811</c:v>
                </c:pt>
                <c:pt idx="343">
                  <c:v>11.1547986476535</c:v>
                </c:pt>
                <c:pt idx="344">
                  <c:v>17.0050822654279</c:v>
                </c:pt>
                <c:pt idx="345">
                  <c:v>23.8035973392811</c:v>
                </c:pt>
                <c:pt idx="346">
                  <c:v>20.5728820253728</c:v>
                </c:pt>
                <c:pt idx="347">
                  <c:v>23.8035973392811</c:v>
                </c:pt>
                <c:pt idx="348">
                  <c:v>11.1547986476535</c:v>
                </c:pt>
                <c:pt idx="349">
                  <c:v>17.0050822654279</c:v>
                </c:pt>
                <c:pt idx="350">
                  <c:v>20.5728820253728</c:v>
                </c:pt>
                <c:pt idx="351">
                  <c:v>20.4373087909391</c:v>
                </c:pt>
                <c:pt idx="352">
                  <c:v>11.1854743660549</c:v>
                </c:pt>
                <c:pt idx="353">
                  <c:v>16.585530974494</c:v>
                </c:pt>
                <c:pt idx="354">
                  <c:v>20.3987529786703</c:v>
                </c:pt>
                <c:pt idx="355">
                  <c:v>11.1189574417802</c:v>
                </c:pt>
                <c:pt idx="356">
                  <c:v>16.5356760896156</c:v>
                </c:pt>
                <c:pt idx="357">
                  <c:v>16.5356760896156</c:v>
                </c:pt>
                <c:pt idx="358">
                  <c:v>20.3987529786703</c:v>
                </c:pt>
                <c:pt idx="359">
                  <c:v>11.1189574417802</c:v>
                </c:pt>
                <c:pt idx="360">
                  <c:v>20.0620906481246</c:v>
                </c:pt>
                <c:pt idx="361">
                  <c:v>10.5377593069388</c:v>
                </c:pt>
                <c:pt idx="362">
                  <c:v>16.0997717092959</c:v>
                </c:pt>
                <c:pt idx="363">
                  <c:v>19.6359060597062</c:v>
                </c:pt>
                <c:pt idx="364">
                  <c:v>15.5465310016474</c:v>
                </c:pt>
                <c:pt idx="365">
                  <c:v>20.2614603941527</c:v>
                </c:pt>
                <c:pt idx="366">
                  <c:v>16.3580366847579</c:v>
                </c:pt>
                <c:pt idx="367">
                  <c:v>10.8664748834097</c:v>
                </c:pt>
                <c:pt idx="368">
                  <c:v>20.2524594146853</c:v>
                </c:pt>
                <c:pt idx="369">
                  <c:v>16.3424985882276</c:v>
                </c:pt>
                <c:pt idx="370">
                  <c:v>15.8894369112333</c:v>
                </c:pt>
                <c:pt idx="371">
                  <c:v>19.9029980741245</c:v>
                </c:pt>
                <c:pt idx="372">
                  <c:v>10.2629791238987</c:v>
                </c:pt>
                <c:pt idx="373">
                  <c:v>16.369680641503</c:v>
                </c:pt>
                <c:pt idx="374">
                  <c:v>20.2704555787809</c:v>
                </c:pt>
                <c:pt idx="375">
                  <c:v>10.8975409704723</c:v>
                </c:pt>
                <c:pt idx="376">
                  <c:v>17.3957192342617</c:v>
                </c:pt>
                <c:pt idx="377">
                  <c:v>20.79399173392</c:v>
                </c:pt>
                <c:pt idx="378">
                  <c:v>11.3026771782537</c:v>
                </c:pt>
                <c:pt idx="379">
                  <c:v>20.7535277093922</c:v>
                </c:pt>
                <c:pt idx="380">
                  <c:v>11.2365076169949</c:v>
                </c:pt>
                <c:pt idx="381">
                  <c:v>17.3446750799309</c:v>
                </c:pt>
                <c:pt idx="382">
                  <c:v>20.7535277093922</c:v>
                </c:pt>
                <c:pt idx="383">
                  <c:v>17.3446750799309</c:v>
                </c:pt>
                <c:pt idx="384">
                  <c:v>17.2971284145719</c:v>
                </c:pt>
                <c:pt idx="385">
                  <c:v>20.7158466624407</c:v>
                </c:pt>
                <c:pt idx="386">
                  <c:v>11.1701417353774</c:v>
                </c:pt>
                <c:pt idx="387">
                  <c:v>20.7158466624407</c:v>
                </c:pt>
                <c:pt idx="388">
                  <c:v>17.2971284145719</c:v>
                </c:pt>
                <c:pt idx="389">
                  <c:v>18.589666321333</c:v>
                </c:pt>
                <c:pt idx="390">
                  <c:v>13.414161777811</c:v>
                </c:pt>
                <c:pt idx="391">
                  <c:v>19.5856587880691</c:v>
                </c:pt>
                <c:pt idx="392">
                  <c:v>14.7672094093691</c:v>
                </c:pt>
                <c:pt idx="393">
                  <c:v>18.6132189453635</c:v>
                </c:pt>
                <c:pt idx="394">
                  <c:v>13.4462362414956</c:v>
                </c:pt>
                <c:pt idx="395">
                  <c:v>18.6233015708317</c:v>
                </c:pt>
                <c:pt idx="396">
                  <c:v>13.459965999285</c:v>
                </c:pt>
                <c:pt idx="397">
                  <c:v>19.667221369545</c:v>
                </c:pt>
                <c:pt idx="398">
                  <c:v>22.5821792376509</c:v>
                </c:pt>
                <c:pt idx="399">
                  <c:v>25.1114334879419</c:v>
                </c:pt>
                <c:pt idx="400">
                  <c:v>25.1114334879419</c:v>
                </c:pt>
                <c:pt idx="401">
                  <c:v>19.667221369545</c:v>
                </c:pt>
                <c:pt idx="402">
                  <c:v>22.5821792376509</c:v>
                </c:pt>
                <c:pt idx="403">
                  <c:v>23.6078335379409</c:v>
                </c:pt>
                <c:pt idx="404">
                  <c:v>11.0368208816452</c:v>
                </c:pt>
                <c:pt idx="405">
                  <c:v>17.3337154887047</c:v>
                </c:pt>
                <c:pt idx="406">
                  <c:v>20.7158466624407</c:v>
                </c:pt>
                <c:pt idx="407">
                  <c:v>23.6078335379409</c:v>
                </c:pt>
                <c:pt idx="408">
                  <c:v>17.3337154887047</c:v>
                </c:pt>
                <c:pt idx="409">
                  <c:v>20.7158466624407</c:v>
                </c:pt>
                <c:pt idx="410">
                  <c:v>11.8646361654713</c:v>
                </c:pt>
                <c:pt idx="411">
                  <c:v>20.9803052257851</c:v>
                </c:pt>
                <c:pt idx="412">
                  <c:v>23.9760005085506</c:v>
                </c:pt>
                <c:pt idx="413">
                  <c:v>16.3813163643454</c:v>
                </c:pt>
                <c:pt idx="414">
                  <c:v>23.9760005085506</c:v>
                </c:pt>
                <c:pt idx="415">
                  <c:v>16.3813163643454</c:v>
                </c:pt>
                <c:pt idx="416">
                  <c:v>20.9803052257851</c:v>
                </c:pt>
                <c:pt idx="417">
                  <c:v>11.8646361654713</c:v>
                </c:pt>
                <c:pt idx="418">
                  <c:v>16.3813163643454</c:v>
                </c:pt>
                <c:pt idx="419">
                  <c:v>20.9803052257851</c:v>
                </c:pt>
                <c:pt idx="420">
                  <c:v>23.9760005085506</c:v>
                </c:pt>
                <c:pt idx="421">
                  <c:v>20.9803052257851</c:v>
                </c:pt>
                <c:pt idx="422">
                  <c:v>16.3813163643454</c:v>
                </c:pt>
                <c:pt idx="423">
                  <c:v>23.9760005085506</c:v>
                </c:pt>
                <c:pt idx="424">
                  <c:v>9.8395824663191</c:v>
                </c:pt>
                <c:pt idx="425">
                  <c:v>15.5179813004716</c:v>
                </c:pt>
                <c:pt idx="426">
                  <c:v>20.2524594146853</c:v>
                </c:pt>
                <c:pt idx="427">
                  <c:v>27.8739571675086</c:v>
                </c:pt>
                <c:pt idx="428">
                  <c:v>23.2282457272383</c:v>
                </c:pt>
                <c:pt idx="429">
                  <c:v>25.8710025897014</c:v>
                </c:pt>
                <c:pt idx="430">
                  <c:v>9.33761023659351</c:v>
                </c:pt>
                <c:pt idx="431">
                  <c:v>22.910586835099</c:v>
                </c:pt>
                <c:pt idx="432">
                  <c:v>25.5587151083391</c:v>
                </c:pt>
                <c:pt idx="433">
                  <c:v>15.0714017390352</c:v>
                </c:pt>
                <c:pt idx="434">
                  <c:v>19.9214465260453</c:v>
                </c:pt>
                <c:pt idx="435">
                  <c:v>27.5025088463162</c:v>
                </c:pt>
                <c:pt idx="436">
                  <c:v>9.33761023659351</c:v>
                </c:pt>
                <c:pt idx="437">
                  <c:v>19.9214465260453</c:v>
                </c:pt>
                <c:pt idx="438">
                  <c:v>22.910586835099</c:v>
                </c:pt>
                <c:pt idx="439">
                  <c:v>25.5587151083391</c:v>
                </c:pt>
                <c:pt idx="440">
                  <c:v>15.0714017390352</c:v>
                </c:pt>
                <c:pt idx="441">
                  <c:v>27.5025088463162</c:v>
                </c:pt>
                <c:pt idx="442">
                  <c:v>9.8773860412058</c:v>
                </c:pt>
                <c:pt idx="443">
                  <c:v>15.4812044790533</c:v>
                </c:pt>
                <c:pt idx="444">
                  <c:v>20.2224142289685</c:v>
                </c:pt>
                <c:pt idx="445">
                  <c:v>23.1489829344528</c:v>
                </c:pt>
                <c:pt idx="446">
                  <c:v>25.7517689743688</c:v>
                </c:pt>
                <c:pt idx="447">
                  <c:v>27.6640322058021</c:v>
                </c:pt>
                <c:pt idx="448">
                  <c:v>25.7517689743688</c:v>
                </c:pt>
                <c:pt idx="449">
                  <c:v>9.8773860412058</c:v>
                </c:pt>
                <c:pt idx="450">
                  <c:v>15.4812044790533</c:v>
                </c:pt>
                <c:pt idx="451">
                  <c:v>20.2224142289685</c:v>
                </c:pt>
                <c:pt idx="452">
                  <c:v>23.1489829344528</c:v>
                </c:pt>
                <c:pt idx="453">
                  <c:v>27.6640322058021</c:v>
                </c:pt>
                <c:pt idx="454">
                  <c:v>20.2224142289685</c:v>
                </c:pt>
                <c:pt idx="455">
                  <c:v>23.1489829344528</c:v>
                </c:pt>
                <c:pt idx="456">
                  <c:v>25.7517689743688</c:v>
                </c:pt>
                <c:pt idx="457">
                  <c:v>27.6640322058021</c:v>
                </c:pt>
                <c:pt idx="458">
                  <c:v>9.8773860412058</c:v>
                </c:pt>
                <c:pt idx="459">
                  <c:v>15.4812044790533</c:v>
                </c:pt>
                <c:pt idx="460">
                  <c:v>9.17189098345513</c:v>
                </c:pt>
                <c:pt idx="461">
                  <c:v>15.3703992006786</c:v>
                </c:pt>
                <c:pt idx="462">
                  <c:v>23.5005684255541</c:v>
                </c:pt>
                <c:pt idx="463">
                  <c:v>19.5636201601065</c:v>
                </c:pt>
                <c:pt idx="464">
                  <c:v>25.3763071368828</c:v>
                </c:pt>
                <c:pt idx="465">
                  <c:v>27.603958765525</c:v>
                </c:pt>
                <c:pt idx="466">
                  <c:v>28.2873891267742</c:v>
                </c:pt>
                <c:pt idx="467">
                  <c:v>9.17189098345513</c:v>
                </c:pt>
                <c:pt idx="468">
                  <c:v>15.3703992006786</c:v>
                </c:pt>
                <c:pt idx="469">
                  <c:v>19.5636201601065</c:v>
                </c:pt>
                <c:pt idx="470">
                  <c:v>23.5005684255541</c:v>
                </c:pt>
                <c:pt idx="471">
                  <c:v>25.3763071368828</c:v>
                </c:pt>
                <c:pt idx="472">
                  <c:v>27.603958765525</c:v>
                </c:pt>
                <c:pt idx="473">
                  <c:v>28.2873891267742</c:v>
                </c:pt>
                <c:pt idx="474">
                  <c:v>25.3763071368828</c:v>
                </c:pt>
                <c:pt idx="475">
                  <c:v>27.603958765525</c:v>
                </c:pt>
                <c:pt idx="476">
                  <c:v>9.17189098345513</c:v>
                </c:pt>
                <c:pt idx="477">
                  <c:v>15.3703992006786</c:v>
                </c:pt>
                <c:pt idx="478">
                  <c:v>19.5636201601065</c:v>
                </c:pt>
                <c:pt idx="479">
                  <c:v>23.5005684255541</c:v>
                </c:pt>
                <c:pt idx="480">
                  <c:v>28.2873891267742</c:v>
                </c:pt>
                <c:pt idx="481">
                  <c:v>9.17189098345513</c:v>
                </c:pt>
                <c:pt idx="482">
                  <c:v>25.3763071368828</c:v>
                </c:pt>
                <c:pt idx="483">
                  <c:v>15.3703992006786</c:v>
                </c:pt>
                <c:pt idx="484">
                  <c:v>19.5636201601065</c:v>
                </c:pt>
                <c:pt idx="485">
                  <c:v>23.5005684255541</c:v>
                </c:pt>
                <c:pt idx="486">
                  <c:v>9.17189098345513</c:v>
                </c:pt>
                <c:pt idx="487">
                  <c:v>25.3763071368828</c:v>
                </c:pt>
                <c:pt idx="488">
                  <c:v>28.2873891267742</c:v>
                </c:pt>
                <c:pt idx="489">
                  <c:v>15.3703992006786</c:v>
                </c:pt>
                <c:pt idx="490">
                  <c:v>19.5636201601065</c:v>
                </c:pt>
                <c:pt idx="491">
                  <c:v>23.5005684255541</c:v>
                </c:pt>
                <c:pt idx="492">
                  <c:v>27.603958765525</c:v>
                </c:pt>
                <c:pt idx="493">
                  <c:v>10.1724715511156</c:v>
                </c:pt>
                <c:pt idx="494">
                  <c:v>16.1627518523279</c:v>
                </c:pt>
                <c:pt idx="495">
                  <c:v>20.475757757172</c:v>
                </c:pt>
                <c:pt idx="496">
                  <c:v>23.5239668437965</c:v>
                </c:pt>
                <c:pt idx="497">
                  <c:v>25.539029714956</c:v>
                </c:pt>
                <c:pt idx="498">
                  <c:v>16.585530974494</c:v>
                </c:pt>
                <c:pt idx="499">
                  <c:v>10.7470010439954</c:v>
                </c:pt>
                <c:pt idx="500">
                  <c:v>20.79399173392</c:v>
                </c:pt>
                <c:pt idx="501">
                  <c:v>23.7738600873783</c:v>
                </c:pt>
                <c:pt idx="502">
                  <c:v>25.7517689743688</c:v>
                </c:pt>
                <c:pt idx="503">
                  <c:v>16.585530974494</c:v>
                </c:pt>
                <c:pt idx="504">
                  <c:v>23.7738600873783</c:v>
                </c:pt>
                <c:pt idx="505">
                  <c:v>25.7517689743688</c:v>
                </c:pt>
                <c:pt idx="506">
                  <c:v>20.79399173392</c:v>
                </c:pt>
                <c:pt idx="507">
                  <c:v>21.0569527893332</c:v>
                </c:pt>
                <c:pt idx="508">
                  <c:v>12.1401825658687</c:v>
                </c:pt>
                <c:pt idx="509">
                  <c:v>17.7021098322833</c:v>
                </c:pt>
                <c:pt idx="510">
                  <c:v>24.2168262638213</c:v>
                </c:pt>
                <c:pt idx="511">
                  <c:v>26.0587873224178</c:v>
                </c:pt>
                <c:pt idx="512">
                  <c:v>17.7021098322833</c:v>
                </c:pt>
                <c:pt idx="513">
                  <c:v>21.0569527893332</c:v>
                </c:pt>
                <c:pt idx="514">
                  <c:v>24.2168262638213</c:v>
                </c:pt>
                <c:pt idx="515">
                  <c:v>26.0587873224178</c:v>
                </c:pt>
                <c:pt idx="516">
                  <c:v>12.1401825658687</c:v>
                </c:pt>
                <c:pt idx="517">
                  <c:v>21.0172637007046</c:v>
                </c:pt>
                <c:pt idx="518">
                  <c:v>24.1880928765232</c:v>
                </c:pt>
                <c:pt idx="519">
                  <c:v>26.0343090460236</c:v>
                </c:pt>
                <c:pt idx="520">
                  <c:v>12.0765377922758</c:v>
                </c:pt>
                <c:pt idx="521">
                  <c:v>17.6556382306825</c:v>
                </c:pt>
                <c:pt idx="522">
                  <c:v>21.0172637007046</c:v>
                </c:pt>
                <c:pt idx="523">
                  <c:v>24.1880928765232</c:v>
                </c:pt>
                <c:pt idx="524">
                  <c:v>26.0343090460236</c:v>
                </c:pt>
                <c:pt idx="525">
                  <c:v>12.0765377922758</c:v>
                </c:pt>
                <c:pt idx="526">
                  <c:v>17.6556382306825</c:v>
                </c:pt>
                <c:pt idx="527">
                  <c:v>26.0343090460236</c:v>
                </c:pt>
                <c:pt idx="528">
                  <c:v>17.6556382306825</c:v>
                </c:pt>
                <c:pt idx="529">
                  <c:v>21.0172637007046</c:v>
                </c:pt>
                <c:pt idx="530">
                  <c:v>24.1880928765232</c:v>
                </c:pt>
                <c:pt idx="531">
                  <c:v>18.0270520695522</c:v>
                </c:pt>
                <c:pt idx="532">
                  <c:v>24.4182134707551</c:v>
                </c:pt>
                <c:pt idx="533">
                  <c:v>26.230485823971</c:v>
                </c:pt>
                <c:pt idx="534">
                  <c:v>21.3149032871204</c:v>
                </c:pt>
                <c:pt idx="535">
                  <c:v>16.9340378904148</c:v>
                </c:pt>
                <c:pt idx="536">
                  <c:v>20.4461910970489</c:v>
                </c:pt>
                <c:pt idx="537">
                  <c:v>11.0881910912168</c:v>
                </c:pt>
                <c:pt idx="538">
                  <c:v>23.7440499076519</c:v>
                </c:pt>
                <c:pt idx="539">
                  <c:v>25.6546806809704</c:v>
                </c:pt>
                <c:pt idx="540">
                  <c:v>17.644894250945</c:v>
                </c:pt>
                <c:pt idx="541">
                  <c:v>21.0087437537016</c:v>
                </c:pt>
                <c:pt idx="542">
                  <c:v>24.1814522732918</c:v>
                </c:pt>
                <c:pt idx="543">
                  <c:v>12.0569157475435</c:v>
                </c:pt>
                <c:pt idx="544">
                  <c:v>26.0267663792051</c:v>
                </c:pt>
                <c:pt idx="545">
                  <c:v>21.0087437537016</c:v>
                </c:pt>
                <c:pt idx="546">
                  <c:v>24.1814522732918</c:v>
                </c:pt>
                <c:pt idx="547">
                  <c:v>26.0267663792051</c:v>
                </c:pt>
                <c:pt idx="548">
                  <c:v>17.644894250945</c:v>
                </c:pt>
                <c:pt idx="549">
                  <c:v>21.3037903385539</c:v>
                </c:pt>
                <c:pt idx="550">
                  <c:v>24.4117000685243</c:v>
                </c:pt>
                <c:pt idx="551">
                  <c:v>12.5707153627372</c:v>
                </c:pt>
                <c:pt idx="552">
                  <c:v>18.0165637181191</c:v>
                </c:pt>
                <c:pt idx="553">
                  <c:v>26.2230760224533</c:v>
                </c:pt>
                <c:pt idx="554">
                  <c:v>12.0569157475435</c:v>
                </c:pt>
                <c:pt idx="555">
                  <c:v>21.0087437537016</c:v>
                </c:pt>
                <c:pt idx="556">
                  <c:v>26.0267663792051</c:v>
                </c:pt>
                <c:pt idx="557">
                  <c:v>17.644894250945</c:v>
                </c:pt>
                <c:pt idx="558">
                  <c:v>24.1814522732918</c:v>
                </c:pt>
                <c:pt idx="559">
                  <c:v>21.0087437537016</c:v>
                </c:pt>
                <c:pt idx="560">
                  <c:v>17.644894250945</c:v>
                </c:pt>
                <c:pt idx="561">
                  <c:v>24.1814522732918</c:v>
                </c:pt>
                <c:pt idx="562">
                  <c:v>26.0267663792051</c:v>
                </c:pt>
                <c:pt idx="563">
                  <c:v>20.1832588103217</c:v>
                </c:pt>
                <c:pt idx="564">
                  <c:v>10.6269135483362</c:v>
                </c:pt>
                <c:pt idx="565">
                  <c:v>16.5970143304449</c:v>
                </c:pt>
                <c:pt idx="566">
                  <c:v>23.5379845226728</c:v>
                </c:pt>
                <c:pt idx="567">
                  <c:v>25.4817477481139</c:v>
                </c:pt>
                <c:pt idx="568">
                  <c:v>16.5970143304449</c:v>
                </c:pt>
                <c:pt idx="569">
                  <c:v>20.1832588103217</c:v>
                </c:pt>
                <c:pt idx="570">
                  <c:v>23.5379845226728</c:v>
                </c:pt>
                <c:pt idx="571">
                  <c:v>25.4817477481139</c:v>
                </c:pt>
                <c:pt idx="572">
                  <c:v>10.6269135483362</c:v>
                </c:pt>
                <c:pt idx="573">
                  <c:v>20.3392267186018</c:v>
                </c:pt>
                <c:pt idx="574">
                  <c:v>10.762619404372</c:v>
                </c:pt>
                <c:pt idx="575">
                  <c:v>16.8325360505722</c:v>
                </c:pt>
                <c:pt idx="576">
                  <c:v>23.5379845226728</c:v>
                </c:pt>
                <c:pt idx="577">
                  <c:v>25.9719281752855</c:v>
                </c:pt>
                <c:pt idx="578">
                  <c:v>27.4381832709562</c:v>
                </c:pt>
                <c:pt idx="579">
                  <c:v>16.8325360505722</c:v>
                </c:pt>
                <c:pt idx="580">
                  <c:v>20.3392267186018</c:v>
                </c:pt>
                <c:pt idx="581">
                  <c:v>23.5379845226728</c:v>
                </c:pt>
                <c:pt idx="582">
                  <c:v>25.9719281752855</c:v>
                </c:pt>
                <c:pt idx="583">
                  <c:v>27.4381832709562</c:v>
                </c:pt>
                <c:pt idx="584">
                  <c:v>16.7607234791135</c:v>
                </c:pt>
                <c:pt idx="585">
                  <c:v>23.4935402018475</c:v>
                </c:pt>
                <c:pt idx="586">
                  <c:v>25.9339504255747</c:v>
                </c:pt>
                <c:pt idx="587">
                  <c:v>27.4050414110055</c:v>
                </c:pt>
                <c:pt idx="588">
                  <c:v>10.6582998396882</c:v>
                </c:pt>
                <c:pt idx="589">
                  <c:v>20.2794449739516</c:v>
                </c:pt>
                <c:pt idx="590">
                  <c:v>20.2794449739516</c:v>
                </c:pt>
                <c:pt idx="591">
                  <c:v>10.6582998396882</c:v>
                </c:pt>
                <c:pt idx="592">
                  <c:v>16.7607234791135</c:v>
                </c:pt>
                <c:pt idx="593">
                  <c:v>23.4935402018475</c:v>
                </c:pt>
                <c:pt idx="594">
                  <c:v>25.9339504255747</c:v>
                </c:pt>
                <c:pt idx="595">
                  <c:v>27.4050414110055</c:v>
                </c:pt>
                <c:pt idx="596">
                  <c:v>23.917296615178</c:v>
                </c:pt>
                <c:pt idx="597">
                  <c:v>27.1224396241885</c:v>
                </c:pt>
                <c:pt idx="598">
                  <c:v>11.0676569510948</c:v>
                </c:pt>
                <c:pt idx="599">
                  <c:v>16.722798808142</c:v>
                </c:pt>
                <c:pt idx="600">
                  <c:v>10.6112047624278</c:v>
                </c:pt>
                <c:pt idx="601">
                  <c:v>17.5117724571938</c:v>
                </c:pt>
                <c:pt idx="602">
                  <c:v>26.3630139196164</c:v>
                </c:pt>
                <c:pt idx="603">
                  <c:v>20.1711889410073</c:v>
                </c:pt>
                <c:pt idx="604">
                  <c:v>23.5706302837712</c:v>
                </c:pt>
                <c:pt idx="605">
                  <c:v>20.1711889410073</c:v>
                </c:pt>
                <c:pt idx="606">
                  <c:v>23.5706302837712</c:v>
                </c:pt>
                <c:pt idx="607">
                  <c:v>26.3630139196164</c:v>
                </c:pt>
                <c:pt idx="608">
                  <c:v>17.5117724571938</c:v>
                </c:pt>
                <c:pt idx="609">
                  <c:v>26.5354536503601</c:v>
                </c:pt>
                <c:pt idx="610">
                  <c:v>17.854838079107</c:v>
                </c:pt>
                <c:pt idx="611">
                  <c:v>20.4580253298367</c:v>
                </c:pt>
                <c:pt idx="612">
                  <c:v>23.789881498605</c:v>
                </c:pt>
                <c:pt idx="613">
                  <c:v>9.97971500403216</c:v>
                </c:pt>
                <c:pt idx="614">
                  <c:v>15.9054036253984</c:v>
                </c:pt>
                <c:pt idx="615">
                  <c:v>20.0316348199748</c:v>
                </c:pt>
                <c:pt idx="616">
                  <c:v>23.0934394227856</c:v>
                </c:pt>
                <c:pt idx="617">
                  <c:v>15.9054036253984</c:v>
                </c:pt>
                <c:pt idx="618">
                  <c:v>20.0316348199748</c:v>
                </c:pt>
                <c:pt idx="619">
                  <c:v>23.0934394227856</c:v>
                </c:pt>
                <c:pt idx="620">
                  <c:v>15.8894369112333</c:v>
                </c:pt>
                <c:pt idx="621">
                  <c:v>20.0224852259303</c:v>
                </c:pt>
                <c:pt idx="622">
                  <c:v>23.0861763604156</c:v>
                </c:pt>
                <c:pt idx="623">
                  <c:v>25.539029714956</c:v>
                </c:pt>
                <c:pt idx="624">
                  <c:v>8.38010933830224</c:v>
                </c:pt>
                <c:pt idx="625">
                  <c:v>14.2132875825821</c:v>
                </c:pt>
                <c:pt idx="626">
                  <c:v>19.2095763051237</c:v>
                </c:pt>
                <c:pt idx="627">
                  <c:v>17.5622765267712</c:v>
                </c:pt>
                <c:pt idx="628">
                  <c:v>12.5850706712202</c:v>
                </c:pt>
                <c:pt idx="629">
                  <c:v>16.9565070099459</c:v>
                </c:pt>
                <c:pt idx="630">
                  <c:v>12.1694916883807</c:v>
                </c:pt>
                <c:pt idx="631">
                  <c:v>16.0602878315957</c:v>
                </c:pt>
                <c:pt idx="632">
                  <c:v>11.0007925991948</c:v>
                </c:pt>
                <c:pt idx="633">
                  <c:v>8.32317409962447</c:v>
                </c:pt>
                <c:pt idx="634">
                  <c:v>14.6131339849194</c:v>
                </c:pt>
                <c:pt idx="635">
                  <c:v>18.9949051876115</c:v>
                </c:pt>
                <c:pt idx="636">
                  <c:v>22.6575678744054</c:v>
                </c:pt>
                <c:pt idx="637">
                  <c:v>25.2839946457159</c:v>
                </c:pt>
                <c:pt idx="638">
                  <c:v>8.32317409962447</c:v>
                </c:pt>
                <c:pt idx="639">
                  <c:v>14.6131339849194</c:v>
                </c:pt>
                <c:pt idx="640">
                  <c:v>22.6575678744054</c:v>
                </c:pt>
                <c:pt idx="641">
                  <c:v>25.2839946457159</c:v>
                </c:pt>
                <c:pt idx="642">
                  <c:v>18.9949051876115</c:v>
                </c:pt>
                <c:pt idx="643">
                  <c:v>10.140448487133</c:v>
                </c:pt>
                <c:pt idx="644">
                  <c:v>16.3191639350888</c:v>
                </c:pt>
                <c:pt idx="645">
                  <c:v>9.55155946729116</c:v>
                </c:pt>
                <c:pt idx="646">
                  <c:v>15.8894369112333</c:v>
                </c:pt>
                <c:pt idx="647">
                  <c:v>9.57340720170608</c:v>
                </c:pt>
                <c:pt idx="648">
                  <c:v>15.9054036253984</c:v>
                </c:pt>
                <c:pt idx="649">
                  <c:v>15.9691191637773</c:v>
                </c:pt>
                <c:pt idx="650">
                  <c:v>9.6606188526918</c:v>
                </c:pt>
                <c:pt idx="651">
                  <c:v>10.1937973147037</c:v>
                </c:pt>
                <c:pt idx="652">
                  <c:v>16.3580366847579</c:v>
                </c:pt>
                <c:pt idx="653">
                  <c:v>16.4200427334597</c:v>
                </c:pt>
                <c:pt idx="654">
                  <c:v>10.2789165633739</c:v>
                </c:pt>
                <c:pt idx="655">
                  <c:v>10.2629791238987</c:v>
                </c:pt>
                <c:pt idx="656">
                  <c:v>16.4084344044359</c:v>
                </c:pt>
                <c:pt idx="657">
                  <c:v>15.7973334436696</c:v>
                </c:pt>
                <c:pt idx="658">
                  <c:v>25.7382270216492</c:v>
                </c:pt>
                <c:pt idx="659">
                  <c:v>10.2097795828341</c:v>
                </c:pt>
                <c:pt idx="660">
                  <c:v>20.1318899866239</c:v>
                </c:pt>
                <c:pt idx="661">
                  <c:v>23.2282457272383</c:v>
                </c:pt>
                <c:pt idx="662">
                  <c:v>14.9452920033007</c:v>
                </c:pt>
                <c:pt idx="663">
                  <c:v>19.0276339427439</c:v>
                </c:pt>
                <c:pt idx="664">
                  <c:v>23.0060030146415</c:v>
                </c:pt>
                <c:pt idx="665">
                  <c:v>9.80172333395089</c:v>
                </c:pt>
                <c:pt idx="666">
                  <c:v>19.3541526891175</c:v>
                </c:pt>
                <c:pt idx="667">
                  <c:v>15.3703992006786</c:v>
                </c:pt>
                <c:pt idx="668">
                  <c:v>23.2521653226193</c:v>
                </c:pt>
                <c:pt idx="669">
                  <c:v>9.58978125185099</c:v>
                </c:pt>
                <c:pt idx="670">
                  <c:v>19.2289363985628</c:v>
                </c:pt>
                <c:pt idx="671">
                  <c:v>23.1562095351394</c:v>
                </c:pt>
                <c:pt idx="672">
                  <c:v>15.2090810334908</c:v>
                </c:pt>
                <c:pt idx="673">
                  <c:v>19.2289363985628</c:v>
                </c:pt>
                <c:pt idx="674">
                  <c:v>15.2090810334908</c:v>
                </c:pt>
                <c:pt idx="675">
                  <c:v>23.1562095351394</c:v>
                </c:pt>
                <c:pt idx="676">
                  <c:v>19.3765134783157</c:v>
                </c:pt>
                <c:pt idx="677">
                  <c:v>23.2664949859825</c:v>
                </c:pt>
                <c:pt idx="678">
                  <c:v>15.3991950674817</c:v>
                </c:pt>
                <c:pt idx="679">
                  <c:v>19.3765134783157</c:v>
                </c:pt>
                <c:pt idx="680">
                  <c:v>15.3991950674817</c:v>
                </c:pt>
                <c:pt idx="681">
                  <c:v>23.2664949859825</c:v>
                </c:pt>
                <c:pt idx="682">
                  <c:v>10.8664748834097</c:v>
                </c:pt>
                <c:pt idx="683">
                  <c:v>15.9293252973077</c:v>
                </c:pt>
                <c:pt idx="684">
                  <c:v>20.6314144211798</c:v>
                </c:pt>
                <c:pt idx="685">
                  <c:v>23.9376495117494</c:v>
                </c:pt>
                <c:pt idx="686">
                  <c:v>20.6605876020947</c:v>
                </c:pt>
                <c:pt idx="687">
                  <c:v>10.9182284678196</c:v>
                </c:pt>
                <c:pt idx="688">
                  <c:v>15.9691191637773</c:v>
                </c:pt>
                <c:pt idx="689">
                  <c:v>23.9602236811512</c:v>
                </c:pt>
                <c:pt idx="690">
                  <c:v>23.7210692045287</c:v>
                </c:pt>
                <c:pt idx="691">
                  <c:v>10.3690329775215</c:v>
                </c:pt>
                <c:pt idx="692">
                  <c:v>15.5465310016474</c:v>
                </c:pt>
                <c:pt idx="693">
                  <c:v>20.3481719061252</c:v>
                </c:pt>
                <c:pt idx="694">
                  <c:v>16.0879363603706</c:v>
                </c:pt>
                <c:pt idx="695">
                  <c:v>20.1621297159388</c:v>
                </c:pt>
                <c:pt idx="696">
                  <c:v>23.463038059332</c:v>
                </c:pt>
                <c:pt idx="697">
                  <c:v>26.1131984379703</c:v>
                </c:pt>
                <c:pt idx="698">
                  <c:v>21.477755584556</c:v>
                </c:pt>
                <c:pt idx="699">
                  <c:v>13.0951100861389</c:v>
                </c:pt>
                <c:pt idx="700">
                  <c:v>16.0088187821819</c:v>
                </c:pt>
                <c:pt idx="701">
                  <c:v>21.477755584556</c:v>
                </c:pt>
                <c:pt idx="702">
                  <c:v>13.0951100861389</c:v>
                </c:pt>
                <c:pt idx="703">
                  <c:v>16.0088187821819</c:v>
                </c:pt>
                <c:pt idx="704">
                  <c:v>15.9452541710395</c:v>
                </c:pt>
                <c:pt idx="705">
                  <c:v>13.0203733240246</c:v>
                </c:pt>
                <c:pt idx="706">
                  <c:v>10.5377593069388</c:v>
                </c:pt>
                <c:pt idx="707">
                  <c:v>23.3307742623143</c:v>
                </c:pt>
                <c:pt idx="708">
                  <c:v>25.584254983476</c:v>
                </c:pt>
                <c:pt idx="709">
                  <c:v>16.3813163643454</c:v>
                </c:pt>
                <c:pt idx="710">
                  <c:v>19.9122253027576</c:v>
                </c:pt>
                <c:pt idx="711">
                  <c:v>12.959439475222</c:v>
                </c:pt>
                <c:pt idx="712">
                  <c:v>18.1627494527645</c:v>
                </c:pt>
                <c:pt idx="713">
                  <c:v>21.3315554473379</c:v>
                </c:pt>
                <c:pt idx="714">
                  <c:v>24.433397493353</c:v>
                </c:pt>
                <c:pt idx="715">
                  <c:v>26.501183519574</c:v>
                </c:pt>
                <c:pt idx="716">
                  <c:v>19.8505967401618</c:v>
                </c:pt>
                <c:pt idx="717">
                  <c:v>10.4377206977054</c:v>
                </c:pt>
                <c:pt idx="718">
                  <c:v>16.4084344044359</c:v>
                </c:pt>
                <c:pt idx="719">
                  <c:v>23.5776145075947</c:v>
                </c:pt>
                <c:pt idx="720">
                  <c:v>26.5714109673449</c:v>
                </c:pt>
                <c:pt idx="721">
                  <c:v>16.4084344044359</c:v>
                </c:pt>
                <c:pt idx="722">
                  <c:v>23.5776145075947</c:v>
                </c:pt>
                <c:pt idx="723">
                  <c:v>26.5714109673449</c:v>
                </c:pt>
                <c:pt idx="724">
                  <c:v>19.8505967401618</c:v>
                </c:pt>
                <c:pt idx="725">
                  <c:v>16.7985593939892</c:v>
                </c:pt>
                <c:pt idx="726">
                  <c:v>20.1621297159388</c:v>
                </c:pt>
                <c:pt idx="727">
                  <c:v>26.7529567015266</c:v>
                </c:pt>
                <c:pt idx="728">
                  <c:v>23.8127326328554</c:v>
                </c:pt>
                <c:pt idx="729">
                  <c:v>20.0224852259303</c:v>
                </c:pt>
                <c:pt idx="730">
                  <c:v>16.6237773740002</c:v>
                </c:pt>
                <c:pt idx="731">
                  <c:v>23.7072599409429</c:v>
                </c:pt>
                <c:pt idx="732">
                  <c:v>26.8740535769604</c:v>
                </c:pt>
                <c:pt idx="733">
                  <c:v>26.6358349341697</c:v>
                </c:pt>
                <c:pt idx="734">
                  <c:v>10.6269135483362</c:v>
                </c:pt>
                <c:pt idx="735">
                  <c:v>16.5471945913873</c:v>
                </c:pt>
                <c:pt idx="736">
                  <c:v>19.9613359015965</c:v>
                </c:pt>
                <c:pt idx="737">
                  <c:v>23.6611157817387</c:v>
                </c:pt>
                <c:pt idx="738">
                  <c:v>19.9613359015965</c:v>
                </c:pt>
                <c:pt idx="739">
                  <c:v>26.6358349341697</c:v>
                </c:pt>
                <c:pt idx="740">
                  <c:v>16.5471945913873</c:v>
                </c:pt>
                <c:pt idx="741">
                  <c:v>23.6611157817387</c:v>
                </c:pt>
                <c:pt idx="742">
                  <c:v>9.75296581868078</c:v>
                </c:pt>
                <c:pt idx="743">
                  <c:v>15.9054036253984</c:v>
                </c:pt>
                <c:pt idx="744">
                  <c:v>19.4497422529443</c:v>
                </c:pt>
                <c:pt idx="745">
                  <c:v>23.2760389068974</c:v>
                </c:pt>
                <c:pt idx="746">
                  <c:v>26.3392035004631</c:v>
                </c:pt>
                <c:pt idx="747">
                  <c:v>15.9054036253984</c:v>
                </c:pt>
                <c:pt idx="748">
                  <c:v>23.2760389068974</c:v>
                </c:pt>
                <c:pt idx="749">
                  <c:v>26.3392035004631</c:v>
                </c:pt>
                <c:pt idx="750">
                  <c:v>19.4497422529443</c:v>
                </c:pt>
                <c:pt idx="751">
                  <c:v>24.8591541656619</c:v>
                </c:pt>
                <c:pt idx="752">
                  <c:v>12.105936405558</c:v>
                </c:pt>
                <c:pt idx="753">
                  <c:v>16.8325360505722</c:v>
                </c:pt>
                <c:pt idx="754">
                  <c:v>21.3315554473379</c:v>
                </c:pt>
                <c:pt idx="755">
                  <c:v>16.7985593939892</c:v>
                </c:pt>
                <c:pt idx="756">
                  <c:v>21.3398737695102</c:v>
                </c:pt>
                <c:pt idx="757">
                  <c:v>24.1370871436639</c:v>
                </c:pt>
                <c:pt idx="758">
                  <c:v>11.9289239814794</c:v>
                </c:pt>
                <c:pt idx="759">
                  <c:v>22.4911204015199</c:v>
                </c:pt>
                <c:pt idx="760">
                  <c:v>8.23187099474717</c:v>
                </c:pt>
                <c:pt idx="761">
                  <c:v>19.2707951634541</c:v>
                </c:pt>
                <c:pt idx="762">
                  <c:v>25.9643429930478</c:v>
                </c:pt>
                <c:pt idx="763">
                  <c:v>9.90974481939453</c:v>
                </c:pt>
                <c:pt idx="764">
                  <c:v>15.2339971411504</c:v>
                </c:pt>
                <c:pt idx="765">
                  <c:v>19.9429393910206</c:v>
                </c:pt>
                <c:pt idx="766">
                  <c:v>23.3923587923214</c:v>
                </c:pt>
                <c:pt idx="767">
                  <c:v>19.9429393910206</c:v>
                </c:pt>
                <c:pt idx="768">
                  <c:v>25.9643429930478</c:v>
                </c:pt>
                <c:pt idx="769">
                  <c:v>15.2339971411504</c:v>
                </c:pt>
                <c:pt idx="770">
                  <c:v>23.3923587923214</c:v>
                </c:pt>
                <c:pt idx="771">
                  <c:v>26.8215706552716</c:v>
                </c:pt>
                <c:pt idx="772">
                  <c:v>12.3638329338916</c:v>
                </c:pt>
                <c:pt idx="773">
                  <c:v>21.5407053442832</c:v>
                </c:pt>
                <c:pt idx="774">
                  <c:v>24.5047179444807</c:v>
                </c:pt>
                <c:pt idx="775">
                  <c:v>26.8215706552716</c:v>
                </c:pt>
                <c:pt idx="776">
                  <c:v>21.5407053442832</c:v>
                </c:pt>
                <c:pt idx="777">
                  <c:v>24.5047179444807</c:v>
                </c:pt>
                <c:pt idx="778">
                  <c:v>21.5407053442832</c:v>
                </c:pt>
                <c:pt idx="779">
                  <c:v>26.8215706552716</c:v>
                </c:pt>
                <c:pt idx="780">
                  <c:v>24.5047179444807</c:v>
                </c:pt>
                <c:pt idx="781">
                  <c:v>16.8098929007547</c:v>
                </c:pt>
                <c:pt idx="782">
                  <c:v>11.4697648257724</c:v>
                </c:pt>
                <c:pt idx="783">
                  <c:v>16.3424985882276</c:v>
                </c:pt>
                <c:pt idx="784">
                  <c:v>10.8509261634378</c:v>
                </c:pt>
                <c:pt idx="785">
                  <c:v>9.29903080067737</c:v>
                </c:pt>
                <c:pt idx="786">
                  <c:v>15.8254182147058</c:v>
                </c:pt>
                <c:pt idx="787">
                  <c:v>19.0700725444519</c:v>
                </c:pt>
                <c:pt idx="788">
                  <c:v>25.493622970178</c:v>
                </c:pt>
                <c:pt idx="789">
                  <c:v>26.8740535769604</c:v>
                </c:pt>
                <c:pt idx="790">
                  <c:v>22.8613731264999</c:v>
                </c:pt>
                <c:pt idx="791">
                  <c:v>17.2971284145719</c:v>
                </c:pt>
                <c:pt idx="792">
                  <c:v>11.0881910912168</c:v>
                </c:pt>
                <c:pt idx="793">
                  <c:v>16.9565070099459</c:v>
                </c:pt>
                <c:pt idx="794">
                  <c:v>10.6112047624278</c:v>
                </c:pt>
                <c:pt idx="795">
                  <c:v>18.0375332384853</c:v>
                </c:pt>
                <c:pt idx="796">
                  <c:v>12.1255125238172</c:v>
                </c:pt>
                <c:pt idx="797">
                  <c:v>15.5872337761025</c:v>
                </c:pt>
                <c:pt idx="798">
                  <c:v>20.2103780647488</c:v>
                </c:pt>
                <c:pt idx="799">
                  <c:v>23.4230362499367</c:v>
                </c:pt>
                <c:pt idx="800">
                  <c:v>9.94744498527171</c:v>
                </c:pt>
                <c:pt idx="801">
                  <c:v>9.96358512227332</c:v>
                </c:pt>
                <c:pt idx="802">
                  <c:v>20.2224142289685</c:v>
                </c:pt>
                <c:pt idx="803">
                  <c:v>23.430104837769</c:v>
                </c:pt>
                <c:pt idx="804">
                  <c:v>15.599425714312</c:v>
                </c:pt>
                <c:pt idx="805">
                  <c:v>9.94744498527171</c:v>
                </c:pt>
                <c:pt idx="806">
                  <c:v>15.5872337761025</c:v>
                </c:pt>
                <c:pt idx="807">
                  <c:v>20.2103780647488</c:v>
                </c:pt>
                <c:pt idx="808">
                  <c:v>23.4230362499367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bc_polimorfico!$M$1</c:f>
              <c:strCache>
                <c:ptCount val="1"/>
                <c:pt idx="0">
                  <c:v>LSCL3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bc_polimorfico!$E$2:$E$1432</c:f>
              <c:numCache>
                <c:formatCode>General</c:formatCode>
                <c:ptCount val="809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84.99</c:v>
                </c:pt>
                <c:pt idx="4">
                  <c:v>61.86</c:v>
                </c:pt>
                <c:pt idx="5">
                  <c:v>72.37</c:v>
                </c:pt>
                <c:pt idx="6">
                  <c:v>37.65</c:v>
                </c:pt>
                <c:pt idx="7">
                  <c:v>61.86</c:v>
                </c:pt>
                <c:pt idx="8">
                  <c:v>84.99</c:v>
                </c:pt>
                <c:pt idx="9">
                  <c:v>47.6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38.4</c:v>
                </c:pt>
                <c:pt idx="21">
                  <c:v>48.36</c:v>
                </c:pt>
                <c:pt idx="22">
                  <c:v>62.61</c:v>
                </c:pt>
                <c:pt idx="23">
                  <c:v>73.13</c:v>
                </c:pt>
                <c:pt idx="24">
                  <c:v>85.74</c:v>
                </c:pt>
                <c:pt idx="25">
                  <c:v>25.16</c:v>
                </c:pt>
                <c:pt idx="26">
                  <c:v>38.8</c:v>
                </c:pt>
                <c:pt idx="27">
                  <c:v>48.75</c:v>
                </c:pt>
                <c:pt idx="28">
                  <c:v>63.01</c:v>
                </c:pt>
                <c:pt idx="29">
                  <c:v>73.52</c:v>
                </c:pt>
                <c:pt idx="30">
                  <c:v>86.14</c:v>
                </c:pt>
                <c:pt idx="31">
                  <c:v>29.47</c:v>
                </c:pt>
                <c:pt idx="32">
                  <c:v>41.56</c:v>
                </c:pt>
                <c:pt idx="33">
                  <c:v>55.81</c:v>
                </c:pt>
                <c:pt idx="34">
                  <c:v>66.33</c:v>
                </c:pt>
                <c:pt idx="35">
                  <c:v>78.94</c:v>
                </c:pt>
                <c:pt idx="36">
                  <c:v>41.56</c:v>
                </c:pt>
                <c:pt idx="37">
                  <c:v>55.81</c:v>
                </c:pt>
                <c:pt idx="38">
                  <c:v>66.33</c:v>
                </c:pt>
                <c:pt idx="39">
                  <c:v>78.94</c:v>
                </c:pt>
                <c:pt idx="40">
                  <c:v>41.72</c:v>
                </c:pt>
                <c:pt idx="41">
                  <c:v>29.63</c:v>
                </c:pt>
                <c:pt idx="42">
                  <c:v>41.43</c:v>
                </c:pt>
                <c:pt idx="43">
                  <c:v>29.34</c:v>
                </c:pt>
                <c:pt idx="44">
                  <c:v>43.5</c:v>
                </c:pt>
                <c:pt idx="45">
                  <c:v>31.41</c:v>
                </c:pt>
                <c:pt idx="46">
                  <c:v>43.5</c:v>
                </c:pt>
                <c:pt idx="47">
                  <c:v>31.41</c:v>
                </c:pt>
                <c:pt idx="48">
                  <c:v>42.74</c:v>
                </c:pt>
                <c:pt idx="49">
                  <c:v>30.65</c:v>
                </c:pt>
                <c:pt idx="50">
                  <c:v>38.34</c:v>
                </c:pt>
                <c:pt idx="51">
                  <c:v>26.25</c:v>
                </c:pt>
                <c:pt idx="52">
                  <c:v>36.89</c:v>
                </c:pt>
                <c:pt idx="53">
                  <c:v>24.64</c:v>
                </c:pt>
                <c:pt idx="54">
                  <c:v>28.19</c:v>
                </c:pt>
                <c:pt idx="55">
                  <c:v>40.44</c:v>
                </c:pt>
                <c:pt idx="56">
                  <c:v>28.09</c:v>
                </c:pt>
                <c:pt idx="57">
                  <c:v>41.2</c:v>
                </c:pt>
                <c:pt idx="58">
                  <c:v>28.81</c:v>
                </c:pt>
                <c:pt idx="59">
                  <c:v>41.92</c:v>
                </c:pt>
                <c:pt idx="60">
                  <c:v>34.26</c:v>
                </c:pt>
                <c:pt idx="61">
                  <c:v>48.55</c:v>
                </c:pt>
                <c:pt idx="62">
                  <c:v>62.19</c:v>
                </c:pt>
                <c:pt idx="63">
                  <c:v>34.26</c:v>
                </c:pt>
                <c:pt idx="64">
                  <c:v>48.55</c:v>
                </c:pt>
                <c:pt idx="65">
                  <c:v>62.19</c:v>
                </c:pt>
                <c:pt idx="66">
                  <c:v>26.58</c:v>
                </c:pt>
                <c:pt idx="67">
                  <c:v>40.41</c:v>
                </c:pt>
                <c:pt idx="68">
                  <c:v>40.18</c:v>
                </c:pt>
                <c:pt idx="69">
                  <c:v>26.35</c:v>
                </c:pt>
                <c:pt idx="70">
                  <c:v>41.33</c:v>
                </c:pt>
                <c:pt idx="71">
                  <c:v>55.62</c:v>
                </c:pt>
                <c:pt idx="72">
                  <c:v>69.25</c:v>
                </c:pt>
                <c:pt idx="73">
                  <c:v>40.37</c:v>
                </c:pt>
                <c:pt idx="74">
                  <c:v>54.66</c:v>
                </c:pt>
                <c:pt idx="75">
                  <c:v>68.3</c:v>
                </c:pt>
                <c:pt idx="76">
                  <c:v>54.66</c:v>
                </c:pt>
                <c:pt idx="77">
                  <c:v>68.3</c:v>
                </c:pt>
                <c:pt idx="78">
                  <c:v>21.81</c:v>
                </c:pt>
                <c:pt idx="79">
                  <c:v>36.79</c:v>
                </c:pt>
                <c:pt idx="80">
                  <c:v>48.82</c:v>
                </c:pt>
                <c:pt idx="81">
                  <c:v>59.95</c:v>
                </c:pt>
                <c:pt idx="82">
                  <c:v>21.81</c:v>
                </c:pt>
                <c:pt idx="83">
                  <c:v>36.79</c:v>
                </c:pt>
                <c:pt idx="84">
                  <c:v>59.95</c:v>
                </c:pt>
                <c:pt idx="85">
                  <c:v>48.82</c:v>
                </c:pt>
                <c:pt idx="86">
                  <c:v>48.82</c:v>
                </c:pt>
                <c:pt idx="87">
                  <c:v>59.95</c:v>
                </c:pt>
                <c:pt idx="88">
                  <c:v>36.79</c:v>
                </c:pt>
                <c:pt idx="89">
                  <c:v>22.08</c:v>
                </c:pt>
                <c:pt idx="90">
                  <c:v>37.09</c:v>
                </c:pt>
                <c:pt idx="91">
                  <c:v>49.11</c:v>
                </c:pt>
                <c:pt idx="92">
                  <c:v>60.25</c:v>
                </c:pt>
                <c:pt idx="93">
                  <c:v>60.25</c:v>
                </c:pt>
                <c:pt idx="94">
                  <c:v>37.09</c:v>
                </c:pt>
                <c:pt idx="95">
                  <c:v>49.11</c:v>
                </c:pt>
                <c:pt idx="96">
                  <c:v>30.49</c:v>
                </c:pt>
                <c:pt idx="97">
                  <c:v>41.79</c:v>
                </c:pt>
                <c:pt idx="98">
                  <c:v>30.49</c:v>
                </c:pt>
                <c:pt idx="99">
                  <c:v>41.79</c:v>
                </c:pt>
                <c:pt idx="100">
                  <c:v>55.22</c:v>
                </c:pt>
                <c:pt idx="101">
                  <c:v>67.18</c:v>
                </c:pt>
                <c:pt idx="102">
                  <c:v>30.49</c:v>
                </c:pt>
                <c:pt idx="103">
                  <c:v>41.79</c:v>
                </c:pt>
                <c:pt idx="104">
                  <c:v>55.22</c:v>
                </c:pt>
                <c:pt idx="105">
                  <c:v>67.18</c:v>
                </c:pt>
                <c:pt idx="106">
                  <c:v>58.38</c:v>
                </c:pt>
                <c:pt idx="107">
                  <c:v>65.05</c:v>
                </c:pt>
                <c:pt idx="108">
                  <c:v>28.68</c:v>
                </c:pt>
                <c:pt idx="109">
                  <c:v>46.06</c:v>
                </c:pt>
                <c:pt idx="110">
                  <c:v>65.05</c:v>
                </c:pt>
                <c:pt idx="111">
                  <c:v>46.06</c:v>
                </c:pt>
                <c:pt idx="112">
                  <c:v>58.38</c:v>
                </c:pt>
                <c:pt idx="113">
                  <c:v>61.83</c:v>
                </c:pt>
                <c:pt idx="114">
                  <c:v>25.46</c:v>
                </c:pt>
                <c:pt idx="115">
                  <c:v>42.84</c:v>
                </c:pt>
                <c:pt idx="116">
                  <c:v>55.16</c:v>
                </c:pt>
                <c:pt idx="117">
                  <c:v>28.58</c:v>
                </c:pt>
                <c:pt idx="118">
                  <c:v>64.95</c:v>
                </c:pt>
                <c:pt idx="119">
                  <c:v>45.96</c:v>
                </c:pt>
                <c:pt idx="120">
                  <c:v>58.28</c:v>
                </c:pt>
                <c:pt idx="121">
                  <c:v>58.28</c:v>
                </c:pt>
                <c:pt idx="122">
                  <c:v>64.95</c:v>
                </c:pt>
                <c:pt idx="123">
                  <c:v>45.96</c:v>
                </c:pt>
                <c:pt idx="124">
                  <c:v>28.58</c:v>
                </c:pt>
                <c:pt idx="125">
                  <c:v>45.96</c:v>
                </c:pt>
                <c:pt idx="126">
                  <c:v>58.28</c:v>
                </c:pt>
                <c:pt idx="127">
                  <c:v>64.95</c:v>
                </c:pt>
                <c:pt idx="128">
                  <c:v>29.7</c:v>
                </c:pt>
                <c:pt idx="129">
                  <c:v>59.4</c:v>
                </c:pt>
                <c:pt idx="130">
                  <c:v>66.06</c:v>
                </c:pt>
                <c:pt idx="131">
                  <c:v>47.08</c:v>
                </c:pt>
                <c:pt idx="132">
                  <c:v>66.06</c:v>
                </c:pt>
                <c:pt idx="133">
                  <c:v>47.08</c:v>
                </c:pt>
                <c:pt idx="134">
                  <c:v>59.4</c:v>
                </c:pt>
                <c:pt idx="135">
                  <c:v>30.06</c:v>
                </c:pt>
                <c:pt idx="136">
                  <c:v>47.44</c:v>
                </c:pt>
                <c:pt idx="137">
                  <c:v>59.76</c:v>
                </c:pt>
                <c:pt idx="138">
                  <c:v>66.43</c:v>
                </c:pt>
                <c:pt idx="139">
                  <c:v>66.43</c:v>
                </c:pt>
                <c:pt idx="140">
                  <c:v>47.44</c:v>
                </c:pt>
                <c:pt idx="141">
                  <c:v>59.76</c:v>
                </c:pt>
                <c:pt idx="142">
                  <c:v>23.88</c:v>
                </c:pt>
                <c:pt idx="143">
                  <c:v>53.58</c:v>
                </c:pt>
                <c:pt idx="144">
                  <c:v>60.25</c:v>
                </c:pt>
                <c:pt idx="145">
                  <c:v>41.26</c:v>
                </c:pt>
                <c:pt idx="146">
                  <c:v>19.12</c:v>
                </c:pt>
                <c:pt idx="147">
                  <c:v>36.5</c:v>
                </c:pt>
                <c:pt idx="148">
                  <c:v>48.82</c:v>
                </c:pt>
                <c:pt idx="149">
                  <c:v>55.49</c:v>
                </c:pt>
                <c:pt idx="150">
                  <c:v>55.49</c:v>
                </c:pt>
                <c:pt idx="151">
                  <c:v>36.5</c:v>
                </c:pt>
                <c:pt idx="152">
                  <c:v>48.82</c:v>
                </c:pt>
                <c:pt idx="153">
                  <c:v>19.35</c:v>
                </c:pt>
                <c:pt idx="154">
                  <c:v>36.73</c:v>
                </c:pt>
                <c:pt idx="155">
                  <c:v>49.05</c:v>
                </c:pt>
                <c:pt idx="156">
                  <c:v>55.72</c:v>
                </c:pt>
                <c:pt idx="157">
                  <c:v>19.45</c:v>
                </c:pt>
                <c:pt idx="158">
                  <c:v>36.83</c:v>
                </c:pt>
                <c:pt idx="159">
                  <c:v>49.15</c:v>
                </c:pt>
                <c:pt idx="160">
                  <c:v>55.81</c:v>
                </c:pt>
                <c:pt idx="161">
                  <c:v>55.81</c:v>
                </c:pt>
                <c:pt idx="162">
                  <c:v>19.45</c:v>
                </c:pt>
                <c:pt idx="163">
                  <c:v>36.83</c:v>
                </c:pt>
                <c:pt idx="164">
                  <c:v>49.15</c:v>
                </c:pt>
                <c:pt idx="165">
                  <c:v>38.14</c:v>
                </c:pt>
                <c:pt idx="166">
                  <c:v>25.72</c:v>
                </c:pt>
                <c:pt idx="167">
                  <c:v>37.42</c:v>
                </c:pt>
                <c:pt idx="168">
                  <c:v>25</c:v>
                </c:pt>
                <c:pt idx="169">
                  <c:v>37.75</c:v>
                </c:pt>
                <c:pt idx="170">
                  <c:v>24.47</c:v>
                </c:pt>
                <c:pt idx="171">
                  <c:v>39.36</c:v>
                </c:pt>
                <c:pt idx="172">
                  <c:v>26.08</c:v>
                </c:pt>
                <c:pt idx="173">
                  <c:v>25.85</c:v>
                </c:pt>
                <c:pt idx="174">
                  <c:v>38.27</c:v>
                </c:pt>
                <c:pt idx="175">
                  <c:v>38.73</c:v>
                </c:pt>
                <c:pt idx="176">
                  <c:v>50.66</c:v>
                </c:pt>
                <c:pt idx="177">
                  <c:v>26.25</c:v>
                </c:pt>
                <c:pt idx="178">
                  <c:v>37.68</c:v>
                </c:pt>
                <c:pt idx="179">
                  <c:v>49.61</c:v>
                </c:pt>
                <c:pt idx="180">
                  <c:v>25.2</c:v>
                </c:pt>
                <c:pt idx="181">
                  <c:v>50.79</c:v>
                </c:pt>
                <c:pt idx="182">
                  <c:v>38.7</c:v>
                </c:pt>
                <c:pt idx="183">
                  <c:v>38.7</c:v>
                </c:pt>
                <c:pt idx="184">
                  <c:v>63.5</c:v>
                </c:pt>
                <c:pt idx="185">
                  <c:v>50.79</c:v>
                </c:pt>
                <c:pt idx="186">
                  <c:v>23.29</c:v>
                </c:pt>
                <c:pt idx="187">
                  <c:v>37.52</c:v>
                </c:pt>
                <c:pt idx="188">
                  <c:v>48.06</c:v>
                </c:pt>
                <c:pt idx="189">
                  <c:v>60.28</c:v>
                </c:pt>
                <c:pt idx="190">
                  <c:v>71.22</c:v>
                </c:pt>
                <c:pt idx="191">
                  <c:v>27.86</c:v>
                </c:pt>
                <c:pt idx="192">
                  <c:v>37.29</c:v>
                </c:pt>
                <c:pt idx="193">
                  <c:v>35.68</c:v>
                </c:pt>
                <c:pt idx="194">
                  <c:v>26.25</c:v>
                </c:pt>
                <c:pt idx="195">
                  <c:v>26.05</c:v>
                </c:pt>
                <c:pt idx="196">
                  <c:v>35.48</c:v>
                </c:pt>
                <c:pt idx="197">
                  <c:v>33.31</c:v>
                </c:pt>
                <c:pt idx="198">
                  <c:v>23.88</c:v>
                </c:pt>
                <c:pt idx="199">
                  <c:v>36.3</c:v>
                </c:pt>
                <c:pt idx="200">
                  <c:v>23.09</c:v>
                </c:pt>
                <c:pt idx="201">
                  <c:v>36.2</c:v>
                </c:pt>
                <c:pt idx="202">
                  <c:v>23</c:v>
                </c:pt>
                <c:pt idx="203">
                  <c:v>30.55</c:v>
                </c:pt>
                <c:pt idx="204">
                  <c:v>52.99</c:v>
                </c:pt>
                <c:pt idx="205">
                  <c:v>42.67</c:v>
                </c:pt>
                <c:pt idx="206">
                  <c:v>64.52</c:v>
                </c:pt>
                <c:pt idx="207">
                  <c:v>66.56</c:v>
                </c:pt>
                <c:pt idx="208">
                  <c:v>29.76</c:v>
                </c:pt>
                <c:pt idx="209">
                  <c:v>41.92</c:v>
                </c:pt>
                <c:pt idx="210">
                  <c:v>54.47</c:v>
                </c:pt>
                <c:pt idx="211">
                  <c:v>66.56</c:v>
                </c:pt>
                <c:pt idx="212">
                  <c:v>41.92</c:v>
                </c:pt>
                <c:pt idx="213">
                  <c:v>54.47</c:v>
                </c:pt>
                <c:pt idx="214">
                  <c:v>28.35</c:v>
                </c:pt>
                <c:pt idx="215">
                  <c:v>65.14</c:v>
                </c:pt>
                <c:pt idx="216">
                  <c:v>40.51</c:v>
                </c:pt>
                <c:pt idx="217">
                  <c:v>53.06</c:v>
                </c:pt>
                <c:pt idx="218">
                  <c:v>61.89</c:v>
                </c:pt>
                <c:pt idx="219">
                  <c:v>25.1</c:v>
                </c:pt>
                <c:pt idx="220">
                  <c:v>37.25</c:v>
                </c:pt>
                <c:pt idx="221">
                  <c:v>49.8</c:v>
                </c:pt>
                <c:pt idx="222">
                  <c:v>50</c:v>
                </c:pt>
                <c:pt idx="223">
                  <c:v>62.09</c:v>
                </c:pt>
                <c:pt idx="224">
                  <c:v>25.3</c:v>
                </c:pt>
                <c:pt idx="225">
                  <c:v>37.45</c:v>
                </c:pt>
                <c:pt idx="226">
                  <c:v>50</c:v>
                </c:pt>
                <c:pt idx="227">
                  <c:v>62.09</c:v>
                </c:pt>
                <c:pt idx="228">
                  <c:v>37.45</c:v>
                </c:pt>
                <c:pt idx="229">
                  <c:v>25.07</c:v>
                </c:pt>
                <c:pt idx="230">
                  <c:v>49.77</c:v>
                </c:pt>
                <c:pt idx="231">
                  <c:v>61.86</c:v>
                </c:pt>
                <c:pt idx="232">
                  <c:v>37.22</c:v>
                </c:pt>
                <c:pt idx="233">
                  <c:v>51.38</c:v>
                </c:pt>
                <c:pt idx="234">
                  <c:v>26.68</c:v>
                </c:pt>
                <c:pt idx="235">
                  <c:v>38.83</c:v>
                </c:pt>
                <c:pt idx="236">
                  <c:v>63.47</c:v>
                </c:pt>
                <c:pt idx="237">
                  <c:v>51.38</c:v>
                </c:pt>
                <c:pt idx="238">
                  <c:v>63.47</c:v>
                </c:pt>
                <c:pt idx="239">
                  <c:v>38.83</c:v>
                </c:pt>
                <c:pt idx="240">
                  <c:v>26.77</c:v>
                </c:pt>
                <c:pt idx="241">
                  <c:v>38.93</c:v>
                </c:pt>
                <c:pt idx="242">
                  <c:v>51.48</c:v>
                </c:pt>
                <c:pt idx="243">
                  <c:v>63.57</c:v>
                </c:pt>
                <c:pt idx="244">
                  <c:v>63.86</c:v>
                </c:pt>
                <c:pt idx="245">
                  <c:v>30.72</c:v>
                </c:pt>
                <c:pt idx="246">
                  <c:v>44.42</c:v>
                </c:pt>
                <c:pt idx="247">
                  <c:v>56.27</c:v>
                </c:pt>
                <c:pt idx="248">
                  <c:v>63.86</c:v>
                </c:pt>
                <c:pt idx="249">
                  <c:v>44.42</c:v>
                </c:pt>
                <c:pt idx="250">
                  <c:v>56.27</c:v>
                </c:pt>
                <c:pt idx="251">
                  <c:v>63.9</c:v>
                </c:pt>
                <c:pt idx="252">
                  <c:v>30.75</c:v>
                </c:pt>
                <c:pt idx="253">
                  <c:v>44.45</c:v>
                </c:pt>
                <c:pt idx="254">
                  <c:v>56.31</c:v>
                </c:pt>
                <c:pt idx="255">
                  <c:v>63.93</c:v>
                </c:pt>
                <c:pt idx="256">
                  <c:v>30.78</c:v>
                </c:pt>
                <c:pt idx="257">
                  <c:v>44.48</c:v>
                </c:pt>
                <c:pt idx="258">
                  <c:v>56.34</c:v>
                </c:pt>
                <c:pt idx="259">
                  <c:v>41.26</c:v>
                </c:pt>
                <c:pt idx="260">
                  <c:v>53.12</c:v>
                </c:pt>
                <c:pt idx="261">
                  <c:v>37.12</c:v>
                </c:pt>
                <c:pt idx="262">
                  <c:v>50.13</c:v>
                </c:pt>
                <c:pt idx="263">
                  <c:v>62.12</c:v>
                </c:pt>
                <c:pt idx="264">
                  <c:v>25.39</c:v>
                </c:pt>
                <c:pt idx="265">
                  <c:v>62.02</c:v>
                </c:pt>
                <c:pt idx="266">
                  <c:v>25.3</c:v>
                </c:pt>
                <c:pt idx="267">
                  <c:v>37.02</c:v>
                </c:pt>
                <c:pt idx="268">
                  <c:v>50.03</c:v>
                </c:pt>
                <c:pt idx="269">
                  <c:v>50.76</c:v>
                </c:pt>
                <c:pt idx="270">
                  <c:v>37.75</c:v>
                </c:pt>
                <c:pt idx="271">
                  <c:v>62.75</c:v>
                </c:pt>
                <c:pt idx="272">
                  <c:v>50.3</c:v>
                </c:pt>
                <c:pt idx="273">
                  <c:v>40.05</c:v>
                </c:pt>
                <c:pt idx="274">
                  <c:v>50.3</c:v>
                </c:pt>
                <c:pt idx="275">
                  <c:v>40.05</c:v>
                </c:pt>
                <c:pt idx="276">
                  <c:v>48.32</c:v>
                </c:pt>
                <c:pt idx="277">
                  <c:v>38.07</c:v>
                </c:pt>
                <c:pt idx="278">
                  <c:v>38.04</c:v>
                </c:pt>
                <c:pt idx="279">
                  <c:v>48.29</c:v>
                </c:pt>
                <c:pt idx="280">
                  <c:v>24.24</c:v>
                </c:pt>
                <c:pt idx="281">
                  <c:v>37.09</c:v>
                </c:pt>
                <c:pt idx="282">
                  <c:v>47.34</c:v>
                </c:pt>
                <c:pt idx="283">
                  <c:v>23.29</c:v>
                </c:pt>
                <c:pt idx="284">
                  <c:v>47.34</c:v>
                </c:pt>
                <c:pt idx="285">
                  <c:v>37.09</c:v>
                </c:pt>
                <c:pt idx="286">
                  <c:v>47.31</c:v>
                </c:pt>
                <c:pt idx="287">
                  <c:v>23.26</c:v>
                </c:pt>
                <c:pt idx="288">
                  <c:v>37.06</c:v>
                </c:pt>
                <c:pt idx="289">
                  <c:v>47.31</c:v>
                </c:pt>
                <c:pt idx="290">
                  <c:v>37.06</c:v>
                </c:pt>
                <c:pt idx="291">
                  <c:v>29.37</c:v>
                </c:pt>
                <c:pt idx="292">
                  <c:v>53.35</c:v>
                </c:pt>
                <c:pt idx="293">
                  <c:v>66</c:v>
                </c:pt>
                <c:pt idx="294">
                  <c:v>41.33</c:v>
                </c:pt>
                <c:pt idx="295">
                  <c:v>53.45</c:v>
                </c:pt>
                <c:pt idx="296">
                  <c:v>66.36</c:v>
                </c:pt>
                <c:pt idx="297">
                  <c:v>29.47</c:v>
                </c:pt>
                <c:pt idx="298">
                  <c:v>41.43</c:v>
                </c:pt>
                <c:pt idx="299">
                  <c:v>39.13</c:v>
                </c:pt>
                <c:pt idx="300">
                  <c:v>48.72</c:v>
                </c:pt>
                <c:pt idx="301">
                  <c:v>25.59</c:v>
                </c:pt>
                <c:pt idx="302">
                  <c:v>48.72</c:v>
                </c:pt>
                <c:pt idx="303">
                  <c:v>39.13</c:v>
                </c:pt>
                <c:pt idx="304">
                  <c:v>39.13</c:v>
                </c:pt>
                <c:pt idx="305">
                  <c:v>48.72</c:v>
                </c:pt>
                <c:pt idx="306">
                  <c:v>25.59</c:v>
                </c:pt>
                <c:pt idx="307">
                  <c:v>48.72</c:v>
                </c:pt>
                <c:pt idx="308">
                  <c:v>39.13</c:v>
                </c:pt>
                <c:pt idx="309">
                  <c:v>39.16</c:v>
                </c:pt>
                <c:pt idx="310">
                  <c:v>48.75</c:v>
                </c:pt>
                <c:pt idx="311">
                  <c:v>25.62</c:v>
                </c:pt>
                <c:pt idx="312">
                  <c:v>49.24</c:v>
                </c:pt>
                <c:pt idx="313">
                  <c:v>26.12</c:v>
                </c:pt>
                <c:pt idx="314">
                  <c:v>39.65</c:v>
                </c:pt>
                <c:pt idx="315">
                  <c:v>39.65</c:v>
                </c:pt>
                <c:pt idx="316">
                  <c:v>49.24</c:v>
                </c:pt>
                <c:pt idx="317">
                  <c:v>26.12</c:v>
                </c:pt>
                <c:pt idx="318">
                  <c:v>25.82</c:v>
                </c:pt>
                <c:pt idx="319">
                  <c:v>48.95</c:v>
                </c:pt>
                <c:pt idx="320">
                  <c:v>39.36</c:v>
                </c:pt>
                <c:pt idx="321">
                  <c:v>49.51</c:v>
                </c:pt>
                <c:pt idx="322">
                  <c:v>62.52</c:v>
                </c:pt>
                <c:pt idx="323">
                  <c:v>24.8</c:v>
                </c:pt>
                <c:pt idx="324">
                  <c:v>37.29</c:v>
                </c:pt>
                <c:pt idx="325">
                  <c:v>49.51</c:v>
                </c:pt>
                <c:pt idx="326">
                  <c:v>37.29</c:v>
                </c:pt>
                <c:pt idx="327">
                  <c:v>62.52</c:v>
                </c:pt>
                <c:pt idx="328">
                  <c:v>48.75</c:v>
                </c:pt>
                <c:pt idx="329">
                  <c:v>61.76</c:v>
                </c:pt>
                <c:pt idx="330">
                  <c:v>24.05</c:v>
                </c:pt>
                <c:pt idx="331">
                  <c:v>36.53</c:v>
                </c:pt>
                <c:pt idx="332">
                  <c:v>37.42</c:v>
                </c:pt>
                <c:pt idx="333">
                  <c:v>49.64</c:v>
                </c:pt>
                <c:pt idx="334">
                  <c:v>62.65</c:v>
                </c:pt>
                <c:pt idx="335">
                  <c:v>24.93</c:v>
                </c:pt>
                <c:pt idx="336">
                  <c:v>26.54</c:v>
                </c:pt>
                <c:pt idx="337">
                  <c:v>63.14</c:v>
                </c:pt>
                <c:pt idx="338">
                  <c:v>39.88</c:v>
                </c:pt>
                <c:pt idx="339">
                  <c:v>50.66</c:v>
                </c:pt>
                <c:pt idx="340">
                  <c:v>39.22</c:v>
                </c:pt>
                <c:pt idx="341">
                  <c:v>50</c:v>
                </c:pt>
                <c:pt idx="342">
                  <c:v>62.48</c:v>
                </c:pt>
                <c:pt idx="343">
                  <c:v>25.89</c:v>
                </c:pt>
                <c:pt idx="344">
                  <c:v>39.22</c:v>
                </c:pt>
                <c:pt idx="345">
                  <c:v>62.48</c:v>
                </c:pt>
                <c:pt idx="346">
                  <c:v>50</c:v>
                </c:pt>
                <c:pt idx="347">
                  <c:v>62.48</c:v>
                </c:pt>
                <c:pt idx="348">
                  <c:v>25.89</c:v>
                </c:pt>
                <c:pt idx="349">
                  <c:v>39.22</c:v>
                </c:pt>
                <c:pt idx="350">
                  <c:v>50</c:v>
                </c:pt>
                <c:pt idx="351">
                  <c:v>49.54</c:v>
                </c:pt>
                <c:pt idx="352">
                  <c:v>25.95</c:v>
                </c:pt>
                <c:pt idx="353">
                  <c:v>38.11</c:v>
                </c:pt>
                <c:pt idx="354">
                  <c:v>49.41</c:v>
                </c:pt>
                <c:pt idx="355">
                  <c:v>25.82</c:v>
                </c:pt>
                <c:pt idx="356">
                  <c:v>37.98</c:v>
                </c:pt>
                <c:pt idx="357">
                  <c:v>37.98</c:v>
                </c:pt>
                <c:pt idx="358">
                  <c:v>49.41</c:v>
                </c:pt>
                <c:pt idx="359">
                  <c:v>25.82</c:v>
                </c:pt>
                <c:pt idx="360">
                  <c:v>48.29</c:v>
                </c:pt>
                <c:pt idx="361">
                  <c:v>24.7</c:v>
                </c:pt>
                <c:pt idx="362">
                  <c:v>36.86</c:v>
                </c:pt>
                <c:pt idx="363">
                  <c:v>46.91</c:v>
                </c:pt>
                <c:pt idx="364">
                  <c:v>35.48</c:v>
                </c:pt>
                <c:pt idx="365">
                  <c:v>48.95</c:v>
                </c:pt>
                <c:pt idx="366">
                  <c:v>37.52</c:v>
                </c:pt>
                <c:pt idx="367">
                  <c:v>25.33</c:v>
                </c:pt>
                <c:pt idx="368">
                  <c:v>48.92</c:v>
                </c:pt>
                <c:pt idx="369">
                  <c:v>37.48</c:v>
                </c:pt>
                <c:pt idx="370">
                  <c:v>36.33</c:v>
                </c:pt>
                <c:pt idx="371">
                  <c:v>47.77</c:v>
                </c:pt>
                <c:pt idx="372">
                  <c:v>24.18</c:v>
                </c:pt>
                <c:pt idx="373">
                  <c:v>37.55</c:v>
                </c:pt>
                <c:pt idx="374">
                  <c:v>48.98</c:v>
                </c:pt>
                <c:pt idx="375">
                  <c:v>25.39</c:v>
                </c:pt>
                <c:pt idx="376">
                  <c:v>40.28</c:v>
                </c:pt>
                <c:pt idx="377">
                  <c:v>50.76</c:v>
                </c:pt>
                <c:pt idx="378">
                  <c:v>26.18</c:v>
                </c:pt>
                <c:pt idx="379">
                  <c:v>50.62</c:v>
                </c:pt>
                <c:pt idx="380">
                  <c:v>26.05</c:v>
                </c:pt>
                <c:pt idx="381">
                  <c:v>40.14</c:v>
                </c:pt>
                <c:pt idx="382">
                  <c:v>50.62</c:v>
                </c:pt>
                <c:pt idx="383">
                  <c:v>40.14</c:v>
                </c:pt>
                <c:pt idx="384">
                  <c:v>40.01</c:v>
                </c:pt>
                <c:pt idx="385">
                  <c:v>50.49</c:v>
                </c:pt>
                <c:pt idx="386">
                  <c:v>25.92</c:v>
                </c:pt>
                <c:pt idx="387">
                  <c:v>50.49</c:v>
                </c:pt>
                <c:pt idx="388">
                  <c:v>40.01</c:v>
                </c:pt>
                <c:pt idx="389">
                  <c:v>43.69</c:v>
                </c:pt>
                <c:pt idx="390">
                  <c:v>30.55</c:v>
                </c:pt>
                <c:pt idx="391">
                  <c:v>46.75</c:v>
                </c:pt>
                <c:pt idx="392">
                  <c:v>33.61</c:v>
                </c:pt>
                <c:pt idx="393">
                  <c:v>43.76</c:v>
                </c:pt>
                <c:pt idx="394">
                  <c:v>30.62</c:v>
                </c:pt>
                <c:pt idx="395">
                  <c:v>43.79</c:v>
                </c:pt>
                <c:pt idx="396">
                  <c:v>30.65</c:v>
                </c:pt>
                <c:pt idx="397">
                  <c:v>47.01</c:v>
                </c:pt>
                <c:pt idx="398">
                  <c:v>57.39</c:v>
                </c:pt>
                <c:pt idx="399">
                  <c:v>68.53</c:v>
                </c:pt>
                <c:pt idx="400">
                  <c:v>68.53</c:v>
                </c:pt>
                <c:pt idx="401">
                  <c:v>47.01</c:v>
                </c:pt>
                <c:pt idx="402">
                  <c:v>57.39</c:v>
                </c:pt>
                <c:pt idx="403">
                  <c:v>61.63</c:v>
                </c:pt>
                <c:pt idx="404">
                  <c:v>25.66</c:v>
                </c:pt>
                <c:pt idx="405">
                  <c:v>40.11</c:v>
                </c:pt>
                <c:pt idx="406">
                  <c:v>50.49</c:v>
                </c:pt>
                <c:pt idx="407">
                  <c:v>61.63</c:v>
                </c:pt>
                <c:pt idx="408">
                  <c:v>40.11</c:v>
                </c:pt>
                <c:pt idx="409">
                  <c:v>50.49</c:v>
                </c:pt>
                <c:pt idx="410">
                  <c:v>27.3</c:v>
                </c:pt>
                <c:pt idx="411">
                  <c:v>51.41</c:v>
                </c:pt>
                <c:pt idx="412">
                  <c:v>63.24</c:v>
                </c:pt>
                <c:pt idx="413">
                  <c:v>37.58</c:v>
                </c:pt>
                <c:pt idx="414">
                  <c:v>63.24</c:v>
                </c:pt>
                <c:pt idx="415">
                  <c:v>37.58</c:v>
                </c:pt>
                <c:pt idx="416">
                  <c:v>51.41</c:v>
                </c:pt>
                <c:pt idx="417">
                  <c:v>27.3</c:v>
                </c:pt>
                <c:pt idx="418">
                  <c:v>37.58</c:v>
                </c:pt>
                <c:pt idx="419">
                  <c:v>51.41</c:v>
                </c:pt>
                <c:pt idx="420">
                  <c:v>63.24</c:v>
                </c:pt>
                <c:pt idx="421">
                  <c:v>51.41</c:v>
                </c:pt>
                <c:pt idx="422">
                  <c:v>37.58</c:v>
                </c:pt>
                <c:pt idx="423">
                  <c:v>63.24</c:v>
                </c:pt>
                <c:pt idx="424">
                  <c:v>23.39</c:v>
                </c:pt>
                <c:pt idx="425">
                  <c:v>35.41</c:v>
                </c:pt>
                <c:pt idx="426">
                  <c:v>48.92</c:v>
                </c:pt>
                <c:pt idx="427">
                  <c:v>83.87</c:v>
                </c:pt>
                <c:pt idx="428">
                  <c:v>60.02</c:v>
                </c:pt>
                <c:pt idx="429">
                  <c:v>72.37</c:v>
                </c:pt>
                <c:pt idx="430">
                  <c:v>22.47</c:v>
                </c:pt>
                <c:pt idx="431">
                  <c:v>58.71</c:v>
                </c:pt>
                <c:pt idx="432">
                  <c:v>70.76</c:v>
                </c:pt>
                <c:pt idx="433">
                  <c:v>34.33</c:v>
                </c:pt>
                <c:pt idx="434">
                  <c:v>47.83</c:v>
                </c:pt>
                <c:pt idx="435">
                  <c:v>81.57</c:v>
                </c:pt>
                <c:pt idx="436">
                  <c:v>22.47</c:v>
                </c:pt>
                <c:pt idx="437">
                  <c:v>47.83</c:v>
                </c:pt>
                <c:pt idx="438">
                  <c:v>58.71</c:v>
                </c:pt>
                <c:pt idx="439">
                  <c:v>70.76</c:v>
                </c:pt>
                <c:pt idx="440">
                  <c:v>34.33</c:v>
                </c:pt>
                <c:pt idx="441">
                  <c:v>81.57</c:v>
                </c:pt>
                <c:pt idx="442">
                  <c:v>23.46</c:v>
                </c:pt>
                <c:pt idx="443">
                  <c:v>35.32</c:v>
                </c:pt>
                <c:pt idx="444">
                  <c:v>48.82</c:v>
                </c:pt>
                <c:pt idx="445">
                  <c:v>59.69</c:v>
                </c:pt>
                <c:pt idx="446">
                  <c:v>71.75</c:v>
                </c:pt>
                <c:pt idx="447">
                  <c:v>82.56</c:v>
                </c:pt>
                <c:pt idx="448">
                  <c:v>71.75</c:v>
                </c:pt>
                <c:pt idx="449">
                  <c:v>23.46</c:v>
                </c:pt>
                <c:pt idx="450">
                  <c:v>35.32</c:v>
                </c:pt>
                <c:pt idx="451">
                  <c:v>48.82</c:v>
                </c:pt>
                <c:pt idx="452">
                  <c:v>59.69</c:v>
                </c:pt>
                <c:pt idx="453">
                  <c:v>82.56</c:v>
                </c:pt>
                <c:pt idx="454">
                  <c:v>48.82</c:v>
                </c:pt>
                <c:pt idx="455">
                  <c:v>59.69</c:v>
                </c:pt>
                <c:pt idx="456">
                  <c:v>71.75</c:v>
                </c:pt>
                <c:pt idx="457">
                  <c:v>82.56</c:v>
                </c:pt>
                <c:pt idx="458">
                  <c:v>23.46</c:v>
                </c:pt>
                <c:pt idx="459">
                  <c:v>35.32</c:v>
                </c:pt>
                <c:pt idx="460">
                  <c:v>22.17</c:v>
                </c:pt>
                <c:pt idx="461">
                  <c:v>35.05</c:v>
                </c:pt>
                <c:pt idx="462">
                  <c:v>61.17</c:v>
                </c:pt>
                <c:pt idx="463">
                  <c:v>46.68</c:v>
                </c:pt>
                <c:pt idx="464">
                  <c:v>69.84</c:v>
                </c:pt>
                <c:pt idx="465">
                  <c:v>82.19</c:v>
                </c:pt>
                <c:pt idx="466">
                  <c:v>86.53</c:v>
                </c:pt>
                <c:pt idx="467">
                  <c:v>22.17</c:v>
                </c:pt>
                <c:pt idx="468">
                  <c:v>35.05</c:v>
                </c:pt>
                <c:pt idx="469">
                  <c:v>46.68</c:v>
                </c:pt>
                <c:pt idx="470">
                  <c:v>61.17</c:v>
                </c:pt>
                <c:pt idx="471">
                  <c:v>69.84</c:v>
                </c:pt>
                <c:pt idx="472">
                  <c:v>82.19</c:v>
                </c:pt>
                <c:pt idx="473">
                  <c:v>86.53</c:v>
                </c:pt>
                <c:pt idx="474">
                  <c:v>69.84</c:v>
                </c:pt>
                <c:pt idx="475">
                  <c:v>82.19</c:v>
                </c:pt>
                <c:pt idx="476">
                  <c:v>22.17</c:v>
                </c:pt>
                <c:pt idx="477">
                  <c:v>35.05</c:v>
                </c:pt>
                <c:pt idx="478">
                  <c:v>46.68</c:v>
                </c:pt>
                <c:pt idx="479">
                  <c:v>61.17</c:v>
                </c:pt>
                <c:pt idx="480">
                  <c:v>86.53</c:v>
                </c:pt>
                <c:pt idx="481">
                  <c:v>22.17</c:v>
                </c:pt>
                <c:pt idx="482">
                  <c:v>69.84</c:v>
                </c:pt>
                <c:pt idx="483">
                  <c:v>35.05</c:v>
                </c:pt>
                <c:pt idx="484">
                  <c:v>46.68</c:v>
                </c:pt>
                <c:pt idx="485">
                  <c:v>61.17</c:v>
                </c:pt>
                <c:pt idx="486">
                  <c:v>22.17</c:v>
                </c:pt>
                <c:pt idx="487">
                  <c:v>69.84</c:v>
                </c:pt>
                <c:pt idx="488">
                  <c:v>86.53</c:v>
                </c:pt>
                <c:pt idx="489">
                  <c:v>35.05</c:v>
                </c:pt>
                <c:pt idx="490">
                  <c:v>46.68</c:v>
                </c:pt>
                <c:pt idx="491">
                  <c:v>61.17</c:v>
                </c:pt>
                <c:pt idx="492">
                  <c:v>82.19</c:v>
                </c:pt>
                <c:pt idx="493">
                  <c:v>24.01</c:v>
                </c:pt>
                <c:pt idx="494">
                  <c:v>37.02</c:v>
                </c:pt>
                <c:pt idx="495">
                  <c:v>49.67</c:v>
                </c:pt>
                <c:pt idx="496">
                  <c:v>61.27</c:v>
                </c:pt>
                <c:pt idx="497">
                  <c:v>70.66</c:v>
                </c:pt>
                <c:pt idx="498">
                  <c:v>38.11</c:v>
                </c:pt>
                <c:pt idx="499">
                  <c:v>25.1</c:v>
                </c:pt>
                <c:pt idx="500">
                  <c:v>50.76</c:v>
                </c:pt>
                <c:pt idx="501">
                  <c:v>62.35</c:v>
                </c:pt>
                <c:pt idx="502">
                  <c:v>71.75</c:v>
                </c:pt>
                <c:pt idx="503">
                  <c:v>38.11</c:v>
                </c:pt>
                <c:pt idx="504">
                  <c:v>62.35</c:v>
                </c:pt>
                <c:pt idx="505">
                  <c:v>71.75</c:v>
                </c:pt>
                <c:pt idx="506">
                  <c:v>50.76</c:v>
                </c:pt>
                <c:pt idx="507">
                  <c:v>51.68</c:v>
                </c:pt>
                <c:pt idx="508">
                  <c:v>27.86</c:v>
                </c:pt>
                <c:pt idx="509">
                  <c:v>41.13</c:v>
                </c:pt>
                <c:pt idx="510">
                  <c:v>64.32</c:v>
                </c:pt>
                <c:pt idx="511">
                  <c:v>73.36</c:v>
                </c:pt>
                <c:pt idx="512">
                  <c:v>41.13</c:v>
                </c:pt>
                <c:pt idx="513">
                  <c:v>51.68</c:v>
                </c:pt>
                <c:pt idx="514">
                  <c:v>64.32</c:v>
                </c:pt>
                <c:pt idx="515">
                  <c:v>73.36</c:v>
                </c:pt>
                <c:pt idx="516">
                  <c:v>27.86</c:v>
                </c:pt>
                <c:pt idx="517">
                  <c:v>51.54</c:v>
                </c:pt>
                <c:pt idx="518">
                  <c:v>64.19</c:v>
                </c:pt>
                <c:pt idx="519">
                  <c:v>73.23</c:v>
                </c:pt>
                <c:pt idx="520">
                  <c:v>27.73</c:v>
                </c:pt>
                <c:pt idx="521">
                  <c:v>41</c:v>
                </c:pt>
                <c:pt idx="522">
                  <c:v>51.54</c:v>
                </c:pt>
                <c:pt idx="523">
                  <c:v>64.19</c:v>
                </c:pt>
                <c:pt idx="524">
                  <c:v>73.23</c:v>
                </c:pt>
                <c:pt idx="525">
                  <c:v>27.73</c:v>
                </c:pt>
                <c:pt idx="526">
                  <c:v>41</c:v>
                </c:pt>
                <c:pt idx="527">
                  <c:v>73.23</c:v>
                </c:pt>
                <c:pt idx="528">
                  <c:v>41</c:v>
                </c:pt>
                <c:pt idx="529">
                  <c:v>51.54</c:v>
                </c:pt>
                <c:pt idx="530">
                  <c:v>64.19</c:v>
                </c:pt>
                <c:pt idx="531">
                  <c:v>42.05</c:v>
                </c:pt>
                <c:pt idx="532">
                  <c:v>65.24</c:v>
                </c:pt>
                <c:pt idx="533">
                  <c:v>74.28</c:v>
                </c:pt>
                <c:pt idx="534">
                  <c:v>52.6</c:v>
                </c:pt>
                <c:pt idx="535">
                  <c:v>39.03</c:v>
                </c:pt>
                <c:pt idx="536">
                  <c:v>49.57</c:v>
                </c:pt>
                <c:pt idx="537">
                  <c:v>25.76</c:v>
                </c:pt>
                <c:pt idx="538">
                  <c:v>62.22</c:v>
                </c:pt>
                <c:pt idx="539">
                  <c:v>71.25</c:v>
                </c:pt>
                <c:pt idx="540">
                  <c:v>40.97</c:v>
                </c:pt>
                <c:pt idx="541">
                  <c:v>51.51</c:v>
                </c:pt>
                <c:pt idx="542">
                  <c:v>64.16</c:v>
                </c:pt>
                <c:pt idx="543">
                  <c:v>27.69</c:v>
                </c:pt>
                <c:pt idx="544">
                  <c:v>73.19</c:v>
                </c:pt>
                <c:pt idx="545">
                  <c:v>51.51</c:v>
                </c:pt>
                <c:pt idx="546">
                  <c:v>64.16</c:v>
                </c:pt>
                <c:pt idx="547">
                  <c:v>73.19</c:v>
                </c:pt>
                <c:pt idx="548">
                  <c:v>40.97</c:v>
                </c:pt>
                <c:pt idx="549">
                  <c:v>52.56</c:v>
                </c:pt>
                <c:pt idx="550">
                  <c:v>65.21</c:v>
                </c:pt>
                <c:pt idx="551">
                  <c:v>28.75</c:v>
                </c:pt>
                <c:pt idx="552">
                  <c:v>42.02</c:v>
                </c:pt>
                <c:pt idx="553">
                  <c:v>74.24</c:v>
                </c:pt>
                <c:pt idx="554">
                  <c:v>27.69</c:v>
                </c:pt>
                <c:pt idx="555">
                  <c:v>51.51</c:v>
                </c:pt>
                <c:pt idx="556">
                  <c:v>73.19</c:v>
                </c:pt>
                <c:pt idx="557">
                  <c:v>40.97</c:v>
                </c:pt>
                <c:pt idx="558">
                  <c:v>64.16</c:v>
                </c:pt>
                <c:pt idx="559">
                  <c:v>51.51</c:v>
                </c:pt>
                <c:pt idx="560">
                  <c:v>40.97</c:v>
                </c:pt>
                <c:pt idx="561">
                  <c:v>64.16</c:v>
                </c:pt>
                <c:pt idx="562">
                  <c:v>73.19</c:v>
                </c:pt>
                <c:pt idx="563">
                  <c:v>48.69</c:v>
                </c:pt>
                <c:pt idx="564">
                  <c:v>24.87</c:v>
                </c:pt>
                <c:pt idx="565">
                  <c:v>38.14</c:v>
                </c:pt>
                <c:pt idx="566">
                  <c:v>61.33</c:v>
                </c:pt>
                <c:pt idx="567">
                  <c:v>70.37</c:v>
                </c:pt>
                <c:pt idx="568">
                  <c:v>38.14</c:v>
                </c:pt>
                <c:pt idx="569">
                  <c:v>48.69</c:v>
                </c:pt>
                <c:pt idx="570">
                  <c:v>61.33</c:v>
                </c:pt>
                <c:pt idx="571">
                  <c:v>70.37</c:v>
                </c:pt>
                <c:pt idx="572">
                  <c:v>24.87</c:v>
                </c:pt>
                <c:pt idx="573">
                  <c:v>49.21</c:v>
                </c:pt>
                <c:pt idx="574">
                  <c:v>25.13</c:v>
                </c:pt>
                <c:pt idx="575">
                  <c:v>38.76</c:v>
                </c:pt>
                <c:pt idx="576">
                  <c:v>61.33</c:v>
                </c:pt>
                <c:pt idx="577">
                  <c:v>72.9</c:v>
                </c:pt>
                <c:pt idx="578">
                  <c:v>81.18</c:v>
                </c:pt>
                <c:pt idx="579">
                  <c:v>38.76</c:v>
                </c:pt>
                <c:pt idx="580">
                  <c:v>49.21</c:v>
                </c:pt>
                <c:pt idx="581">
                  <c:v>61.33</c:v>
                </c:pt>
                <c:pt idx="582">
                  <c:v>72.9</c:v>
                </c:pt>
                <c:pt idx="583">
                  <c:v>81.18</c:v>
                </c:pt>
                <c:pt idx="584">
                  <c:v>38.57</c:v>
                </c:pt>
                <c:pt idx="585">
                  <c:v>61.14</c:v>
                </c:pt>
                <c:pt idx="586">
                  <c:v>72.7</c:v>
                </c:pt>
                <c:pt idx="587">
                  <c:v>80.98</c:v>
                </c:pt>
                <c:pt idx="588">
                  <c:v>24.93</c:v>
                </c:pt>
                <c:pt idx="589">
                  <c:v>49.01</c:v>
                </c:pt>
                <c:pt idx="590">
                  <c:v>49.01</c:v>
                </c:pt>
                <c:pt idx="591">
                  <c:v>24.93</c:v>
                </c:pt>
                <c:pt idx="592">
                  <c:v>38.57</c:v>
                </c:pt>
                <c:pt idx="593">
                  <c:v>61.14</c:v>
                </c:pt>
                <c:pt idx="594">
                  <c:v>72.7</c:v>
                </c:pt>
                <c:pt idx="595">
                  <c:v>80.98</c:v>
                </c:pt>
                <c:pt idx="596">
                  <c:v>62.98</c:v>
                </c:pt>
                <c:pt idx="597">
                  <c:v>79.3</c:v>
                </c:pt>
                <c:pt idx="598">
                  <c:v>25.72</c:v>
                </c:pt>
                <c:pt idx="599">
                  <c:v>38.47</c:v>
                </c:pt>
                <c:pt idx="600">
                  <c:v>24.84</c:v>
                </c:pt>
                <c:pt idx="601">
                  <c:v>40.6</c:v>
                </c:pt>
                <c:pt idx="602">
                  <c:v>75</c:v>
                </c:pt>
                <c:pt idx="603">
                  <c:v>48.65</c:v>
                </c:pt>
                <c:pt idx="604">
                  <c:v>61.47</c:v>
                </c:pt>
                <c:pt idx="605">
                  <c:v>48.65</c:v>
                </c:pt>
                <c:pt idx="606">
                  <c:v>61.47</c:v>
                </c:pt>
                <c:pt idx="607">
                  <c:v>75</c:v>
                </c:pt>
                <c:pt idx="608">
                  <c:v>40.6</c:v>
                </c:pt>
                <c:pt idx="609">
                  <c:v>75.95</c:v>
                </c:pt>
                <c:pt idx="610">
                  <c:v>41.56</c:v>
                </c:pt>
                <c:pt idx="611">
                  <c:v>49.61</c:v>
                </c:pt>
                <c:pt idx="612">
                  <c:v>62.42</c:v>
                </c:pt>
                <c:pt idx="613">
                  <c:v>23.65</c:v>
                </c:pt>
                <c:pt idx="614">
                  <c:v>36.37</c:v>
                </c:pt>
                <c:pt idx="615">
                  <c:v>48.19</c:v>
                </c:pt>
                <c:pt idx="616">
                  <c:v>59.46</c:v>
                </c:pt>
                <c:pt idx="617">
                  <c:v>36.37</c:v>
                </c:pt>
                <c:pt idx="618">
                  <c:v>48.19</c:v>
                </c:pt>
                <c:pt idx="619">
                  <c:v>59.46</c:v>
                </c:pt>
                <c:pt idx="620">
                  <c:v>36.33</c:v>
                </c:pt>
                <c:pt idx="621">
                  <c:v>48.16</c:v>
                </c:pt>
                <c:pt idx="622">
                  <c:v>59.43</c:v>
                </c:pt>
                <c:pt idx="623">
                  <c:v>70.66</c:v>
                </c:pt>
                <c:pt idx="624">
                  <c:v>20.76</c:v>
                </c:pt>
                <c:pt idx="625">
                  <c:v>32.33</c:v>
                </c:pt>
                <c:pt idx="626">
                  <c:v>45.57</c:v>
                </c:pt>
                <c:pt idx="627">
                  <c:v>40.74</c:v>
                </c:pt>
                <c:pt idx="628">
                  <c:v>28.78</c:v>
                </c:pt>
                <c:pt idx="629">
                  <c:v>39.09</c:v>
                </c:pt>
                <c:pt idx="630">
                  <c:v>27.92</c:v>
                </c:pt>
                <c:pt idx="631">
                  <c:v>36.76</c:v>
                </c:pt>
                <c:pt idx="632">
                  <c:v>25.59</c:v>
                </c:pt>
                <c:pt idx="633">
                  <c:v>20.66</c:v>
                </c:pt>
                <c:pt idx="634">
                  <c:v>33.25</c:v>
                </c:pt>
                <c:pt idx="635">
                  <c:v>44.91</c:v>
                </c:pt>
                <c:pt idx="636">
                  <c:v>57.69</c:v>
                </c:pt>
                <c:pt idx="637">
                  <c:v>69.38</c:v>
                </c:pt>
                <c:pt idx="638">
                  <c:v>20.66</c:v>
                </c:pt>
                <c:pt idx="639">
                  <c:v>33.25</c:v>
                </c:pt>
                <c:pt idx="640">
                  <c:v>57.69</c:v>
                </c:pt>
                <c:pt idx="641">
                  <c:v>69.38</c:v>
                </c:pt>
                <c:pt idx="642">
                  <c:v>44.91</c:v>
                </c:pt>
                <c:pt idx="643">
                  <c:v>23.95</c:v>
                </c:pt>
                <c:pt idx="644">
                  <c:v>37.42</c:v>
                </c:pt>
                <c:pt idx="645">
                  <c:v>22.86</c:v>
                </c:pt>
                <c:pt idx="646">
                  <c:v>36.33</c:v>
                </c:pt>
                <c:pt idx="647">
                  <c:v>22.9</c:v>
                </c:pt>
                <c:pt idx="648">
                  <c:v>36.37</c:v>
                </c:pt>
                <c:pt idx="649">
                  <c:v>36.53</c:v>
                </c:pt>
                <c:pt idx="650">
                  <c:v>23.06</c:v>
                </c:pt>
                <c:pt idx="651">
                  <c:v>24.05</c:v>
                </c:pt>
                <c:pt idx="652">
                  <c:v>37.52</c:v>
                </c:pt>
                <c:pt idx="653">
                  <c:v>37.68</c:v>
                </c:pt>
                <c:pt idx="654">
                  <c:v>24.21</c:v>
                </c:pt>
                <c:pt idx="655">
                  <c:v>24.18</c:v>
                </c:pt>
                <c:pt idx="656">
                  <c:v>37.65</c:v>
                </c:pt>
                <c:pt idx="657">
                  <c:v>36.1</c:v>
                </c:pt>
                <c:pt idx="658">
                  <c:v>71.68</c:v>
                </c:pt>
                <c:pt idx="659">
                  <c:v>24.08</c:v>
                </c:pt>
                <c:pt idx="660">
                  <c:v>48.52</c:v>
                </c:pt>
                <c:pt idx="661">
                  <c:v>60.02</c:v>
                </c:pt>
                <c:pt idx="662">
                  <c:v>34.03</c:v>
                </c:pt>
                <c:pt idx="663">
                  <c:v>45.01</c:v>
                </c:pt>
                <c:pt idx="664">
                  <c:v>59.1</c:v>
                </c:pt>
                <c:pt idx="665">
                  <c:v>23.32</c:v>
                </c:pt>
                <c:pt idx="666">
                  <c:v>46.02</c:v>
                </c:pt>
                <c:pt idx="667">
                  <c:v>35.05</c:v>
                </c:pt>
                <c:pt idx="668">
                  <c:v>60.12</c:v>
                </c:pt>
                <c:pt idx="669">
                  <c:v>22.93</c:v>
                </c:pt>
                <c:pt idx="670">
                  <c:v>45.63</c:v>
                </c:pt>
                <c:pt idx="671">
                  <c:v>59.72</c:v>
                </c:pt>
                <c:pt idx="672">
                  <c:v>34.66</c:v>
                </c:pt>
                <c:pt idx="673">
                  <c:v>45.63</c:v>
                </c:pt>
                <c:pt idx="674">
                  <c:v>34.66</c:v>
                </c:pt>
                <c:pt idx="675">
                  <c:v>59.72</c:v>
                </c:pt>
                <c:pt idx="676">
                  <c:v>46.09</c:v>
                </c:pt>
                <c:pt idx="677">
                  <c:v>60.18</c:v>
                </c:pt>
                <c:pt idx="678">
                  <c:v>35.12</c:v>
                </c:pt>
                <c:pt idx="679">
                  <c:v>46.09</c:v>
                </c:pt>
                <c:pt idx="680">
                  <c:v>35.12</c:v>
                </c:pt>
                <c:pt idx="681">
                  <c:v>60.18</c:v>
                </c:pt>
                <c:pt idx="682">
                  <c:v>25.33</c:v>
                </c:pt>
                <c:pt idx="683">
                  <c:v>36.43</c:v>
                </c:pt>
                <c:pt idx="684">
                  <c:v>50.2</c:v>
                </c:pt>
                <c:pt idx="685">
                  <c:v>63.07</c:v>
                </c:pt>
                <c:pt idx="686">
                  <c:v>50.3</c:v>
                </c:pt>
                <c:pt idx="687">
                  <c:v>25.43</c:v>
                </c:pt>
                <c:pt idx="688">
                  <c:v>36.53</c:v>
                </c:pt>
                <c:pt idx="689">
                  <c:v>63.17</c:v>
                </c:pt>
                <c:pt idx="690">
                  <c:v>62.12</c:v>
                </c:pt>
                <c:pt idx="691">
                  <c:v>24.38</c:v>
                </c:pt>
                <c:pt idx="692">
                  <c:v>35.48</c:v>
                </c:pt>
                <c:pt idx="693">
                  <c:v>49.24</c:v>
                </c:pt>
                <c:pt idx="694">
                  <c:v>36.83</c:v>
                </c:pt>
                <c:pt idx="695">
                  <c:v>48.62</c:v>
                </c:pt>
                <c:pt idx="696">
                  <c:v>61.01</c:v>
                </c:pt>
                <c:pt idx="697">
                  <c:v>73.65</c:v>
                </c:pt>
                <c:pt idx="698">
                  <c:v>53.19</c:v>
                </c:pt>
                <c:pt idx="699">
                  <c:v>29.86</c:v>
                </c:pt>
                <c:pt idx="700">
                  <c:v>36.63</c:v>
                </c:pt>
                <c:pt idx="701">
                  <c:v>53.19</c:v>
                </c:pt>
                <c:pt idx="702">
                  <c:v>29.86</c:v>
                </c:pt>
                <c:pt idx="703">
                  <c:v>36.63</c:v>
                </c:pt>
                <c:pt idx="704">
                  <c:v>36.47</c:v>
                </c:pt>
                <c:pt idx="705">
                  <c:v>29.7</c:v>
                </c:pt>
                <c:pt idx="706">
                  <c:v>24.7</c:v>
                </c:pt>
                <c:pt idx="707">
                  <c:v>60.45</c:v>
                </c:pt>
                <c:pt idx="708">
                  <c:v>70.89</c:v>
                </c:pt>
                <c:pt idx="709">
                  <c:v>37.58</c:v>
                </c:pt>
                <c:pt idx="710">
                  <c:v>47.8</c:v>
                </c:pt>
                <c:pt idx="711">
                  <c:v>29.57</c:v>
                </c:pt>
                <c:pt idx="712">
                  <c:v>42.44</c:v>
                </c:pt>
                <c:pt idx="713">
                  <c:v>52.66</c:v>
                </c:pt>
                <c:pt idx="714">
                  <c:v>65.31</c:v>
                </c:pt>
                <c:pt idx="715">
                  <c:v>75.76</c:v>
                </c:pt>
                <c:pt idx="716">
                  <c:v>47.6</c:v>
                </c:pt>
                <c:pt idx="717">
                  <c:v>24.51</c:v>
                </c:pt>
                <c:pt idx="718">
                  <c:v>37.65</c:v>
                </c:pt>
                <c:pt idx="719">
                  <c:v>61.5</c:v>
                </c:pt>
                <c:pt idx="720">
                  <c:v>76.15</c:v>
                </c:pt>
                <c:pt idx="721">
                  <c:v>37.65</c:v>
                </c:pt>
                <c:pt idx="722">
                  <c:v>61.5</c:v>
                </c:pt>
                <c:pt idx="723">
                  <c:v>76.15</c:v>
                </c:pt>
                <c:pt idx="724">
                  <c:v>47.6</c:v>
                </c:pt>
                <c:pt idx="725">
                  <c:v>38.67</c:v>
                </c:pt>
                <c:pt idx="726">
                  <c:v>48.62</c:v>
                </c:pt>
                <c:pt idx="727">
                  <c:v>77.17</c:v>
                </c:pt>
                <c:pt idx="728">
                  <c:v>62.52</c:v>
                </c:pt>
                <c:pt idx="729">
                  <c:v>48.16</c:v>
                </c:pt>
                <c:pt idx="730">
                  <c:v>38.21</c:v>
                </c:pt>
                <c:pt idx="731">
                  <c:v>62.06</c:v>
                </c:pt>
                <c:pt idx="732">
                  <c:v>77.86</c:v>
                </c:pt>
                <c:pt idx="733">
                  <c:v>76.51</c:v>
                </c:pt>
                <c:pt idx="734">
                  <c:v>24.87</c:v>
                </c:pt>
                <c:pt idx="735">
                  <c:v>38.01</c:v>
                </c:pt>
                <c:pt idx="736">
                  <c:v>47.96</c:v>
                </c:pt>
                <c:pt idx="737">
                  <c:v>61.86</c:v>
                </c:pt>
                <c:pt idx="738">
                  <c:v>47.96</c:v>
                </c:pt>
                <c:pt idx="739">
                  <c:v>76.51</c:v>
                </c:pt>
                <c:pt idx="740">
                  <c:v>38.01</c:v>
                </c:pt>
                <c:pt idx="741">
                  <c:v>61.86</c:v>
                </c:pt>
                <c:pt idx="742">
                  <c:v>23.23</c:v>
                </c:pt>
                <c:pt idx="743">
                  <c:v>36.37</c:v>
                </c:pt>
                <c:pt idx="744">
                  <c:v>46.32</c:v>
                </c:pt>
                <c:pt idx="745">
                  <c:v>60.22</c:v>
                </c:pt>
                <c:pt idx="746">
                  <c:v>74.87</c:v>
                </c:pt>
                <c:pt idx="747">
                  <c:v>36.37</c:v>
                </c:pt>
                <c:pt idx="748">
                  <c:v>60.22</c:v>
                </c:pt>
                <c:pt idx="749">
                  <c:v>74.87</c:v>
                </c:pt>
                <c:pt idx="750">
                  <c:v>46.32</c:v>
                </c:pt>
                <c:pt idx="751">
                  <c:v>67.31</c:v>
                </c:pt>
                <c:pt idx="752">
                  <c:v>27.79</c:v>
                </c:pt>
                <c:pt idx="753">
                  <c:v>38.76</c:v>
                </c:pt>
                <c:pt idx="754">
                  <c:v>52.66</c:v>
                </c:pt>
                <c:pt idx="755">
                  <c:v>38.67</c:v>
                </c:pt>
                <c:pt idx="756">
                  <c:v>52.69</c:v>
                </c:pt>
                <c:pt idx="757">
                  <c:v>63.96</c:v>
                </c:pt>
                <c:pt idx="758">
                  <c:v>27.43</c:v>
                </c:pt>
                <c:pt idx="759">
                  <c:v>57.03</c:v>
                </c:pt>
                <c:pt idx="760">
                  <c:v>20.5</c:v>
                </c:pt>
                <c:pt idx="761">
                  <c:v>45.76</c:v>
                </c:pt>
                <c:pt idx="762">
                  <c:v>72.86</c:v>
                </c:pt>
                <c:pt idx="763">
                  <c:v>23.52</c:v>
                </c:pt>
                <c:pt idx="764">
                  <c:v>34.72</c:v>
                </c:pt>
                <c:pt idx="765">
                  <c:v>47.9</c:v>
                </c:pt>
                <c:pt idx="766">
                  <c:v>60.71</c:v>
                </c:pt>
                <c:pt idx="767">
                  <c:v>47.9</c:v>
                </c:pt>
                <c:pt idx="768">
                  <c:v>72.86</c:v>
                </c:pt>
                <c:pt idx="769">
                  <c:v>34.72</c:v>
                </c:pt>
                <c:pt idx="770">
                  <c:v>60.71</c:v>
                </c:pt>
                <c:pt idx="771">
                  <c:v>77.56</c:v>
                </c:pt>
                <c:pt idx="772">
                  <c:v>28.32</c:v>
                </c:pt>
                <c:pt idx="773">
                  <c:v>53.42</c:v>
                </c:pt>
                <c:pt idx="774">
                  <c:v>65.64</c:v>
                </c:pt>
                <c:pt idx="775">
                  <c:v>77.56</c:v>
                </c:pt>
                <c:pt idx="776">
                  <c:v>53.42</c:v>
                </c:pt>
                <c:pt idx="777">
                  <c:v>65.64</c:v>
                </c:pt>
                <c:pt idx="778">
                  <c:v>53.42</c:v>
                </c:pt>
                <c:pt idx="779">
                  <c:v>77.56</c:v>
                </c:pt>
                <c:pt idx="780">
                  <c:v>65.64</c:v>
                </c:pt>
                <c:pt idx="781">
                  <c:v>38.7</c:v>
                </c:pt>
                <c:pt idx="782">
                  <c:v>26.51</c:v>
                </c:pt>
                <c:pt idx="783">
                  <c:v>37.48</c:v>
                </c:pt>
                <c:pt idx="784">
                  <c:v>25.3</c:v>
                </c:pt>
                <c:pt idx="785">
                  <c:v>22.4</c:v>
                </c:pt>
                <c:pt idx="786">
                  <c:v>36.17</c:v>
                </c:pt>
                <c:pt idx="787">
                  <c:v>45.14</c:v>
                </c:pt>
                <c:pt idx="788">
                  <c:v>70.43</c:v>
                </c:pt>
                <c:pt idx="789">
                  <c:v>77.86</c:v>
                </c:pt>
                <c:pt idx="790">
                  <c:v>58.51</c:v>
                </c:pt>
                <c:pt idx="791">
                  <c:v>40.01</c:v>
                </c:pt>
                <c:pt idx="792">
                  <c:v>25.76</c:v>
                </c:pt>
                <c:pt idx="793">
                  <c:v>39.09</c:v>
                </c:pt>
                <c:pt idx="794">
                  <c:v>24.84</c:v>
                </c:pt>
                <c:pt idx="795">
                  <c:v>42.08</c:v>
                </c:pt>
                <c:pt idx="796">
                  <c:v>27.83</c:v>
                </c:pt>
                <c:pt idx="797">
                  <c:v>35.58</c:v>
                </c:pt>
                <c:pt idx="798">
                  <c:v>48.78</c:v>
                </c:pt>
                <c:pt idx="799">
                  <c:v>60.84</c:v>
                </c:pt>
                <c:pt idx="800">
                  <c:v>23.59</c:v>
                </c:pt>
                <c:pt idx="801">
                  <c:v>23.62</c:v>
                </c:pt>
                <c:pt idx="802">
                  <c:v>48.82</c:v>
                </c:pt>
                <c:pt idx="803">
                  <c:v>60.87</c:v>
                </c:pt>
                <c:pt idx="804">
                  <c:v>35.61</c:v>
                </c:pt>
                <c:pt idx="805">
                  <c:v>23.59</c:v>
                </c:pt>
                <c:pt idx="806">
                  <c:v>35.58</c:v>
                </c:pt>
                <c:pt idx="807">
                  <c:v>48.78</c:v>
                </c:pt>
                <c:pt idx="808">
                  <c:v>60.84</c:v>
                </c:pt>
              </c:numCache>
            </c:numRef>
          </c:xVal>
          <c:yVal>
            <c:numRef>
              <c:f>bc_polimorfico!$M$2:$M$1432</c:f>
              <c:numCache>
                <c:formatCode>General</c:formatCode>
                <c:ptCount val="809"/>
                <c:pt idx="0">
                  <c:v>12.5299037460373</c:v>
                </c:pt>
                <c:pt idx="1">
                  <c:v>19.0077497588726</c:v>
                </c:pt>
                <c:pt idx="2">
                  <c:v>22.4397991516844</c:v>
                </c:pt>
                <c:pt idx="3">
                  <c:v>30.3320276537566</c:v>
                </c:pt>
                <c:pt idx="4">
                  <c:v>26.151093944555</c:v>
                </c:pt>
                <c:pt idx="5">
                  <c:v>28.2676320033761</c:v>
                </c:pt>
                <c:pt idx="6">
                  <c:v>19.0077497588726</c:v>
                </c:pt>
                <c:pt idx="7">
                  <c:v>26.151093944555</c:v>
                </c:pt>
                <c:pt idx="8">
                  <c:v>30.3320276537566</c:v>
                </c:pt>
                <c:pt idx="9">
                  <c:v>22.4397991516844</c:v>
                </c:pt>
                <c:pt idx="10">
                  <c:v>28.2676320033761</c:v>
                </c:pt>
                <c:pt idx="11">
                  <c:v>12.9211883226877</c:v>
                </c:pt>
                <c:pt idx="12">
                  <c:v>19.2749710542107</c:v>
                </c:pt>
                <c:pt idx="13">
                  <c:v>22.6480432159811</c:v>
                </c:pt>
                <c:pt idx="14">
                  <c:v>26.3036831356551</c:v>
                </c:pt>
                <c:pt idx="15">
                  <c:v>19.2749710542107</c:v>
                </c:pt>
                <c:pt idx="16">
                  <c:v>22.6480432159811</c:v>
                </c:pt>
                <c:pt idx="17">
                  <c:v>26.3036831356551</c:v>
                </c:pt>
                <c:pt idx="18">
                  <c:v>28.3925550652355</c:v>
                </c:pt>
                <c:pt idx="19">
                  <c:v>30.4328641158476</c:v>
                </c:pt>
                <c:pt idx="20">
                  <c:v>19.2979779626432</c:v>
                </c:pt>
                <c:pt idx="21">
                  <c:v>22.6689805393089</c:v>
                </c:pt>
                <c:pt idx="22">
                  <c:v>26.3168521156513</c:v>
                </c:pt>
                <c:pt idx="23">
                  <c:v>28.4051419447261</c:v>
                </c:pt>
                <c:pt idx="24">
                  <c:v>30.4415800852923</c:v>
                </c:pt>
                <c:pt idx="25">
                  <c:v>13.177817231333</c:v>
                </c:pt>
                <c:pt idx="26">
                  <c:v>19.4504313495236</c:v>
                </c:pt>
                <c:pt idx="27">
                  <c:v>22.7850029405019</c:v>
                </c:pt>
                <c:pt idx="28">
                  <c:v>26.4042426733991</c:v>
                </c:pt>
                <c:pt idx="29">
                  <c:v>28.4749803430096</c:v>
                </c:pt>
                <c:pt idx="30">
                  <c:v>30.4994742532026</c:v>
                </c:pt>
                <c:pt idx="31">
                  <c:v>15.4252177741433</c:v>
                </c:pt>
                <c:pt idx="32">
                  <c:v>20.4601698162965</c:v>
                </c:pt>
                <c:pt idx="33">
                  <c:v>24.7161045916956</c:v>
                </c:pt>
                <c:pt idx="34">
                  <c:v>27.1035702106418</c:v>
                </c:pt>
                <c:pt idx="35">
                  <c:v>29.3975400557992</c:v>
                </c:pt>
                <c:pt idx="36">
                  <c:v>20.4601698162965</c:v>
                </c:pt>
                <c:pt idx="37">
                  <c:v>24.7161045916956</c:v>
                </c:pt>
                <c:pt idx="38">
                  <c:v>27.1035702106418</c:v>
                </c:pt>
                <c:pt idx="39">
                  <c:v>29.3975400557992</c:v>
                </c:pt>
                <c:pt idx="40">
                  <c:v>20.5165362828145</c:v>
                </c:pt>
                <c:pt idx="41">
                  <c:v>15.5034347556722</c:v>
                </c:pt>
                <c:pt idx="42">
                  <c:v>20.4142026671008</c:v>
                </c:pt>
                <c:pt idx="43">
                  <c:v>15.3614035149227</c:v>
                </c:pt>
                <c:pt idx="44">
                  <c:v>21.1284842311488</c:v>
                </c:pt>
                <c:pt idx="45">
                  <c:v>16.3500627876363</c:v>
                </c:pt>
                <c:pt idx="46">
                  <c:v>21.1284842311488</c:v>
                </c:pt>
                <c:pt idx="47">
                  <c:v>16.3500627876363</c:v>
                </c:pt>
                <c:pt idx="48">
                  <c:v>20.8705504969166</c:v>
                </c:pt>
                <c:pt idx="49">
                  <c:v>15.9937942052699</c:v>
                </c:pt>
                <c:pt idx="50">
                  <c:v>19.2749710542107</c:v>
                </c:pt>
                <c:pt idx="51">
                  <c:v>13.7726363853925</c:v>
                </c:pt>
                <c:pt idx="52">
                  <c:v>18.7076866744208</c:v>
                </c:pt>
                <c:pt idx="53">
                  <c:v>12.8874667301355</c:v>
                </c:pt>
                <c:pt idx="54">
                  <c:v>14.786462945206</c:v>
                </c:pt>
                <c:pt idx="55">
                  <c:v>20.0590837110242</c:v>
                </c:pt>
                <c:pt idx="56">
                  <c:v>14.7355692866794</c:v>
                </c:pt>
                <c:pt idx="57">
                  <c:v>20.3325017443354</c:v>
                </c:pt>
                <c:pt idx="58">
                  <c:v>15.0987757672376</c:v>
                </c:pt>
                <c:pt idx="59">
                  <c:v>20.5866727946421</c:v>
                </c:pt>
                <c:pt idx="60">
                  <c:v>17.62051317434</c:v>
                </c:pt>
                <c:pt idx="61">
                  <c:v>22.7256369735752</c:v>
                </c:pt>
                <c:pt idx="62">
                  <c:v>26.2243355878543</c:v>
                </c:pt>
                <c:pt idx="63">
                  <c:v>17.62051317434</c:v>
                </c:pt>
                <c:pt idx="64">
                  <c:v>22.7256369735752</c:v>
                </c:pt>
                <c:pt idx="65">
                  <c:v>26.2243355878543</c:v>
                </c:pt>
                <c:pt idx="66">
                  <c:v>13.9490922871856</c:v>
                </c:pt>
                <c:pt idx="67">
                  <c:v>20.0481808544062</c:v>
                </c:pt>
                <c:pt idx="68">
                  <c:v>19.964311121638</c:v>
                </c:pt>
                <c:pt idx="69">
                  <c:v>13.8262840626306</c:v>
                </c:pt>
                <c:pt idx="70">
                  <c:v>20.3787394802652</c:v>
                </c:pt>
                <c:pt idx="71">
                  <c:v>24.6680005703883</c:v>
                </c:pt>
                <c:pt idx="72">
                  <c:v>27.6827172668128</c:v>
                </c:pt>
                <c:pt idx="73">
                  <c:v>20.0336305782133</c:v>
                </c:pt>
                <c:pt idx="74">
                  <c:v>24.4218927760184</c:v>
                </c:pt>
                <c:pt idx="75">
                  <c:v>27.4977961235523</c:v>
                </c:pt>
                <c:pt idx="76">
                  <c:v>24.4218927760184</c:v>
                </c:pt>
                <c:pt idx="77">
                  <c:v>27.4977961235523</c:v>
                </c:pt>
                <c:pt idx="78">
                  <c:v>11.2305491036325</c:v>
                </c:pt>
                <c:pt idx="79">
                  <c:v>18.6677486643514</c:v>
                </c:pt>
                <c:pt idx="80">
                  <c:v>22.8057153828215</c:v>
                </c:pt>
                <c:pt idx="81">
                  <c:v>25.7174040081188</c:v>
                </c:pt>
                <c:pt idx="82">
                  <c:v>11.2305491036325</c:v>
                </c:pt>
                <c:pt idx="83">
                  <c:v>18.6677486643514</c:v>
                </c:pt>
                <c:pt idx="84">
                  <c:v>25.7174040081188</c:v>
                </c:pt>
                <c:pt idx="85">
                  <c:v>22.8057153828215</c:v>
                </c:pt>
                <c:pt idx="86">
                  <c:v>22.8057153828215</c:v>
                </c:pt>
                <c:pt idx="87">
                  <c:v>25.7174040081188</c:v>
                </c:pt>
                <c:pt idx="88">
                  <c:v>18.6677486643514</c:v>
                </c:pt>
                <c:pt idx="89">
                  <c:v>11.3943053758815</c:v>
                </c:pt>
                <c:pt idx="90">
                  <c:v>18.7872423270625</c:v>
                </c:pt>
                <c:pt idx="91">
                  <c:v>22.8911638227676</c:v>
                </c:pt>
                <c:pt idx="92">
                  <c:v>25.7866490381116</c:v>
                </c:pt>
                <c:pt idx="93">
                  <c:v>25.7866490381116</c:v>
                </c:pt>
                <c:pt idx="94">
                  <c:v>18.7872423270625</c:v>
                </c:pt>
                <c:pt idx="95">
                  <c:v>22.8911638227676</c:v>
                </c:pt>
                <c:pt idx="96">
                  <c:v>15.917810151412</c:v>
                </c:pt>
                <c:pt idx="97">
                  <c:v>20.5411245902189</c:v>
                </c:pt>
                <c:pt idx="98">
                  <c:v>15.917810151412</c:v>
                </c:pt>
                <c:pt idx="99">
                  <c:v>20.5411245902189</c:v>
                </c:pt>
                <c:pt idx="100">
                  <c:v>24.5660797317421</c:v>
                </c:pt>
                <c:pt idx="101">
                  <c:v>27.2754843226224</c:v>
                </c:pt>
                <c:pt idx="102">
                  <c:v>15.917810151412</c:v>
                </c:pt>
                <c:pt idx="103">
                  <c:v>20.5411245902189</c:v>
                </c:pt>
                <c:pt idx="104">
                  <c:v>24.5660797317421</c:v>
                </c:pt>
                <c:pt idx="105">
                  <c:v>27.2754843226224</c:v>
                </c:pt>
                <c:pt idx="106">
                  <c:v>25.3479206301581</c:v>
                </c:pt>
                <c:pt idx="107">
                  <c:v>26.8393153364673</c:v>
                </c:pt>
                <c:pt idx="108">
                  <c:v>15.0337485819436</c:v>
                </c:pt>
                <c:pt idx="109">
                  <c:v>21.962492040904</c:v>
                </c:pt>
                <c:pt idx="110">
                  <c:v>26.8393153364673</c:v>
                </c:pt>
                <c:pt idx="111">
                  <c:v>21.962492040904</c:v>
                </c:pt>
                <c:pt idx="112">
                  <c:v>25.3479206301581</c:v>
                </c:pt>
                <c:pt idx="113">
                  <c:v>26.1444114156481</c:v>
                </c:pt>
                <c:pt idx="114">
                  <c:v>13.3433806476628</c:v>
                </c:pt>
                <c:pt idx="115">
                  <c:v>20.9047702474321</c:v>
                </c:pt>
                <c:pt idx="116">
                  <c:v>24.550715135529</c:v>
                </c:pt>
                <c:pt idx="117">
                  <c:v>14.983563068464</c:v>
                </c:pt>
                <c:pt idx="118">
                  <c:v>26.8183923956881</c:v>
                </c:pt>
                <c:pt idx="119">
                  <c:v>21.9308829243761</c:v>
                </c:pt>
                <c:pt idx="120">
                  <c:v>25.3239741967992</c:v>
                </c:pt>
                <c:pt idx="121">
                  <c:v>25.3239741967992</c:v>
                </c:pt>
                <c:pt idx="122">
                  <c:v>26.8183923956881</c:v>
                </c:pt>
                <c:pt idx="123">
                  <c:v>21.9308829243761</c:v>
                </c:pt>
                <c:pt idx="124">
                  <c:v>14.983563068464</c:v>
                </c:pt>
                <c:pt idx="125">
                  <c:v>21.9308829243761</c:v>
                </c:pt>
                <c:pt idx="126">
                  <c:v>25.3239741967992</c:v>
                </c:pt>
                <c:pt idx="127">
                  <c:v>26.8183923956881</c:v>
                </c:pt>
                <c:pt idx="128">
                  <c:v>15.5375428317545</c:v>
                </c:pt>
                <c:pt idx="129">
                  <c:v>25.5893362765718</c:v>
                </c:pt>
                <c:pt idx="130">
                  <c:v>27.0483722948373</c:v>
                </c:pt>
                <c:pt idx="131">
                  <c:v>22.2805936070713</c:v>
                </c:pt>
                <c:pt idx="132">
                  <c:v>27.0483722948373</c:v>
                </c:pt>
                <c:pt idx="133">
                  <c:v>22.2805936070713</c:v>
                </c:pt>
                <c:pt idx="134">
                  <c:v>25.5893362765718</c:v>
                </c:pt>
                <c:pt idx="135">
                  <c:v>15.7118873694919</c:v>
                </c:pt>
                <c:pt idx="136">
                  <c:v>22.3910225418078</c:v>
                </c:pt>
                <c:pt idx="137">
                  <c:v>25.6733269249157</c:v>
                </c:pt>
                <c:pt idx="138">
                  <c:v>27.1239411694861</c:v>
                </c:pt>
                <c:pt idx="139">
                  <c:v>27.1239411694861</c:v>
                </c:pt>
                <c:pt idx="140">
                  <c:v>22.3910225418078</c:v>
                </c:pt>
                <c:pt idx="141">
                  <c:v>25.6733269249157</c:v>
                </c:pt>
                <c:pt idx="142">
                  <c:v>12.4553243923877</c:v>
                </c:pt>
                <c:pt idx="143">
                  <c:v>24.1387701992325</c:v>
                </c:pt>
                <c:pt idx="144">
                  <c:v>25.7866490381116</c:v>
                </c:pt>
                <c:pt idx="145">
                  <c:v>20.3538613242357</c:v>
                </c:pt>
                <c:pt idx="146">
                  <c:v>9.53341294248875</c:v>
                </c:pt>
                <c:pt idx="147">
                  <c:v>18.5513201077569</c:v>
                </c:pt>
                <c:pt idx="148">
                  <c:v>22.8057153828215</c:v>
                </c:pt>
                <c:pt idx="149">
                  <c:v>24.6349731949834</c:v>
                </c:pt>
                <c:pt idx="150">
                  <c:v>24.6349731949834</c:v>
                </c:pt>
                <c:pt idx="151">
                  <c:v>18.5513201077569</c:v>
                </c:pt>
                <c:pt idx="152">
                  <c:v>22.8057153828215</c:v>
                </c:pt>
                <c:pt idx="153">
                  <c:v>9.68313338107189</c:v>
                </c:pt>
                <c:pt idx="154">
                  <c:v>18.6437343702959</c:v>
                </c:pt>
                <c:pt idx="155">
                  <c:v>22.8735322877028</c:v>
                </c:pt>
                <c:pt idx="156">
                  <c:v>24.6933430985663</c:v>
                </c:pt>
                <c:pt idx="157">
                  <c:v>9.74796487725427</c:v>
                </c:pt>
                <c:pt idx="158">
                  <c:v>18.6837367244285</c:v>
                </c:pt>
                <c:pt idx="159">
                  <c:v>22.9029044780461</c:v>
                </c:pt>
                <c:pt idx="160">
                  <c:v>24.7161045916956</c:v>
                </c:pt>
                <c:pt idx="161">
                  <c:v>24.7161045916956</c:v>
                </c:pt>
                <c:pt idx="162">
                  <c:v>9.74796487725427</c:v>
                </c:pt>
                <c:pt idx="163">
                  <c:v>18.6837367244285</c:v>
                </c:pt>
                <c:pt idx="164">
                  <c:v>22.9029044780461</c:v>
                </c:pt>
                <c:pt idx="165">
                  <c:v>19.1980175124531</c:v>
                </c:pt>
                <c:pt idx="166">
                  <c:v>13.4857264148533</c:v>
                </c:pt>
                <c:pt idx="167">
                  <c:v>18.9175825460848</c:v>
                </c:pt>
                <c:pt idx="168">
                  <c:v>13.0889359448302</c:v>
                </c:pt>
                <c:pt idx="169">
                  <c:v>19.0467811173792</c:v>
                </c:pt>
                <c:pt idx="170">
                  <c:v>12.7916095904782</c:v>
                </c:pt>
                <c:pt idx="171">
                  <c:v>19.6611945149563</c:v>
                </c:pt>
                <c:pt idx="172">
                  <c:v>13.6810821509369</c:v>
                </c:pt>
                <c:pt idx="173">
                  <c:v>13.5565036632594</c:v>
                </c:pt>
                <c:pt idx="174">
                  <c:v>19.2480835623212</c:v>
                </c:pt>
                <c:pt idx="175">
                  <c:v>19.4238676990601</c:v>
                </c:pt>
                <c:pt idx="176">
                  <c:v>23.3382452534906</c:v>
                </c:pt>
                <c:pt idx="177">
                  <c:v>13.7726363853925</c:v>
                </c:pt>
                <c:pt idx="178">
                  <c:v>19.0194700624721</c:v>
                </c:pt>
                <c:pt idx="179">
                  <c:v>23.0371393009397</c:v>
                </c:pt>
                <c:pt idx="180">
                  <c:v>13.1999742971895</c:v>
                </c:pt>
                <c:pt idx="181">
                  <c:v>23.3750219392244</c:v>
                </c:pt>
                <c:pt idx="182">
                  <c:v>19.4124683083527</c:v>
                </c:pt>
                <c:pt idx="183">
                  <c:v>19.4124683083527</c:v>
                </c:pt>
                <c:pt idx="184">
                  <c:v>26.5103510370563</c:v>
                </c:pt>
                <c:pt idx="185">
                  <c:v>23.3750219392244</c:v>
                </c:pt>
                <c:pt idx="186">
                  <c:v>12.1133973821128</c:v>
                </c:pt>
                <c:pt idx="187">
                  <c:v>18.9568535453033</c:v>
                </c:pt>
                <c:pt idx="188">
                  <c:v>22.5790054962573</c:v>
                </c:pt>
                <c:pt idx="189">
                  <c:v>25.7935500741153</c:v>
                </c:pt>
                <c:pt idx="190">
                  <c:v>28.0559252447962</c:v>
                </c:pt>
                <c:pt idx="191">
                  <c:v>14.6179596190576</c:v>
                </c:pt>
                <c:pt idx="192">
                  <c:v>18.8663734628581</c:v>
                </c:pt>
                <c:pt idx="193">
                  <c:v>18.2171385699738</c:v>
                </c:pt>
                <c:pt idx="194">
                  <c:v>13.7726363853925</c:v>
                </c:pt>
                <c:pt idx="195">
                  <c:v>13.6648792321806</c:v>
                </c:pt>
                <c:pt idx="196">
                  <c:v>18.1344988286091</c:v>
                </c:pt>
                <c:pt idx="197">
                  <c:v>17.2081698435923</c:v>
                </c:pt>
                <c:pt idx="198">
                  <c:v>12.4553243923877</c:v>
                </c:pt>
                <c:pt idx="199">
                  <c:v>18.470493572805</c:v>
                </c:pt>
                <c:pt idx="200">
                  <c:v>11.9962001826918</c:v>
                </c:pt>
                <c:pt idx="201">
                  <c:v>18.4299165693215</c:v>
                </c:pt>
                <c:pt idx="202">
                  <c:v>11.9432475348246</c:v>
                </c:pt>
                <c:pt idx="203">
                  <c:v>15.9463445198829</c:v>
                </c:pt>
                <c:pt idx="204">
                  <c:v>23.9812226567968</c:v>
                </c:pt>
                <c:pt idx="205">
                  <c:v>20.8465454729063</c:v>
                </c:pt>
                <c:pt idx="206">
                  <c:v>26.7279562114405</c:v>
                </c:pt>
                <c:pt idx="207">
                  <c:v>27.1503649461565</c:v>
                </c:pt>
                <c:pt idx="208">
                  <c:v>15.5667243098862</c:v>
                </c:pt>
                <c:pt idx="209">
                  <c:v>20.5866727946421</c:v>
                </c:pt>
                <c:pt idx="210">
                  <c:v>24.3725701096392</c:v>
                </c:pt>
                <c:pt idx="211">
                  <c:v>27.1503649461565</c:v>
                </c:pt>
                <c:pt idx="212">
                  <c:v>20.5866727946421</c:v>
                </c:pt>
                <c:pt idx="213">
                  <c:v>24.3725701096392</c:v>
                </c:pt>
                <c:pt idx="214">
                  <c:v>14.8675905487849</c:v>
                </c:pt>
                <c:pt idx="215">
                  <c:v>26.8581111205159</c:v>
                </c:pt>
                <c:pt idx="216">
                  <c:v>20.0844909314384</c:v>
                </c:pt>
                <c:pt idx="217">
                  <c:v>24.0000230055815</c:v>
                </c:pt>
                <c:pt idx="218">
                  <c:v>26.157772427988</c:v>
                </c:pt>
                <c:pt idx="219">
                  <c:v>13.1445342264736</c:v>
                </c:pt>
                <c:pt idx="220">
                  <c:v>18.8505810456157</c:v>
                </c:pt>
                <c:pt idx="221">
                  <c:v>23.0921671959561</c:v>
                </c:pt>
                <c:pt idx="222">
                  <c:v>23.1498305648216</c:v>
                </c:pt>
                <c:pt idx="223">
                  <c:v>26.2021925442119</c:v>
                </c:pt>
                <c:pt idx="224">
                  <c:v>13.2552565163539</c:v>
                </c:pt>
                <c:pt idx="225">
                  <c:v>18.9293748355989</c:v>
                </c:pt>
                <c:pt idx="226">
                  <c:v>23.1498305648216</c:v>
                </c:pt>
                <c:pt idx="227">
                  <c:v>26.2021925442119</c:v>
                </c:pt>
                <c:pt idx="228">
                  <c:v>18.9293748355989</c:v>
                </c:pt>
                <c:pt idx="229">
                  <c:v>13.1278713703401</c:v>
                </c:pt>
                <c:pt idx="230">
                  <c:v>23.0834946687636</c:v>
                </c:pt>
                <c:pt idx="231">
                  <c:v>26.151093944555</c:v>
                </c:pt>
                <c:pt idx="232">
                  <c:v>18.838725656695</c:v>
                </c:pt>
                <c:pt idx="233">
                  <c:v>23.5405664646534</c:v>
                </c:pt>
                <c:pt idx="234">
                  <c:v>14.0022353499892</c:v>
                </c:pt>
                <c:pt idx="235">
                  <c:v>19.461800826188</c:v>
                </c:pt>
                <c:pt idx="236">
                  <c:v>26.5038842503855</c:v>
                </c:pt>
                <c:pt idx="237">
                  <c:v>23.5405664646534</c:v>
                </c:pt>
                <c:pt idx="238">
                  <c:v>26.5038842503855</c:v>
                </c:pt>
                <c:pt idx="239">
                  <c:v>19.461800826188</c:v>
                </c:pt>
                <c:pt idx="240">
                  <c:v>14.0499341198766</c:v>
                </c:pt>
                <c:pt idx="241">
                  <c:v>19.4996344806556</c:v>
                </c:pt>
                <c:pt idx="242">
                  <c:v>23.5684052103928</c:v>
                </c:pt>
                <c:pt idx="243">
                  <c:v>26.5254252550148</c:v>
                </c:pt>
                <c:pt idx="244">
                  <c:v>26.5876534870185</c:v>
                </c:pt>
                <c:pt idx="245">
                  <c:v>16.0269291716963</c:v>
                </c:pt>
                <c:pt idx="246">
                  <c:v>21.434261975798</c:v>
                </c:pt>
                <c:pt idx="247">
                  <c:v>24.8317538677257</c:v>
                </c:pt>
                <c:pt idx="248">
                  <c:v>26.5876534870185</c:v>
                </c:pt>
                <c:pt idx="249">
                  <c:v>21.434261975798</c:v>
                </c:pt>
                <c:pt idx="250">
                  <c:v>24.8317538677257</c:v>
                </c:pt>
                <c:pt idx="251">
                  <c:v>26.5962087239016</c:v>
                </c:pt>
                <c:pt idx="252">
                  <c:v>16.0411097967626</c:v>
                </c:pt>
                <c:pt idx="253">
                  <c:v>21.4441163636493</c:v>
                </c:pt>
                <c:pt idx="254">
                  <c:v>24.8417563489027</c:v>
                </c:pt>
                <c:pt idx="255">
                  <c:v>26.602620718439</c:v>
                </c:pt>
                <c:pt idx="256">
                  <c:v>16.0552783949348</c:v>
                </c:pt>
                <c:pt idx="257">
                  <c:v>21.4539634728285</c:v>
                </c:pt>
                <c:pt idx="258">
                  <c:v>24.8492525749343</c:v>
                </c:pt>
                <c:pt idx="259">
                  <c:v>20.3538613242357</c:v>
                </c:pt>
                <c:pt idx="260">
                  <c:v>24.0161142699262</c:v>
                </c:pt>
                <c:pt idx="261">
                  <c:v>18.7991389831954</c:v>
                </c:pt>
                <c:pt idx="262">
                  <c:v>23.1871692142424</c:v>
                </c:pt>
                <c:pt idx="263">
                  <c:v>26.2088401371744</c:v>
                </c:pt>
                <c:pt idx="264">
                  <c:v>13.3048758517454</c:v>
                </c:pt>
                <c:pt idx="265">
                  <c:v>26.1866658669828</c:v>
                </c:pt>
                <c:pt idx="266">
                  <c:v>13.2552565163539</c:v>
                </c:pt>
                <c:pt idx="267">
                  <c:v>18.7594462992484</c:v>
                </c:pt>
                <c:pt idx="268">
                  <c:v>23.1584571175482</c:v>
                </c:pt>
                <c:pt idx="269">
                  <c:v>23.3665447206837</c:v>
                </c:pt>
                <c:pt idx="270">
                  <c:v>19.0467811173792</c:v>
                </c:pt>
                <c:pt idx="271">
                  <c:v>26.347518300467</c:v>
                </c:pt>
                <c:pt idx="272">
                  <c:v>23.2358282030622</c:v>
                </c:pt>
                <c:pt idx="273">
                  <c:v>19.9166853841253</c:v>
                </c:pt>
                <c:pt idx="274">
                  <c:v>23.2358282030622</c:v>
                </c:pt>
                <c:pt idx="275">
                  <c:v>19.9166853841253</c:v>
                </c:pt>
                <c:pt idx="276">
                  <c:v>22.6570205791322</c:v>
                </c:pt>
                <c:pt idx="277">
                  <c:v>19.1709874810663</c:v>
                </c:pt>
                <c:pt idx="278">
                  <c:v>19.1593878405112</c:v>
                </c:pt>
                <c:pt idx="279">
                  <c:v>22.6480432159811</c:v>
                </c:pt>
                <c:pt idx="280">
                  <c:v>12.6611826580585</c:v>
                </c:pt>
                <c:pt idx="281">
                  <c:v>18.7872423270625</c:v>
                </c:pt>
                <c:pt idx="282">
                  <c:v>22.3604427905805</c:v>
                </c:pt>
                <c:pt idx="283">
                  <c:v>12.1133973821128</c:v>
                </c:pt>
                <c:pt idx="284">
                  <c:v>22.3604427905805</c:v>
                </c:pt>
                <c:pt idx="285">
                  <c:v>18.7872423270625</c:v>
                </c:pt>
                <c:pt idx="286">
                  <c:v>22.3512546610716</c:v>
                </c:pt>
                <c:pt idx="287">
                  <c:v>12.0958595542698</c:v>
                </c:pt>
                <c:pt idx="288">
                  <c:v>18.775336119342</c:v>
                </c:pt>
                <c:pt idx="289">
                  <c:v>22.3512546610716</c:v>
                </c:pt>
                <c:pt idx="290">
                  <c:v>18.775336119342</c:v>
                </c:pt>
                <c:pt idx="291">
                  <c:v>15.3761508677522</c:v>
                </c:pt>
                <c:pt idx="292">
                  <c:v>24.0775988373052</c:v>
                </c:pt>
                <c:pt idx="293">
                  <c:v>27.0360670132231</c:v>
                </c:pt>
                <c:pt idx="294">
                  <c:v>20.3787394802652</c:v>
                </c:pt>
                <c:pt idx="295">
                  <c:v>24.1042334237152</c:v>
                </c:pt>
                <c:pt idx="296">
                  <c:v>27.1096856130138</c:v>
                </c:pt>
                <c:pt idx="297">
                  <c:v>15.4252177741433</c:v>
                </c:pt>
                <c:pt idx="298">
                  <c:v>20.4142026671008</c:v>
                </c:pt>
                <c:pt idx="299">
                  <c:v>19.5750048477355</c:v>
                </c:pt>
                <c:pt idx="300">
                  <c:v>22.7761157802262</c:v>
                </c:pt>
                <c:pt idx="301">
                  <c:v>13.4146856907067</c:v>
                </c:pt>
                <c:pt idx="302">
                  <c:v>22.7761157802262</c:v>
                </c:pt>
                <c:pt idx="303">
                  <c:v>19.5750048477355</c:v>
                </c:pt>
                <c:pt idx="304">
                  <c:v>19.5750048477355</c:v>
                </c:pt>
                <c:pt idx="305">
                  <c:v>22.7761157802262</c:v>
                </c:pt>
                <c:pt idx="306">
                  <c:v>13.4146856907067</c:v>
                </c:pt>
                <c:pt idx="307">
                  <c:v>22.7761157802262</c:v>
                </c:pt>
                <c:pt idx="308">
                  <c:v>19.5750048477355</c:v>
                </c:pt>
                <c:pt idx="309">
                  <c:v>19.5862763939479</c:v>
                </c:pt>
                <c:pt idx="310">
                  <c:v>22.7850029405019</c:v>
                </c:pt>
                <c:pt idx="311">
                  <c:v>13.4311031337289</c:v>
                </c:pt>
                <c:pt idx="312">
                  <c:v>22.9292809644501</c:v>
                </c:pt>
                <c:pt idx="313">
                  <c:v>13.7026644165825</c:v>
                </c:pt>
                <c:pt idx="314">
                  <c:v>19.7691335992685</c:v>
                </c:pt>
                <c:pt idx="315">
                  <c:v>19.7691335992685</c:v>
                </c:pt>
                <c:pt idx="316">
                  <c:v>22.9292809644501</c:v>
                </c:pt>
                <c:pt idx="317">
                  <c:v>13.7026644165825</c:v>
                </c:pt>
                <c:pt idx="318">
                  <c:v>13.5401937929265</c:v>
                </c:pt>
                <c:pt idx="319">
                  <c:v>22.8440914620945</c:v>
                </c:pt>
                <c:pt idx="320">
                  <c:v>19.6611945149563</c:v>
                </c:pt>
                <c:pt idx="321">
                  <c:v>23.0080797597616</c:v>
                </c:pt>
                <c:pt idx="322">
                  <c:v>26.2970927075318</c:v>
                </c:pt>
                <c:pt idx="323">
                  <c:v>12.9772633384292</c:v>
                </c:pt>
                <c:pt idx="324">
                  <c:v>18.8663734628581</c:v>
                </c:pt>
                <c:pt idx="325">
                  <c:v>23.0080797597616</c:v>
                </c:pt>
                <c:pt idx="326">
                  <c:v>18.8663734628581</c:v>
                </c:pt>
                <c:pt idx="327">
                  <c:v>26.2970927075318</c:v>
                </c:pt>
                <c:pt idx="328">
                  <c:v>22.7850029405019</c:v>
                </c:pt>
                <c:pt idx="329">
                  <c:v>26.1288030946013</c:v>
                </c:pt>
                <c:pt idx="330">
                  <c:v>12.5527962210552</c:v>
                </c:pt>
                <c:pt idx="331">
                  <c:v>18.5634065823411</c:v>
                </c:pt>
                <c:pt idx="332">
                  <c:v>18.9175825460848</c:v>
                </c:pt>
                <c:pt idx="333">
                  <c:v>23.0458440280477</c:v>
                </c:pt>
                <c:pt idx="334">
                  <c:v>26.3256226501771</c:v>
                </c:pt>
                <c:pt idx="335">
                  <c:v>13.0499228223986</c:v>
                </c:pt>
                <c:pt idx="336">
                  <c:v>13.927792403262</c:v>
                </c:pt>
                <c:pt idx="337">
                  <c:v>26.4324947422206</c:v>
                </c:pt>
                <c:pt idx="338">
                  <c:v>19.854163040869</c:v>
                </c:pt>
                <c:pt idx="339">
                  <c:v>23.3382452534906</c:v>
                </c:pt>
                <c:pt idx="340">
                  <c:v>19.6087929663029</c:v>
                </c:pt>
                <c:pt idx="341">
                  <c:v>23.1498305648216</c:v>
                </c:pt>
                <c:pt idx="342">
                  <c:v>26.2882993037386</c:v>
                </c:pt>
                <c:pt idx="343">
                  <c:v>13.5782284032602</c:v>
                </c:pt>
                <c:pt idx="344">
                  <c:v>19.6087929663029</c:v>
                </c:pt>
                <c:pt idx="345">
                  <c:v>26.2882993037386</c:v>
                </c:pt>
                <c:pt idx="346">
                  <c:v>23.1498305648216</c:v>
                </c:pt>
                <c:pt idx="347">
                  <c:v>26.2882993037386</c:v>
                </c:pt>
                <c:pt idx="348">
                  <c:v>13.5782284032602</c:v>
                </c:pt>
                <c:pt idx="349">
                  <c:v>19.6087929663029</c:v>
                </c:pt>
                <c:pt idx="350">
                  <c:v>23.1498305648216</c:v>
                </c:pt>
                <c:pt idx="351">
                  <c:v>23.0168047031622</c:v>
                </c:pt>
                <c:pt idx="352">
                  <c:v>13.6107689491381</c:v>
                </c:pt>
                <c:pt idx="353">
                  <c:v>19.1864393445133</c:v>
                </c:pt>
                <c:pt idx="354">
                  <c:v>22.9789526779809</c:v>
                </c:pt>
                <c:pt idx="355">
                  <c:v>13.5401937929265</c:v>
                </c:pt>
                <c:pt idx="356">
                  <c:v>19.1361608900129</c:v>
                </c:pt>
                <c:pt idx="357">
                  <c:v>19.1361608900129</c:v>
                </c:pt>
                <c:pt idx="358">
                  <c:v>22.9789526779809</c:v>
                </c:pt>
                <c:pt idx="359">
                  <c:v>13.5401937929265</c:v>
                </c:pt>
                <c:pt idx="360">
                  <c:v>22.6480432159811</c:v>
                </c:pt>
                <c:pt idx="361">
                  <c:v>12.9211883226877</c:v>
                </c:pt>
                <c:pt idx="362">
                  <c:v>18.69571651626</c:v>
                </c:pt>
                <c:pt idx="363">
                  <c:v>22.2281158792262</c:v>
                </c:pt>
                <c:pt idx="364">
                  <c:v>18.1344988286091</c:v>
                </c:pt>
                <c:pt idx="365">
                  <c:v>22.8440914620945</c:v>
                </c:pt>
                <c:pt idx="366">
                  <c:v>18.9568535453033</c:v>
                </c:pt>
                <c:pt idx="367">
                  <c:v>13.2718104554223</c:v>
                </c:pt>
                <c:pt idx="368">
                  <c:v>22.8352457945508</c:v>
                </c:pt>
                <c:pt idx="369">
                  <c:v>18.9411577006537</c:v>
                </c:pt>
                <c:pt idx="370">
                  <c:v>18.4826453433619</c:v>
                </c:pt>
                <c:pt idx="371">
                  <c:v>22.4914217102429</c:v>
                </c:pt>
                <c:pt idx="372">
                  <c:v>12.6270182718802</c:v>
                </c:pt>
                <c:pt idx="373">
                  <c:v>18.9686144608419</c:v>
                </c:pt>
                <c:pt idx="374">
                  <c:v>22.852930930792</c:v>
                </c:pt>
                <c:pt idx="375">
                  <c:v>13.3048758517454</c:v>
                </c:pt>
                <c:pt idx="376">
                  <c:v>20.0008374666606</c:v>
                </c:pt>
                <c:pt idx="377">
                  <c:v>23.3665447206837</c:v>
                </c:pt>
                <c:pt idx="378">
                  <c:v>13.7349915258218</c:v>
                </c:pt>
                <c:pt idx="379">
                  <c:v>23.3269073077788</c:v>
                </c:pt>
                <c:pt idx="380">
                  <c:v>13.6648792321806</c:v>
                </c:pt>
                <c:pt idx="381">
                  <c:v>19.9496741135142</c:v>
                </c:pt>
                <c:pt idx="382">
                  <c:v>23.3269073077788</c:v>
                </c:pt>
                <c:pt idx="383">
                  <c:v>19.9496741135142</c:v>
                </c:pt>
                <c:pt idx="384">
                  <c:v>19.9019990253642</c:v>
                </c:pt>
                <c:pt idx="385">
                  <c:v>23.2899870985224</c:v>
                </c:pt>
                <c:pt idx="386">
                  <c:v>13.5945056566788</c:v>
                </c:pt>
                <c:pt idx="387">
                  <c:v>23.2899870985224</c:v>
                </c:pt>
                <c:pt idx="388">
                  <c:v>19.9019990253642</c:v>
                </c:pt>
                <c:pt idx="389">
                  <c:v>21.1922068127779</c:v>
                </c:pt>
                <c:pt idx="390">
                  <c:v>15.9463445198829</c:v>
                </c:pt>
                <c:pt idx="391">
                  <c:v>22.1785296706132</c:v>
                </c:pt>
                <c:pt idx="392">
                  <c:v>17.3395552424235</c:v>
                </c:pt>
                <c:pt idx="393">
                  <c:v>21.2156077845667</c:v>
                </c:pt>
                <c:pt idx="394">
                  <c:v>15.9795734005277</c:v>
                </c:pt>
                <c:pt idx="395">
                  <c:v>21.2256243270752</c:v>
                </c:pt>
                <c:pt idx="396">
                  <c:v>15.9937942052699</c:v>
                </c:pt>
                <c:pt idx="397">
                  <c:v>22.259010957063</c:v>
                </c:pt>
                <c:pt idx="398">
                  <c:v>25.1086144740095</c:v>
                </c:pt>
                <c:pt idx="399">
                  <c:v>27.5428695878343</c:v>
                </c:pt>
                <c:pt idx="400">
                  <c:v>27.5428695878343</c:v>
                </c:pt>
                <c:pt idx="401">
                  <c:v>22.259010957063</c:v>
                </c:pt>
                <c:pt idx="402">
                  <c:v>25.1086144740095</c:v>
                </c:pt>
                <c:pt idx="403">
                  <c:v>26.0997575596222</c:v>
                </c:pt>
                <c:pt idx="404">
                  <c:v>13.4529711792474</c:v>
                </c:pt>
                <c:pt idx="405">
                  <c:v>19.9386864102492</c:v>
                </c:pt>
                <c:pt idx="406">
                  <c:v>23.2899870985224</c:v>
                </c:pt>
                <c:pt idx="407">
                  <c:v>26.0997575596222</c:v>
                </c:pt>
                <c:pt idx="408">
                  <c:v>19.9386864102492</c:v>
                </c:pt>
                <c:pt idx="409">
                  <c:v>23.2899870985224</c:v>
                </c:pt>
                <c:pt idx="410">
                  <c:v>14.3283457576445</c:v>
                </c:pt>
                <c:pt idx="411">
                  <c:v>23.5489247259518</c:v>
                </c:pt>
                <c:pt idx="412">
                  <c:v>26.4541773981591</c:v>
                </c:pt>
                <c:pt idx="413">
                  <c:v>18.9803659869411</c:v>
                </c:pt>
                <c:pt idx="414">
                  <c:v>26.4541773981591</c:v>
                </c:pt>
                <c:pt idx="415">
                  <c:v>18.9803659869411</c:v>
                </c:pt>
                <c:pt idx="416">
                  <c:v>23.5489247259518</c:v>
                </c:pt>
                <c:pt idx="417">
                  <c:v>14.3283457576445</c:v>
                </c:pt>
                <c:pt idx="418">
                  <c:v>18.9803659869411</c:v>
                </c:pt>
                <c:pt idx="419">
                  <c:v>23.5489247259518</c:v>
                </c:pt>
                <c:pt idx="420">
                  <c:v>26.4541773981591</c:v>
                </c:pt>
                <c:pt idx="421">
                  <c:v>23.5489247259518</c:v>
                </c:pt>
                <c:pt idx="422">
                  <c:v>18.9803659869411</c:v>
                </c:pt>
                <c:pt idx="423">
                  <c:v>26.4541773981591</c:v>
                </c:pt>
                <c:pt idx="424">
                  <c:v>12.1717505233431</c:v>
                </c:pt>
                <c:pt idx="425">
                  <c:v>18.105468619419</c:v>
                </c:pt>
                <c:pt idx="426">
                  <c:v>22.8352457945508</c:v>
                </c:pt>
                <c:pt idx="427">
                  <c:v>30.165952450809</c:v>
                </c:pt>
                <c:pt idx="428">
                  <c:v>25.7335994498806</c:v>
                </c:pt>
                <c:pt idx="429">
                  <c:v>28.2676320033761</c:v>
                </c:pt>
                <c:pt idx="430">
                  <c:v>11.6287137558477</c:v>
                </c:pt>
                <c:pt idx="431">
                  <c:v>25.4265887528513</c:v>
                </c:pt>
                <c:pt idx="432">
                  <c:v>27.9699901660795</c:v>
                </c:pt>
                <c:pt idx="433">
                  <c:v>17.6504710825897</c:v>
                </c:pt>
                <c:pt idx="434">
                  <c:v>22.5095918310041</c:v>
                </c:pt>
                <c:pt idx="435">
                  <c:v>29.815268942111</c:v>
                </c:pt>
                <c:pt idx="436">
                  <c:v>11.6287137558477</c:v>
                </c:pt>
                <c:pt idx="437">
                  <c:v>22.5095918310041</c:v>
                </c:pt>
                <c:pt idx="438">
                  <c:v>25.4265887528513</c:v>
                </c:pt>
                <c:pt idx="439">
                  <c:v>27.9699901660795</c:v>
                </c:pt>
                <c:pt idx="440">
                  <c:v>17.6504710825897</c:v>
                </c:pt>
                <c:pt idx="441">
                  <c:v>29.815268942111</c:v>
                </c:pt>
                <c:pt idx="442">
                  <c:v>12.2125005208637</c:v>
                </c:pt>
                <c:pt idx="443">
                  <c:v>18.0680627140813</c:v>
                </c:pt>
                <c:pt idx="444">
                  <c:v>22.8057153828215</c:v>
                </c:pt>
                <c:pt idx="445">
                  <c:v>25.6570443641361</c:v>
                </c:pt>
                <c:pt idx="446">
                  <c:v>28.1540449377086</c:v>
                </c:pt>
                <c:pt idx="447">
                  <c:v>29.9678370172291</c:v>
                </c:pt>
                <c:pt idx="448">
                  <c:v>28.1540449377086</c:v>
                </c:pt>
                <c:pt idx="449">
                  <c:v>12.2125005208637</c:v>
                </c:pt>
                <c:pt idx="450">
                  <c:v>18.0680627140813</c:v>
                </c:pt>
                <c:pt idx="451">
                  <c:v>22.8057153828215</c:v>
                </c:pt>
                <c:pt idx="452">
                  <c:v>25.6570443641361</c:v>
                </c:pt>
                <c:pt idx="453">
                  <c:v>29.9678370172291</c:v>
                </c:pt>
                <c:pt idx="454">
                  <c:v>22.8057153828215</c:v>
                </c:pt>
                <c:pt idx="455">
                  <c:v>25.6570443641361</c:v>
                </c:pt>
                <c:pt idx="456">
                  <c:v>28.1540449377086</c:v>
                </c:pt>
                <c:pt idx="457">
                  <c:v>29.9678370172291</c:v>
                </c:pt>
                <c:pt idx="458">
                  <c:v>12.2125005208637</c:v>
                </c:pt>
                <c:pt idx="459">
                  <c:v>18.0680627140813</c:v>
                </c:pt>
                <c:pt idx="460">
                  <c:v>11.4486227463255</c:v>
                </c:pt>
                <c:pt idx="461">
                  <c:v>17.9552929608485</c:v>
                </c:pt>
                <c:pt idx="462">
                  <c:v>25.9963645904144</c:v>
                </c:pt>
                <c:pt idx="463">
                  <c:v>22.1567758365045</c:v>
                </c:pt>
                <c:pt idx="464">
                  <c:v>27.7959209906751</c:v>
                </c:pt>
                <c:pt idx="465">
                  <c:v>29.9111076010656</c:v>
                </c:pt>
                <c:pt idx="466">
                  <c:v>30.5555680787928</c:v>
                </c:pt>
                <c:pt idx="467">
                  <c:v>11.4486227463255</c:v>
                </c:pt>
                <c:pt idx="468">
                  <c:v>17.9552929608485</c:v>
                </c:pt>
                <c:pt idx="469">
                  <c:v>22.1567758365045</c:v>
                </c:pt>
                <c:pt idx="470">
                  <c:v>25.9963645904144</c:v>
                </c:pt>
                <c:pt idx="471">
                  <c:v>27.7959209906751</c:v>
                </c:pt>
                <c:pt idx="472">
                  <c:v>29.9111076010656</c:v>
                </c:pt>
                <c:pt idx="473">
                  <c:v>30.5555680787928</c:v>
                </c:pt>
                <c:pt idx="474">
                  <c:v>27.7959209906751</c:v>
                </c:pt>
                <c:pt idx="475">
                  <c:v>29.9111076010656</c:v>
                </c:pt>
                <c:pt idx="476">
                  <c:v>11.4486227463255</c:v>
                </c:pt>
                <c:pt idx="477">
                  <c:v>17.9552929608485</c:v>
                </c:pt>
                <c:pt idx="478">
                  <c:v>22.1567758365045</c:v>
                </c:pt>
                <c:pt idx="479">
                  <c:v>25.9963645904144</c:v>
                </c:pt>
                <c:pt idx="480">
                  <c:v>30.5555680787928</c:v>
                </c:pt>
                <c:pt idx="481">
                  <c:v>11.4486227463255</c:v>
                </c:pt>
                <c:pt idx="482">
                  <c:v>27.7959209906751</c:v>
                </c:pt>
                <c:pt idx="483">
                  <c:v>17.9552929608485</c:v>
                </c:pt>
                <c:pt idx="484">
                  <c:v>22.1567758365045</c:v>
                </c:pt>
                <c:pt idx="485">
                  <c:v>25.9963645904144</c:v>
                </c:pt>
                <c:pt idx="486">
                  <c:v>11.4486227463255</c:v>
                </c:pt>
                <c:pt idx="487">
                  <c:v>27.7959209906751</c:v>
                </c:pt>
                <c:pt idx="488">
                  <c:v>30.5555680787928</c:v>
                </c:pt>
                <c:pt idx="489">
                  <c:v>17.9552929608485</c:v>
                </c:pt>
                <c:pt idx="490">
                  <c:v>22.1567758365045</c:v>
                </c:pt>
                <c:pt idx="491">
                  <c:v>25.9963645904144</c:v>
                </c:pt>
                <c:pt idx="492">
                  <c:v>29.9111076010656</c:v>
                </c:pt>
                <c:pt idx="493">
                  <c:v>12.5299037460373</c:v>
                </c:pt>
                <c:pt idx="494">
                  <c:v>18.7594462992484</c:v>
                </c:pt>
                <c:pt idx="495">
                  <c:v>23.0545427039955</c:v>
                </c:pt>
                <c:pt idx="496">
                  <c:v>26.0189235109397</c:v>
                </c:pt>
                <c:pt idx="497">
                  <c:v>27.951212388873</c:v>
                </c:pt>
                <c:pt idx="498">
                  <c:v>19.1864393445133</c:v>
                </c:pt>
                <c:pt idx="499">
                  <c:v>13.1445342264736</c:v>
                </c:pt>
                <c:pt idx="500">
                  <c:v>23.3665447206837</c:v>
                </c:pt>
                <c:pt idx="501">
                  <c:v>26.2596719714025</c:v>
                </c:pt>
                <c:pt idx="502">
                  <c:v>28.1540449377086</c:v>
                </c:pt>
                <c:pt idx="503">
                  <c:v>19.1864393445133</c:v>
                </c:pt>
                <c:pt idx="504">
                  <c:v>26.2596719714025</c:v>
                </c:pt>
                <c:pt idx="505">
                  <c:v>28.1540449377086</c:v>
                </c:pt>
                <c:pt idx="506">
                  <c:v>23.3665447206837</c:v>
                </c:pt>
                <c:pt idx="507">
                  <c:v>23.6238936406222</c:v>
                </c:pt>
                <c:pt idx="508">
                  <c:v>14.6179596190576</c:v>
                </c:pt>
                <c:pt idx="509">
                  <c:v>20.3075407786278</c:v>
                </c:pt>
                <c:pt idx="510">
                  <c:v>26.6856324716454</c:v>
                </c:pt>
                <c:pt idx="511">
                  <c:v>28.4463877075824</c:v>
                </c:pt>
                <c:pt idx="512">
                  <c:v>20.3075407786278</c:v>
                </c:pt>
                <c:pt idx="513">
                  <c:v>23.6238936406222</c:v>
                </c:pt>
                <c:pt idx="514">
                  <c:v>26.6856324716454</c:v>
                </c:pt>
                <c:pt idx="515">
                  <c:v>28.4463877075824</c:v>
                </c:pt>
                <c:pt idx="516">
                  <c:v>14.6179596190576</c:v>
                </c:pt>
                <c:pt idx="517">
                  <c:v>23.5850781596712</c:v>
                </c:pt>
                <c:pt idx="518">
                  <c:v>26.6580326991546</c:v>
                </c:pt>
                <c:pt idx="519">
                  <c:v>28.423095788993</c:v>
                </c:pt>
                <c:pt idx="520">
                  <c:v>14.5511412284099</c:v>
                </c:pt>
                <c:pt idx="521">
                  <c:v>20.2610658742117</c:v>
                </c:pt>
                <c:pt idx="522">
                  <c:v>23.5850781596712</c:v>
                </c:pt>
                <c:pt idx="523">
                  <c:v>26.6580326991546</c:v>
                </c:pt>
                <c:pt idx="524">
                  <c:v>28.423095788993</c:v>
                </c:pt>
                <c:pt idx="525">
                  <c:v>14.5511412284099</c:v>
                </c:pt>
                <c:pt idx="526">
                  <c:v>20.2610658742117</c:v>
                </c:pt>
                <c:pt idx="527">
                  <c:v>28.423095788993</c:v>
                </c:pt>
                <c:pt idx="528">
                  <c:v>20.2610658742117</c:v>
                </c:pt>
                <c:pt idx="529">
                  <c:v>23.5850781596712</c:v>
                </c:pt>
                <c:pt idx="530">
                  <c:v>26.6580326991546</c:v>
                </c:pt>
                <c:pt idx="531">
                  <c:v>20.6320710740651</c:v>
                </c:pt>
                <c:pt idx="532">
                  <c:v>26.8789567012995</c:v>
                </c:pt>
                <c:pt idx="533">
                  <c:v>28.6096859337052</c:v>
                </c:pt>
                <c:pt idx="534">
                  <c:v>23.8759383317774</c:v>
                </c:pt>
                <c:pt idx="535">
                  <c:v>19.5373690318521</c:v>
                </c:pt>
                <c:pt idx="536">
                  <c:v>23.0255235742724</c:v>
                </c:pt>
                <c:pt idx="537">
                  <c:v>13.507532052774</c:v>
                </c:pt>
                <c:pt idx="538">
                  <c:v>26.2309698187278</c:v>
                </c:pt>
                <c:pt idx="539">
                  <c:v>28.061504584911</c:v>
                </c:pt>
                <c:pt idx="540">
                  <c:v>20.2503188970511</c:v>
                </c:pt>
                <c:pt idx="541">
                  <c:v>23.5767445212669</c:v>
                </c:pt>
                <c:pt idx="542">
                  <c:v>26.651653488179</c:v>
                </c:pt>
                <c:pt idx="543">
                  <c:v>14.5305316311838</c:v>
                </c:pt>
                <c:pt idx="544">
                  <c:v>28.4159181165623</c:v>
                </c:pt>
                <c:pt idx="545">
                  <c:v>23.5767445212669</c:v>
                </c:pt>
                <c:pt idx="546">
                  <c:v>26.651653488179</c:v>
                </c:pt>
                <c:pt idx="547">
                  <c:v>28.4159181165623</c:v>
                </c:pt>
                <c:pt idx="548">
                  <c:v>20.2503188970511</c:v>
                </c:pt>
                <c:pt idx="549">
                  <c:v>23.8650879196601</c:v>
                </c:pt>
                <c:pt idx="550">
                  <c:v>26.8727072891548</c:v>
                </c:pt>
                <c:pt idx="551">
                  <c:v>15.0687932235186</c:v>
                </c:pt>
                <c:pt idx="552">
                  <c:v>20.6216078174689</c:v>
                </c:pt>
                <c:pt idx="553">
                  <c:v>28.6026414930182</c:v>
                </c:pt>
                <c:pt idx="554">
                  <c:v>14.5305316311838</c:v>
                </c:pt>
                <c:pt idx="555">
                  <c:v>23.5767445212669</c:v>
                </c:pt>
                <c:pt idx="556">
                  <c:v>28.4159181165623</c:v>
                </c:pt>
                <c:pt idx="557">
                  <c:v>20.2503188970511</c:v>
                </c:pt>
                <c:pt idx="558">
                  <c:v>26.651653488179</c:v>
                </c:pt>
                <c:pt idx="559">
                  <c:v>23.5767445212669</c:v>
                </c:pt>
                <c:pt idx="560">
                  <c:v>20.2503188970511</c:v>
                </c:pt>
                <c:pt idx="561">
                  <c:v>26.651653488179</c:v>
                </c:pt>
                <c:pt idx="562">
                  <c:v>28.4159181165623</c:v>
                </c:pt>
                <c:pt idx="563">
                  <c:v>22.7672223708823</c:v>
                </c:pt>
                <c:pt idx="564">
                  <c:v>13.0164210719218</c:v>
                </c:pt>
                <c:pt idx="565">
                  <c:v>19.1980175124531</c:v>
                </c:pt>
                <c:pt idx="566">
                  <c:v>26.0324368779993</c:v>
                </c:pt>
                <c:pt idx="567">
                  <c:v>27.8965608915521</c:v>
                </c:pt>
                <c:pt idx="568">
                  <c:v>19.1980175124531</c:v>
                </c:pt>
                <c:pt idx="569">
                  <c:v>22.7672223708823</c:v>
                </c:pt>
                <c:pt idx="570">
                  <c:v>26.0324368779993</c:v>
                </c:pt>
                <c:pt idx="571">
                  <c:v>27.8965608915521</c:v>
                </c:pt>
                <c:pt idx="572">
                  <c:v>13.0164210719218</c:v>
                </c:pt>
                <c:pt idx="573">
                  <c:v>22.9204949471403</c:v>
                </c:pt>
                <c:pt idx="574">
                  <c:v>13.1611828435867</c:v>
                </c:pt>
                <c:pt idx="575">
                  <c:v>19.4352581038639</c:v>
                </c:pt>
                <c:pt idx="576">
                  <c:v>26.0324368779993</c:v>
                </c:pt>
                <c:pt idx="577">
                  <c:v>28.3637255333028</c:v>
                </c:pt>
                <c:pt idx="578">
                  <c:v>29.7544777493996</c:v>
                </c:pt>
                <c:pt idx="579">
                  <c:v>19.4352581038639</c:v>
                </c:pt>
                <c:pt idx="580">
                  <c:v>22.9204949471403</c:v>
                </c:pt>
                <c:pt idx="581">
                  <c:v>26.0324368779993</c:v>
                </c:pt>
                <c:pt idx="582">
                  <c:v>28.3637255333028</c:v>
                </c:pt>
                <c:pt idx="583">
                  <c:v>29.7544777493996</c:v>
                </c:pt>
                <c:pt idx="584">
                  <c:v>19.3629668664177</c:v>
                </c:pt>
                <c:pt idx="585">
                  <c:v>25.9895879650513</c:v>
                </c:pt>
                <c:pt idx="586">
                  <c:v>28.3275716955562</c:v>
                </c:pt>
                <c:pt idx="587">
                  <c:v>29.7231497361122</c:v>
                </c:pt>
                <c:pt idx="588">
                  <c:v>13.0499228223986</c:v>
                </c:pt>
                <c:pt idx="589">
                  <c:v>22.8617642071572</c:v>
                </c:pt>
                <c:pt idx="590">
                  <c:v>22.8617642071572</c:v>
                </c:pt>
                <c:pt idx="591">
                  <c:v>13.0499228223986</c:v>
                </c:pt>
                <c:pt idx="592">
                  <c:v>19.3629668664177</c:v>
                </c:pt>
                <c:pt idx="593">
                  <c:v>25.9895879650513</c:v>
                </c:pt>
                <c:pt idx="594">
                  <c:v>28.3275716955562</c:v>
                </c:pt>
                <c:pt idx="595">
                  <c:v>29.7231497361122</c:v>
                </c:pt>
                <c:pt idx="596">
                  <c:v>26.3977125644302</c:v>
                </c:pt>
                <c:pt idx="597">
                  <c:v>29.4558164196209</c:v>
                </c:pt>
                <c:pt idx="598">
                  <c:v>13.4857264148533</c:v>
                </c:pt>
                <c:pt idx="599">
                  <c:v>19.3247733713589</c:v>
                </c:pt>
                <c:pt idx="600">
                  <c:v>12.9996487340228</c:v>
                </c:pt>
                <c:pt idx="601">
                  <c:v>20.117090085918</c:v>
                </c:pt>
                <c:pt idx="602">
                  <c:v>28.735636294092</c:v>
                </c:pt>
                <c:pt idx="603">
                  <c:v>22.7553547595967</c:v>
                </c:pt>
                <c:pt idx="604">
                  <c:v>26.0639041440621</c:v>
                </c:pt>
                <c:pt idx="605">
                  <c:v>22.7553547595967</c:v>
                </c:pt>
                <c:pt idx="606">
                  <c:v>26.0639041440621</c:v>
                </c:pt>
                <c:pt idx="607">
                  <c:v>28.735636294092</c:v>
                </c:pt>
                <c:pt idx="608">
                  <c:v>20.117090085918</c:v>
                </c:pt>
                <c:pt idx="609">
                  <c:v>28.8993957790542</c:v>
                </c:pt>
                <c:pt idx="610">
                  <c:v>20.4601698162965</c:v>
                </c:pt>
                <c:pt idx="611">
                  <c:v>23.0371393009397</c:v>
                </c:pt>
                <c:pt idx="612">
                  <c:v>26.2750959668676</c:v>
                </c:pt>
                <c:pt idx="613">
                  <c:v>12.3227048506618</c:v>
                </c:pt>
                <c:pt idx="614">
                  <c:v>18.4988324221126</c:v>
                </c:pt>
                <c:pt idx="615">
                  <c:v>22.6180728143289</c:v>
                </c:pt>
                <c:pt idx="616">
                  <c:v>25.6033782314249</c:v>
                </c:pt>
                <c:pt idx="617">
                  <c:v>18.4988324221126</c:v>
                </c:pt>
                <c:pt idx="618">
                  <c:v>22.6180728143289</c:v>
                </c:pt>
                <c:pt idx="619">
                  <c:v>25.6033782314249</c:v>
                </c:pt>
                <c:pt idx="620">
                  <c:v>18.4826453433619</c:v>
                </c:pt>
                <c:pt idx="621">
                  <c:v>22.6090679105946</c:v>
                </c:pt>
                <c:pt idx="622">
                  <c:v>25.5963594372833</c:v>
                </c:pt>
                <c:pt idx="623">
                  <c:v>27.951212388873</c:v>
                </c:pt>
                <c:pt idx="624">
                  <c:v>10.5822464215733</c:v>
                </c:pt>
                <c:pt idx="625">
                  <c:v>16.7712616123314</c:v>
                </c:pt>
                <c:pt idx="626">
                  <c:v>21.8068730539393</c:v>
                </c:pt>
                <c:pt idx="627">
                  <c:v>20.167650010629</c:v>
                </c:pt>
                <c:pt idx="628">
                  <c:v>15.0837909178061</c:v>
                </c:pt>
                <c:pt idx="629">
                  <c:v>19.5599623461299</c:v>
                </c:pt>
                <c:pt idx="630">
                  <c:v>14.6487150925754</c:v>
                </c:pt>
                <c:pt idx="631">
                  <c:v>18.6557463521074</c:v>
                </c:pt>
                <c:pt idx="632">
                  <c:v>13.4146856907067</c:v>
                </c:pt>
                <c:pt idx="633">
                  <c:v>10.5195526363009</c:v>
                </c:pt>
                <c:pt idx="634">
                  <c:v>17.1817613741524</c:v>
                </c:pt>
                <c:pt idx="635">
                  <c:v>21.5943102424069</c:v>
                </c:pt>
                <c:pt idx="636">
                  <c:v>25.1816602548834</c:v>
                </c:pt>
                <c:pt idx="637">
                  <c:v>27.7077674077904</c:v>
                </c:pt>
                <c:pt idx="638">
                  <c:v>10.5195526363009</c:v>
                </c:pt>
                <c:pt idx="639">
                  <c:v>17.1817613741524</c:v>
                </c:pt>
                <c:pt idx="640">
                  <c:v>25.1816602548834</c:v>
                </c:pt>
                <c:pt idx="641">
                  <c:v>27.7077674077904</c:v>
                </c:pt>
                <c:pt idx="642">
                  <c:v>21.5943102424069</c:v>
                </c:pt>
                <c:pt idx="643">
                  <c:v>12.4955165076093</c:v>
                </c:pt>
                <c:pt idx="644">
                  <c:v>18.9175825460848</c:v>
                </c:pt>
                <c:pt idx="645">
                  <c:v>11.8606123904285</c:v>
                </c:pt>
                <c:pt idx="646">
                  <c:v>18.4826453433619</c:v>
                </c:pt>
                <c:pt idx="647">
                  <c:v>11.8842552950408</c:v>
                </c:pt>
                <c:pt idx="648">
                  <c:v>18.4988324221126</c:v>
                </c:pt>
                <c:pt idx="649">
                  <c:v>18.5634065823411</c:v>
                </c:pt>
                <c:pt idx="650">
                  <c:v>11.9785640663804</c:v>
                </c:pt>
                <c:pt idx="651">
                  <c:v>12.5527962210552</c:v>
                </c:pt>
                <c:pt idx="652">
                  <c:v>18.9568535453033</c:v>
                </c:pt>
                <c:pt idx="653">
                  <c:v>19.0194700624721</c:v>
                </c:pt>
                <c:pt idx="654">
                  <c:v>12.6441077166447</c:v>
                </c:pt>
                <c:pt idx="655">
                  <c:v>12.6270182718802</c:v>
                </c:pt>
                <c:pt idx="656">
                  <c:v>19.0077497588726</c:v>
                </c:pt>
                <c:pt idx="657">
                  <c:v>18.3892298667836</c:v>
                </c:pt>
                <c:pt idx="658">
                  <c:v>28.141140027181</c:v>
                </c:pt>
                <c:pt idx="659">
                  <c:v>12.5699486062749</c:v>
                </c:pt>
                <c:pt idx="660">
                  <c:v>22.7167080281547</c:v>
                </c:pt>
                <c:pt idx="661">
                  <c:v>25.7335994498806</c:v>
                </c:pt>
                <c:pt idx="662">
                  <c:v>17.5216726657532</c:v>
                </c:pt>
                <c:pt idx="663">
                  <c:v>21.6267374085505</c:v>
                </c:pt>
                <c:pt idx="664">
                  <c:v>25.5188635884261</c:v>
                </c:pt>
                <c:pt idx="665">
                  <c:v>12.1309204888776</c:v>
                </c:pt>
                <c:pt idx="666">
                  <c:v>21.9498575668638</c:v>
                </c:pt>
                <c:pt idx="667">
                  <c:v>17.9552929608485</c:v>
                </c:pt>
                <c:pt idx="668">
                  <c:v>25.7566953326331</c:v>
                </c:pt>
                <c:pt idx="669">
                  <c:v>11.9019702157517</c:v>
                </c:pt>
                <c:pt idx="670">
                  <c:v>21.8260279712485</c:v>
                </c:pt>
                <c:pt idx="671">
                  <c:v>25.6640254885245</c:v>
                </c:pt>
                <c:pt idx="672">
                  <c:v>17.7909278671211</c:v>
                </c:pt>
                <c:pt idx="673">
                  <c:v>21.8260279712485</c:v>
                </c:pt>
                <c:pt idx="674">
                  <c:v>17.7909278671211</c:v>
                </c:pt>
                <c:pt idx="675">
                  <c:v>25.6640254885245</c:v>
                </c:pt>
                <c:pt idx="676">
                  <c:v>21.9719598829038</c:v>
                </c:pt>
                <c:pt idx="677">
                  <c:v>25.7705300681084</c:v>
                </c:pt>
                <c:pt idx="678">
                  <c:v>17.9846093595354</c:v>
                </c:pt>
                <c:pt idx="679">
                  <c:v>21.9719598829038</c:v>
                </c:pt>
                <c:pt idx="680">
                  <c:v>17.9846093595354</c:v>
                </c:pt>
                <c:pt idx="681">
                  <c:v>25.7705300681084</c:v>
                </c:pt>
                <c:pt idx="682">
                  <c:v>13.2718104554223</c:v>
                </c:pt>
                <c:pt idx="683">
                  <c:v>18.5230803457829</c:v>
                </c:pt>
                <c:pt idx="684">
                  <c:v>23.2072283391455</c:v>
                </c:pt>
                <c:pt idx="685">
                  <c:v>26.4172911820784</c:v>
                </c:pt>
                <c:pt idx="686">
                  <c:v>23.2358282030622</c:v>
                </c:pt>
                <c:pt idx="687">
                  <c:v>13.3268880133703</c:v>
                </c:pt>
                <c:pt idx="688">
                  <c:v>18.5634065823411</c:v>
                </c:pt>
                <c:pt idx="689">
                  <c:v>26.4390040698332</c:v>
                </c:pt>
                <c:pt idx="690">
                  <c:v>26.2088401371744</c:v>
                </c:pt>
                <c:pt idx="691">
                  <c:v>12.7406741922217</c:v>
                </c:pt>
                <c:pt idx="692">
                  <c:v>18.1344988286091</c:v>
                </c:pt>
                <c:pt idx="693">
                  <c:v>22.9292809644501</c:v>
                </c:pt>
                <c:pt idx="694">
                  <c:v>18.6837367244285</c:v>
                </c:pt>
                <c:pt idx="695">
                  <c:v>22.7464467434594</c:v>
                </c:pt>
                <c:pt idx="696">
                  <c:v>25.9601747298128</c:v>
                </c:pt>
                <c:pt idx="697">
                  <c:v>28.4981516916881</c:v>
                </c:pt>
                <c:pt idx="698">
                  <c:v>24.0348602658157</c:v>
                </c:pt>
                <c:pt idx="699">
                  <c:v>15.6152495889103</c:v>
                </c:pt>
                <c:pt idx="700">
                  <c:v>18.6036244564905</c:v>
                </c:pt>
                <c:pt idx="701">
                  <c:v>24.0348602658157</c:v>
                </c:pt>
                <c:pt idx="702">
                  <c:v>15.6152495889103</c:v>
                </c:pt>
                <c:pt idx="703">
                  <c:v>18.6036244564905</c:v>
                </c:pt>
                <c:pt idx="704">
                  <c:v>18.5392238696853</c:v>
                </c:pt>
                <c:pt idx="705">
                  <c:v>15.5375428317545</c:v>
                </c:pt>
                <c:pt idx="706">
                  <c:v>12.9211883226877</c:v>
                </c:pt>
                <c:pt idx="707">
                  <c:v>25.8325757739947</c:v>
                </c:pt>
                <c:pt idx="708">
                  <c:v>27.9943497310502</c:v>
                </c:pt>
                <c:pt idx="709">
                  <c:v>18.9803659869411</c:v>
                </c:pt>
                <c:pt idx="710">
                  <c:v>22.5005099981532</c:v>
                </c:pt>
                <c:pt idx="711">
                  <c:v>15.4741451321119</c:v>
                </c:pt>
                <c:pt idx="712">
                  <c:v>20.7673735004996</c:v>
                </c:pt>
                <c:pt idx="713">
                  <c:v>23.8921957358043</c:v>
                </c:pt>
                <c:pt idx="714">
                  <c:v>26.8935244801884</c:v>
                </c:pt>
                <c:pt idx="715">
                  <c:v>28.8668616385422</c:v>
                </c:pt>
                <c:pt idx="716">
                  <c:v>22.4397991516844</c:v>
                </c:pt>
                <c:pt idx="717">
                  <c:v>12.8142058422893</c:v>
                </c:pt>
                <c:pt idx="718">
                  <c:v>19.0077497588726</c:v>
                </c:pt>
                <c:pt idx="719">
                  <c:v>26.0706355142171</c:v>
                </c:pt>
                <c:pt idx="720">
                  <c:v>28.9335258409106</c:v>
                </c:pt>
                <c:pt idx="721">
                  <c:v>19.0077497588726</c:v>
                </c:pt>
                <c:pt idx="722">
                  <c:v>26.0706355142171</c:v>
                </c:pt>
                <c:pt idx="723">
                  <c:v>28.9335258409106</c:v>
                </c:pt>
                <c:pt idx="724">
                  <c:v>22.4397991516844</c:v>
                </c:pt>
                <c:pt idx="725">
                  <c:v>19.4010599217045</c:v>
                </c:pt>
                <c:pt idx="726">
                  <c:v>22.7464467434594</c:v>
                </c:pt>
                <c:pt idx="727">
                  <c:v>29.1057555524483</c:v>
                </c:pt>
                <c:pt idx="728">
                  <c:v>26.2970927075318</c:v>
                </c:pt>
                <c:pt idx="729">
                  <c:v>22.6090679105946</c:v>
                </c:pt>
                <c:pt idx="730">
                  <c:v>19.2249975342421</c:v>
                </c:pt>
                <c:pt idx="731">
                  <c:v>26.1955409345434</c:v>
                </c:pt>
                <c:pt idx="732">
                  <c:v>29.2205548800177</c:v>
                </c:pt>
                <c:pt idx="733">
                  <c:v>28.9946611313684</c:v>
                </c:pt>
                <c:pt idx="734">
                  <c:v>13.0164210719218</c:v>
                </c:pt>
                <c:pt idx="735">
                  <c:v>19.1477789802614</c:v>
                </c:pt>
                <c:pt idx="736">
                  <c:v>22.5488720151026</c:v>
                </c:pt>
                <c:pt idx="737">
                  <c:v>26.151093944555</c:v>
                </c:pt>
                <c:pt idx="738">
                  <c:v>22.5488720151026</c:v>
                </c:pt>
                <c:pt idx="739">
                  <c:v>28.9946611313684</c:v>
                </c:pt>
                <c:pt idx="740">
                  <c:v>19.1477789802614</c:v>
                </c:pt>
                <c:pt idx="741">
                  <c:v>26.151093944555</c:v>
                </c:pt>
                <c:pt idx="742">
                  <c:v>12.0783069994049</c:v>
                </c:pt>
                <c:pt idx="743">
                  <c:v>18.4988324221126</c:v>
                </c:pt>
                <c:pt idx="744">
                  <c:v>22.0443192929699</c:v>
                </c:pt>
                <c:pt idx="745">
                  <c:v>25.7797437475005</c:v>
                </c:pt>
                <c:pt idx="746">
                  <c:v>28.7130136534658</c:v>
                </c:pt>
                <c:pt idx="747">
                  <c:v>18.4988324221126</c:v>
                </c:pt>
                <c:pt idx="748">
                  <c:v>25.7797437475005</c:v>
                </c:pt>
                <c:pt idx="749">
                  <c:v>28.7130136534658</c:v>
                </c:pt>
                <c:pt idx="750">
                  <c:v>22.0443192929699</c:v>
                </c:pt>
                <c:pt idx="751">
                  <c:v>27.3015315961423</c:v>
                </c:pt>
                <c:pt idx="752">
                  <c:v>14.582011393904</c:v>
                </c:pt>
                <c:pt idx="753">
                  <c:v>19.4352581038639</c:v>
                </c:pt>
                <c:pt idx="754">
                  <c:v>23.8921957358043</c:v>
                </c:pt>
                <c:pt idx="755">
                  <c:v>19.4010599217045</c:v>
                </c:pt>
                <c:pt idx="756">
                  <c:v>23.9003162534917</c:v>
                </c:pt>
                <c:pt idx="757">
                  <c:v>26.6090289170103</c:v>
                </c:pt>
                <c:pt idx="758">
                  <c:v>14.3959921802785</c:v>
                </c:pt>
                <c:pt idx="759">
                  <c:v>25.020343712421</c:v>
                </c:pt>
                <c:pt idx="760">
                  <c:v>10.4188997749098</c:v>
                </c:pt>
                <c:pt idx="761">
                  <c:v>21.8674346619662</c:v>
                </c:pt>
                <c:pt idx="762">
                  <c:v>28.3565051782663</c:v>
                </c:pt>
                <c:pt idx="763">
                  <c:v>12.2473654482453</c:v>
                </c:pt>
                <c:pt idx="764">
                  <c:v>17.816329140484</c:v>
                </c:pt>
                <c:pt idx="765">
                  <c:v>22.5307577097644</c:v>
                </c:pt>
                <c:pt idx="766">
                  <c:v>25.8919997874439</c:v>
                </c:pt>
                <c:pt idx="767">
                  <c:v>22.5307577097644</c:v>
                </c:pt>
                <c:pt idx="768">
                  <c:v>28.3565051782663</c:v>
                </c:pt>
                <c:pt idx="769">
                  <c:v>17.816329140484</c:v>
                </c:pt>
                <c:pt idx="770">
                  <c:v>25.8919997874439</c:v>
                </c:pt>
                <c:pt idx="771">
                  <c:v>29.1708094631789</c:v>
                </c:pt>
                <c:pt idx="772">
                  <c:v>14.8524073914942</c:v>
                </c:pt>
                <c:pt idx="773">
                  <c:v>24.0962492526406</c:v>
                </c:pt>
                <c:pt idx="774">
                  <c:v>26.9619348532346</c:v>
                </c:pt>
                <c:pt idx="775">
                  <c:v>29.1708094631789</c:v>
                </c:pt>
                <c:pt idx="776">
                  <c:v>24.0962492526406</c:v>
                </c:pt>
                <c:pt idx="777">
                  <c:v>26.9619348532346</c:v>
                </c:pt>
                <c:pt idx="778">
                  <c:v>24.0962492526406</c:v>
                </c:pt>
                <c:pt idx="779">
                  <c:v>29.1708094631789</c:v>
                </c:pt>
                <c:pt idx="780">
                  <c:v>26.9619348532346</c:v>
                </c:pt>
                <c:pt idx="781">
                  <c:v>19.4124683083527</c:v>
                </c:pt>
                <c:pt idx="782">
                  <c:v>13.9118014684154</c:v>
                </c:pt>
                <c:pt idx="783">
                  <c:v>18.9411577006537</c:v>
                </c:pt>
                <c:pt idx="784">
                  <c:v>13.2552565163539</c:v>
                </c:pt>
                <c:pt idx="785">
                  <c:v>11.5868254816507</c:v>
                </c:pt>
                <c:pt idx="786">
                  <c:v>18.4177220954985</c:v>
                </c:pt>
                <c:pt idx="787">
                  <c:v>21.6687742875238</c:v>
                </c:pt>
                <c:pt idx="788">
                  <c:v>27.9078920813435</c:v>
                </c:pt>
                <c:pt idx="789">
                  <c:v>29.2205548800177</c:v>
                </c:pt>
                <c:pt idx="790">
                  <c:v>25.3789760081637</c:v>
                </c:pt>
                <c:pt idx="791">
                  <c:v>19.9019990253642</c:v>
                </c:pt>
                <c:pt idx="792">
                  <c:v>13.507532052774</c:v>
                </c:pt>
                <c:pt idx="793">
                  <c:v>19.5599623461299</c:v>
                </c:pt>
                <c:pt idx="794">
                  <c:v>12.9996487340228</c:v>
                </c:pt>
                <c:pt idx="795">
                  <c:v>20.6425263846232</c:v>
                </c:pt>
                <c:pt idx="796">
                  <c:v>14.6025620588698</c:v>
                </c:pt>
                <c:pt idx="797">
                  <c:v>18.1758748245805</c:v>
                </c:pt>
                <c:pt idx="798">
                  <c:v>22.7938838582887</c:v>
                </c:pt>
                <c:pt idx="799">
                  <c:v>25.9215935175738</c:v>
                </c:pt>
                <c:pt idx="800">
                  <c:v>12.287967020981</c:v>
                </c:pt>
                <c:pt idx="801">
                  <c:v>12.3053432611097</c:v>
                </c:pt>
                <c:pt idx="802">
                  <c:v>22.8057153828215</c:v>
                </c:pt>
                <c:pt idx="803">
                  <c:v>25.9284116912883</c:v>
                </c:pt>
                <c:pt idx="804">
                  <c:v>18.1882657155989</c:v>
                </c:pt>
                <c:pt idx="805">
                  <c:v>12.287967020981</c:v>
                </c:pt>
                <c:pt idx="806">
                  <c:v>18.1758748245805</c:v>
                </c:pt>
                <c:pt idx="807">
                  <c:v>22.7938838582887</c:v>
                </c:pt>
                <c:pt idx="808">
                  <c:v>25.9215935175738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bc_polimorfico!$N$1</c:f>
              <c:strCache>
                <c:ptCount val="1"/>
                <c:pt idx="0">
                  <c:v>LSCL2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bc_polimorfico!$E$2:$E$1432</c:f>
              <c:numCache>
                <c:formatCode>General</c:formatCode>
                <c:ptCount val="809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84.99</c:v>
                </c:pt>
                <c:pt idx="4">
                  <c:v>61.86</c:v>
                </c:pt>
                <c:pt idx="5">
                  <c:v>72.37</c:v>
                </c:pt>
                <c:pt idx="6">
                  <c:v>37.65</c:v>
                </c:pt>
                <c:pt idx="7">
                  <c:v>61.86</c:v>
                </c:pt>
                <c:pt idx="8">
                  <c:v>84.99</c:v>
                </c:pt>
                <c:pt idx="9">
                  <c:v>47.6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38.4</c:v>
                </c:pt>
                <c:pt idx="21">
                  <c:v>48.36</c:v>
                </c:pt>
                <c:pt idx="22">
                  <c:v>62.61</c:v>
                </c:pt>
                <c:pt idx="23">
                  <c:v>73.13</c:v>
                </c:pt>
                <c:pt idx="24">
                  <c:v>85.74</c:v>
                </c:pt>
                <c:pt idx="25">
                  <c:v>25.16</c:v>
                </c:pt>
                <c:pt idx="26">
                  <c:v>38.8</c:v>
                </c:pt>
                <c:pt idx="27">
                  <c:v>48.75</c:v>
                </c:pt>
                <c:pt idx="28">
                  <c:v>63.01</c:v>
                </c:pt>
                <c:pt idx="29">
                  <c:v>73.52</c:v>
                </c:pt>
                <c:pt idx="30">
                  <c:v>86.14</c:v>
                </c:pt>
                <c:pt idx="31">
                  <c:v>29.47</c:v>
                </c:pt>
                <c:pt idx="32">
                  <c:v>41.56</c:v>
                </c:pt>
                <c:pt idx="33">
                  <c:v>55.81</c:v>
                </c:pt>
                <c:pt idx="34">
                  <c:v>66.33</c:v>
                </c:pt>
                <c:pt idx="35">
                  <c:v>78.94</c:v>
                </c:pt>
                <c:pt idx="36">
                  <c:v>41.56</c:v>
                </c:pt>
                <c:pt idx="37">
                  <c:v>55.81</c:v>
                </c:pt>
                <c:pt idx="38">
                  <c:v>66.33</c:v>
                </c:pt>
                <c:pt idx="39">
                  <c:v>78.94</c:v>
                </c:pt>
                <c:pt idx="40">
                  <c:v>41.72</c:v>
                </c:pt>
                <c:pt idx="41">
                  <c:v>29.63</c:v>
                </c:pt>
                <c:pt idx="42">
                  <c:v>41.43</c:v>
                </c:pt>
                <c:pt idx="43">
                  <c:v>29.34</c:v>
                </c:pt>
                <c:pt idx="44">
                  <c:v>43.5</c:v>
                </c:pt>
                <c:pt idx="45">
                  <c:v>31.41</c:v>
                </c:pt>
                <c:pt idx="46">
                  <c:v>43.5</c:v>
                </c:pt>
                <c:pt idx="47">
                  <c:v>31.41</c:v>
                </c:pt>
                <c:pt idx="48">
                  <c:v>42.74</c:v>
                </c:pt>
                <c:pt idx="49">
                  <c:v>30.65</c:v>
                </c:pt>
                <c:pt idx="50">
                  <c:v>38.34</c:v>
                </c:pt>
                <c:pt idx="51">
                  <c:v>26.25</c:v>
                </c:pt>
                <c:pt idx="52">
                  <c:v>36.89</c:v>
                </c:pt>
                <c:pt idx="53">
                  <c:v>24.64</c:v>
                </c:pt>
                <c:pt idx="54">
                  <c:v>28.19</c:v>
                </c:pt>
                <c:pt idx="55">
                  <c:v>40.44</c:v>
                </c:pt>
                <c:pt idx="56">
                  <c:v>28.09</c:v>
                </c:pt>
                <c:pt idx="57">
                  <c:v>41.2</c:v>
                </c:pt>
                <c:pt idx="58">
                  <c:v>28.81</c:v>
                </c:pt>
                <c:pt idx="59">
                  <c:v>41.92</c:v>
                </c:pt>
                <c:pt idx="60">
                  <c:v>34.26</c:v>
                </c:pt>
                <c:pt idx="61">
                  <c:v>48.55</c:v>
                </c:pt>
                <c:pt idx="62">
                  <c:v>62.19</c:v>
                </c:pt>
                <c:pt idx="63">
                  <c:v>34.26</c:v>
                </c:pt>
                <c:pt idx="64">
                  <c:v>48.55</c:v>
                </c:pt>
                <c:pt idx="65">
                  <c:v>62.19</c:v>
                </c:pt>
                <c:pt idx="66">
                  <c:v>26.58</c:v>
                </c:pt>
                <c:pt idx="67">
                  <c:v>40.41</c:v>
                </c:pt>
                <c:pt idx="68">
                  <c:v>40.18</c:v>
                </c:pt>
                <c:pt idx="69">
                  <c:v>26.35</c:v>
                </c:pt>
                <c:pt idx="70">
                  <c:v>41.33</c:v>
                </c:pt>
                <c:pt idx="71">
                  <c:v>55.62</c:v>
                </c:pt>
                <c:pt idx="72">
                  <c:v>69.25</c:v>
                </c:pt>
                <c:pt idx="73">
                  <c:v>40.37</c:v>
                </c:pt>
                <c:pt idx="74">
                  <c:v>54.66</c:v>
                </c:pt>
                <c:pt idx="75">
                  <c:v>68.3</c:v>
                </c:pt>
                <c:pt idx="76">
                  <c:v>54.66</c:v>
                </c:pt>
                <c:pt idx="77">
                  <c:v>68.3</c:v>
                </c:pt>
                <c:pt idx="78">
                  <c:v>21.81</c:v>
                </c:pt>
                <c:pt idx="79">
                  <c:v>36.79</c:v>
                </c:pt>
                <c:pt idx="80">
                  <c:v>48.82</c:v>
                </c:pt>
                <c:pt idx="81">
                  <c:v>59.95</c:v>
                </c:pt>
                <c:pt idx="82">
                  <c:v>21.81</c:v>
                </c:pt>
                <c:pt idx="83">
                  <c:v>36.79</c:v>
                </c:pt>
                <c:pt idx="84">
                  <c:v>59.95</c:v>
                </c:pt>
                <c:pt idx="85">
                  <c:v>48.82</c:v>
                </c:pt>
                <c:pt idx="86">
                  <c:v>48.82</c:v>
                </c:pt>
                <c:pt idx="87">
                  <c:v>59.95</c:v>
                </c:pt>
                <c:pt idx="88">
                  <c:v>36.79</c:v>
                </c:pt>
                <c:pt idx="89">
                  <c:v>22.08</c:v>
                </c:pt>
                <c:pt idx="90">
                  <c:v>37.09</c:v>
                </c:pt>
                <c:pt idx="91">
                  <c:v>49.11</c:v>
                </c:pt>
                <c:pt idx="92">
                  <c:v>60.25</c:v>
                </c:pt>
                <c:pt idx="93">
                  <c:v>60.25</c:v>
                </c:pt>
                <c:pt idx="94">
                  <c:v>37.09</c:v>
                </c:pt>
                <c:pt idx="95">
                  <c:v>49.11</c:v>
                </c:pt>
                <c:pt idx="96">
                  <c:v>30.49</c:v>
                </c:pt>
                <c:pt idx="97">
                  <c:v>41.79</c:v>
                </c:pt>
                <c:pt idx="98">
                  <c:v>30.49</c:v>
                </c:pt>
                <c:pt idx="99">
                  <c:v>41.79</c:v>
                </c:pt>
                <c:pt idx="100">
                  <c:v>55.22</c:v>
                </c:pt>
                <c:pt idx="101">
                  <c:v>67.18</c:v>
                </c:pt>
                <c:pt idx="102">
                  <c:v>30.49</c:v>
                </c:pt>
                <c:pt idx="103">
                  <c:v>41.79</c:v>
                </c:pt>
                <c:pt idx="104">
                  <c:v>55.22</c:v>
                </c:pt>
                <c:pt idx="105">
                  <c:v>67.18</c:v>
                </c:pt>
                <c:pt idx="106">
                  <c:v>58.38</c:v>
                </c:pt>
                <c:pt idx="107">
                  <c:v>65.05</c:v>
                </c:pt>
                <c:pt idx="108">
                  <c:v>28.68</c:v>
                </c:pt>
                <c:pt idx="109">
                  <c:v>46.06</c:v>
                </c:pt>
                <c:pt idx="110">
                  <c:v>65.05</c:v>
                </c:pt>
                <c:pt idx="111">
                  <c:v>46.06</c:v>
                </c:pt>
                <c:pt idx="112">
                  <c:v>58.38</c:v>
                </c:pt>
                <c:pt idx="113">
                  <c:v>61.83</c:v>
                </c:pt>
                <c:pt idx="114">
                  <c:v>25.46</c:v>
                </c:pt>
                <c:pt idx="115">
                  <c:v>42.84</c:v>
                </c:pt>
                <c:pt idx="116">
                  <c:v>55.16</c:v>
                </c:pt>
                <c:pt idx="117">
                  <c:v>28.58</c:v>
                </c:pt>
                <c:pt idx="118">
                  <c:v>64.95</c:v>
                </c:pt>
                <c:pt idx="119">
                  <c:v>45.96</c:v>
                </c:pt>
                <c:pt idx="120">
                  <c:v>58.28</c:v>
                </c:pt>
                <c:pt idx="121">
                  <c:v>58.28</c:v>
                </c:pt>
                <c:pt idx="122">
                  <c:v>64.95</c:v>
                </c:pt>
                <c:pt idx="123">
                  <c:v>45.96</c:v>
                </c:pt>
                <c:pt idx="124">
                  <c:v>28.58</c:v>
                </c:pt>
                <c:pt idx="125">
                  <c:v>45.96</c:v>
                </c:pt>
                <c:pt idx="126">
                  <c:v>58.28</c:v>
                </c:pt>
                <c:pt idx="127">
                  <c:v>64.95</c:v>
                </c:pt>
                <c:pt idx="128">
                  <c:v>29.7</c:v>
                </c:pt>
                <c:pt idx="129">
                  <c:v>59.4</c:v>
                </c:pt>
                <c:pt idx="130">
                  <c:v>66.06</c:v>
                </c:pt>
                <c:pt idx="131">
                  <c:v>47.08</c:v>
                </c:pt>
                <c:pt idx="132">
                  <c:v>66.06</c:v>
                </c:pt>
                <c:pt idx="133">
                  <c:v>47.08</c:v>
                </c:pt>
                <c:pt idx="134">
                  <c:v>59.4</c:v>
                </c:pt>
                <c:pt idx="135">
                  <c:v>30.06</c:v>
                </c:pt>
                <c:pt idx="136">
                  <c:v>47.44</c:v>
                </c:pt>
                <c:pt idx="137">
                  <c:v>59.76</c:v>
                </c:pt>
                <c:pt idx="138">
                  <c:v>66.43</c:v>
                </c:pt>
                <c:pt idx="139">
                  <c:v>66.43</c:v>
                </c:pt>
                <c:pt idx="140">
                  <c:v>47.44</c:v>
                </c:pt>
                <c:pt idx="141">
                  <c:v>59.76</c:v>
                </c:pt>
                <c:pt idx="142">
                  <c:v>23.88</c:v>
                </c:pt>
                <c:pt idx="143">
                  <c:v>53.58</c:v>
                </c:pt>
                <c:pt idx="144">
                  <c:v>60.25</c:v>
                </c:pt>
                <c:pt idx="145">
                  <c:v>41.26</c:v>
                </c:pt>
                <c:pt idx="146">
                  <c:v>19.12</c:v>
                </c:pt>
                <c:pt idx="147">
                  <c:v>36.5</c:v>
                </c:pt>
                <c:pt idx="148">
                  <c:v>48.82</c:v>
                </c:pt>
                <c:pt idx="149">
                  <c:v>55.49</c:v>
                </c:pt>
                <c:pt idx="150">
                  <c:v>55.49</c:v>
                </c:pt>
                <c:pt idx="151">
                  <c:v>36.5</c:v>
                </c:pt>
                <c:pt idx="152">
                  <c:v>48.82</c:v>
                </c:pt>
                <c:pt idx="153">
                  <c:v>19.35</c:v>
                </c:pt>
                <c:pt idx="154">
                  <c:v>36.73</c:v>
                </c:pt>
                <c:pt idx="155">
                  <c:v>49.05</c:v>
                </c:pt>
                <c:pt idx="156">
                  <c:v>55.72</c:v>
                </c:pt>
                <c:pt idx="157">
                  <c:v>19.45</c:v>
                </c:pt>
                <c:pt idx="158">
                  <c:v>36.83</c:v>
                </c:pt>
                <c:pt idx="159">
                  <c:v>49.15</c:v>
                </c:pt>
                <c:pt idx="160">
                  <c:v>55.81</c:v>
                </c:pt>
                <c:pt idx="161">
                  <c:v>55.81</c:v>
                </c:pt>
                <c:pt idx="162">
                  <c:v>19.45</c:v>
                </c:pt>
                <c:pt idx="163">
                  <c:v>36.83</c:v>
                </c:pt>
                <c:pt idx="164">
                  <c:v>49.15</c:v>
                </c:pt>
                <c:pt idx="165">
                  <c:v>38.14</c:v>
                </c:pt>
                <c:pt idx="166">
                  <c:v>25.72</c:v>
                </c:pt>
                <c:pt idx="167">
                  <c:v>37.42</c:v>
                </c:pt>
                <c:pt idx="168">
                  <c:v>25</c:v>
                </c:pt>
                <c:pt idx="169">
                  <c:v>37.75</c:v>
                </c:pt>
                <c:pt idx="170">
                  <c:v>24.47</c:v>
                </c:pt>
                <c:pt idx="171">
                  <c:v>39.36</c:v>
                </c:pt>
                <c:pt idx="172">
                  <c:v>26.08</c:v>
                </c:pt>
                <c:pt idx="173">
                  <c:v>25.85</c:v>
                </c:pt>
                <c:pt idx="174">
                  <c:v>38.27</c:v>
                </c:pt>
                <c:pt idx="175">
                  <c:v>38.73</c:v>
                </c:pt>
                <c:pt idx="176">
                  <c:v>50.66</c:v>
                </c:pt>
                <c:pt idx="177">
                  <c:v>26.25</c:v>
                </c:pt>
                <c:pt idx="178">
                  <c:v>37.68</c:v>
                </c:pt>
                <c:pt idx="179">
                  <c:v>49.61</c:v>
                </c:pt>
                <c:pt idx="180">
                  <c:v>25.2</c:v>
                </c:pt>
                <c:pt idx="181">
                  <c:v>50.79</c:v>
                </c:pt>
                <c:pt idx="182">
                  <c:v>38.7</c:v>
                </c:pt>
                <c:pt idx="183">
                  <c:v>38.7</c:v>
                </c:pt>
                <c:pt idx="184">
                  <c:v>63.5</c:v>
                </c:pt>
                <c:pt idx="185">
                  <c:v>50.79</c:v>
                </c:pt>
                <c:pt idx="186">
                  <c:v>23.29</c:v>
                </c:pt>
                <c:pt idx="187">
                  <c:v>37.52</c:v>
                </c:pt>
                <c:pt idx="188">
                  <c:v>48.06</c:v>
                </c:pt>
                <c:pt idx="189">
                  <c:v>60.28</c:v>
                </c:pt>
                <c:pt idx="190">
                  <c:v>71.22</c:v>
                </c:pt>
                <c:pt idx="191">
                  <c:v>27.86</c:v>
                </c:pt>
                <c:pt idx="192">
                  <c:v>37.29</c:v>
                </c:pt>
                <c:pt idx="193">
                  <c:v>35.68</c:v>
                </c:pt>
                <c:pt idx="194">
                  <c:v>26.25</c:v>
                </c:pt>
                <c:pt idx="195">
                  <c:v>26.05</c:v>
                </c:pt>
                <c:pt idx="196">
                  <c:v>35.48</c:v>
                </c:pt>
                <c:pt idx="197">
                  <c:v>33.31</c:v>
                </c:pt>
                <c:pt idx="198">
                  <c:v>23.88</c:v>
                </c:pt>
                <c:pt idx="199">
                  <c:v>36.3</c:v>
                </c:pt>
                <c:pt idx="200">
                  <c:v>23.09</c:v>
                </c:pt>
                <c:pt idx="201">
                  <c:v>36.2</c:v>
                </c:pt>
                <c:pt idx="202">
                  <c:v>23</c:v>
                </c:pt>
                <c:pt idx="203">
                  <c:v>30.55</c:v>
                </c:pt>
                <c:pt idx="204">
                  <c:v>52.99</c:v>
                </c:pt>
                <c:pt idx="205">
                  <c:v>42.67</c:v>
                </c:pt>
                <c:pt idx="206">
                  <c:v>64.52</c:v>
                </c:pt>
                <c:pt idx="207">
                  <c:v>66.56</c:v>
                </c:pt>
                <c:pt idx="208">
                  <c:v>29.76</c:v>
                </c:pt>
                <c:pt idx="209">
                  <c:v>41.92</c:v>
                </c:pt>
                <c:pt idx="210">
                  <c:v>54.47</c:v>
                </c:pt>
                <c:pt idx="211">
                  <c:v>66.56</c:v>
                </c:pt>
                <c:pt idx="212">
                  <c:v>41.92</c:v>
                </c:pt>
                <c:pt idx="213">
                  <c:v>54.47</c:v>
                </c:pt>
                <c:pt idx="214">
                  <c:v>28.35</c:v>
                </c:pt>
                <c:pt idx="215">
                  <c:v>65.14</c:v>
                </c:pt>
                <c:pt idx="216">
                  <c:v>40.51</c:v>
                </c:pt>
                <c:pt idx="217">
                  <c:v>53.06</c:v>
                </c:pt>
                <c:pt idx="218">
                  <c:v>61.89</c:v>
                </c:pt>
                <c:pt idx="219">
                  <c:v>25.1</c:v>
                </c:pt>
                <c:pt idx="220">
                  <c:v>37.25</c:v>
                </c:pt>
                <c:pt idx="221">
                  <c:v>49.8</c:v>
                </c:pt>
                <c:pt idx="222">
                  <c:v>50</c:v>
                </c:pt>
                <c:pt idx="223">
                  <c:v>62.09</c:v>
                </c:pt>
                <c:pt idx="224">
                  <c:v>25.3</c:v>
                </c:pt>
                <c:pt idx="225">
                  <c:v>37.45</c:v>
                </c:pt>
                <c:pt idx="226">
                  <c:v>50</c:v>
                </c:pt>
                <c:pt idx="227">
                  <c:v>62.09</c:v>
                </c:pt>
                <c:pt idx="228">
                  <c:v>37.45</c:v>
                </c:pt>
                <c:pt idx="229">
                  <c:v>25.07</c:v>
                </c:pt>
                <c:pt idx="230">
                  <c:v>49.77</c:v>
                </c:pt>
                <c:pt idx="231">
                  <c:v>61.86</c:v>
                </c:pt>
                <c:pt idx="232">
                  <c:v>37.22</c:v>
                </c:pt>
                <c:pt idx="233">
                  <c:v>51.38</c:v>
                </c:pt>
                <c:pt idx="234">
                  <c:v>26.68</c:v>
                </c:pt>
                <c:pt idx="235">
                  <c:v>38.83</c:v>
                </c:pt>
                <c:pt idx="236">
                  <c:v>63.47</c:v>
                </c:pt>
                <c:pt idx="237">
                  <c:v>51.38</c:v>
                </c:pt>
                <c:pt idx="238">
                  <c:v>63.47</c:v>
                </c:pt>
                <c:pt idx="239">
                  <c:v>38.83</c:v>
                </c:pt>
                <c:pt idx="240">
                  <c:v>26.77</c:v>
                </c:pt>
                <c:pt idx="241">
                  <c:v>38.93</c:v>
                </c:pt>
                <c:pt idx="242">
                  <c:v>51.48</c:v>
                </c:pt>
                <c:pt idx="243">
                  <c:v>63.57</c:v>
                </c:pt>
                <c:pt idx="244">
                  <c:v>63.86</c:v>
                </c:pt>
                <c:pt idx="245">
                  <c:v>30.72</c:v>
                </c:pt>
                <c:pt idx="246">
                  <c:v>44.42</c:v>
                </c:pt>
                <c:pt idx="247">
                  <c:v>56.27</c:v>
                </c:pt>
                <c:pt idx="248">
                  <c:v>63.86</c:v>
                </c:pt>
                <c:pt idx="249">
                  <c:v>44.42</c:v>
                </c:pt>
                <c:pt idx="250">
                  <c:v>56.27</c:v>
                </c:pt>
                <c:pt idx="251">
                  <c:v>63.9</c:v>
                </c:pt>
                <c:pt idx="252">
                  <c:v>30.75</c:v>
                </c:pt>
                <c:pt idx="253">
                  <c:v>44.45</c:v>
                </c:pt>
                <c:pt idx="254">
                  <c:v>56.31</c:v>
                </c:pt>
                <c:pt idx="255">
                  <c:v>63.93</c:v>
                </c:pt>
                <c:pt idx="256">
                  <c:v>30.78</c:v>
                </c:pt>
                <c:pt idx="257">
                  <c:v>44.48</c:v>
                </c:pt>
                <c:pt idx="258">
                  <c:v>56.34</c:v>
                </c:pt>
                <c:pt idx="259">
                  <c:v>41.26</c:v>
                </c:pt>
                <c:pt idx="260">
                  <c:v>53.12</c:v>
                </c:pt>
                <c:pt idx="261">
                  <c:v>37.12</c:v>
                </c:pt>
                <c:pt idx="262">
                  <c:v>50.13</c:v>
                </c:pt>
                <c:pt idx="263">
                  <c:v>62.12</c:v>
                </c:pt>
                <c:pt idx="264">
                  <c:v>25.39</c:v>
                </c:pt>
                <c:pt idx="265">
                  <c:v>62.02</c:v>
                </c:pt>
                <c:pt idx="266">
                  <c:v>25.3</c:v>
                </c:pt>
                <c:pt idx="267">
                  <c:v>37.02</c:v>
                </c:pt>
                <c:pt idx="268">
                  <c:v>50.03</c:v>
                </c:pt>
                <c:pt idx="269">
                  <c:v>50.76</c:v>
                </c:pt>
                <c:pt idx="270">
                  <c:v>37.75</c:v>
                </c:pt>
                <c:pt idx="271">
                  <c:v>62.75</c:v>
                </c:pt>
                <c:pt idx="272">
                  <c:v>50.3</c:v>
                </c:pt>
                <c:pt idx="273">
                  <c:v>40.05</c:v>
                </c:pt>
                <c:pt idx="274">
                  <c:v>50.3</c:v>
                </c:pt>
                <c:pt idx="275">
                  <c:v>40.05</c:v>
                </c:pt>
                <c:pt idx="276">
                  <c:v>48.32</c:v>
                </c:pt>
                <c:pt idx="277">
                  <c:v>38.07</c:v>
                </c:pt>
                <c:pt idx="278">
                  <c:v>38.04</c:v>
                </c:pt>
                <c:pt idx="279">
                  <c:v>48.29</c:v>
                </c:pt>
                <c:pt idx="280">
                  <c:v>24.24</c:v>
                </c:pt>
                <c:pt idx="281">
                  <c:v>37.09</c:v>
                </c:pt>
                <c:pt idx="282">
                  <c:v>47.34</c:v>
                </c:pt>
                <c:pt idx="283">
                  <c:v>23.29</c:v>
                </c:pt>
                <c:pt idx="284">
                  <c:v>47.34</c:v>
                </c:pt>
                <c:pt idx="285">
                  <c:v>37.09</c:v>
                </c:pt>
                <c:pt idx="286">
                  <c:v>47.31</c:v>
                </c:pt>
                <c:pt idx="287">
                  <c:v>23.26</c:v>
                </c:pt>
                <c:pt idx="288">
                  <c:v>37.06</c:v>
                </c:pt>
                <c:pt idx="289">
                  <c:v>47.31</c:v>
                </c:pt>
                <c:pt idx="290">
                  <c:v>37.06</c:v>
                </c:pt>
                <c:pt idx="291">
                  <c:v>29.37</c:v>
                </c:pt>
                <c:pt idx="292">
                  <c:v>53.35</c:v>
                </c:pt>
                <c:pt idx="293">
                  <c:v>66</c:v>
                </c:pt>
                <c:pt idx="294">
                  <c:v>41.33</c:v>
                </c:pt>
                <c:pt idx="295">
                  <c:v>53.45</c:v>
                </c:pt>
                <c:pt idx="296">
                  <c:v>66.36</c:v>
                </c:pt>
                <c:pt idx="297">
                  <c:v>29.47</c:v>
                </c:pt>
                <c:pt idx="298">
                  <c:v>41.43</c:v>
                </c:pt>
                <c:pt idx="299">
                  <c:v>39.13</c:v>
                </c:pt>
                <c:pt idx="300">
                  <c:v>48.72</c:v>
                </c:pt>
                <c:pt idx="301">
                  <c:v>25.59</c:v>
                </c:pt>
                <c:pt idx="302">
                  <c:v>48.72</c:v>
                </c:pt>
                <c:pt idx="303">
                  <c:v>39.13</c:v>
                </c:pt>
                <c:pt idx="304">
                  <c:v>39.13</c:v>
                </c:pt>
                <c:pt idx="305">
                  <c:v>48.72</c:v>
                </c:pt>
                <c:pt idx="306">
                  <c:v>25.59</c:v>
                </c:pt>
                <c:pt idx="307">
                  <c:v>48.72</c:v>
                </c:pt>
                <c:pt idx="308">
                  <c:v>39.13</c:v>
                </c:pt>
                <c:pt idx="309">
                  <c:v>39.16</c:v>
                </c:pt>
                <c:pt idx="310">
                  <c:v>48.75</c:v>
                </c:pt>
                <c:pt idx="311">
                  <c:v>25.62</c:v>
                </c:pt>
                <c:pt idx="312">
                  <c:v>49.24</c:v>
                </c:pt>
                <c:pt idx="313">
                  <c:v>26.12</c:v>
                </c:pt>
                <c:pt idx="314">
                  <c:v>39.65</c:v>
                </c:pt>
                <c:pt idx="315">
                  <c:v>39.65</c:v>
                </c:pt>
                <c:pt idx="316">
                  <c:v>49.24</c:v>
                </c:pt>
                <c:pt idx="317">
                  <c:v>26.12</c:v>
                </c:pt>
                <c:pt idx="318">
                  <c:v>25.82</c:v>
                </c:pt>
                <c:pt idx="319">
                  <c:v>48.95</c:v>
                </c:pt>
                <c:pt idx="320">
                  <c:v>39.36</c:v>
                </c:pt>
                <c:pt idx="321">
                  <c:v>49.51</c:v>
                </c:pt>
                <c:pt idx="322">
                  <c:v>62.52</c:v>
                </c:pt>
                <c:pt idx="323">
                  <c:v>24.8</c:v>
                </c:pt>
                <c:pt idx="324">
                  <c:v>37.29</c:v>
                </c:pt>
                <c:pt idx="325">
                  <c:v>49.51</c:v>
                </c:pt>
                <c:pt idx="326">
                  <c:v>37.29</c:v>
                </c:pt>
                <c:pt idx="327">
                  <c:v>62.52</c:v>
                </c:pt>
                <c:pt idx="328">
                  <c:v>48.75</c:v>
                </c:pt>
                <c:pt idx="329">
                  <c:v>61.76</c:v>
                </c:pt>
                <c:pt idx="330">
                  <c:v>24.05</c:v>
                </c:pt>
                <c:pt idx="331">
                  <c:v>36.53</c:v>
                </c:pt>
                <c:pt idx="332">
                  <c:v>37.42</c:v>
                </c:pt>
                <c:pt idx="333">
                  <c:v>49.64</c:v>
                </c:pt>
                <c:pt idx="334">
                  <c:v>62.65</c:v>
                </c:pt>
                <c:pt idx="335">
                  <c:v>24.93</c:v>
                </c:pt>
                <c:pt idx="336">
                  <c:v>26.54</c:v>
                </c:pt>
                <c:pt idx="337">
                  <c:v>63.14</c:v>
                </c:pt>
                <c:pt idx="338">
                  <c:v>39.88</c:v>
                </c:pt>
                <c:pt idx="339">
                  <c:v>50.66</c:v>
                </c:pt>
                <c:pt idx="340">
                  <c:v>39.22</c:v>
                </c:pt>
                <c:pt idx="341">
                  <c:v>50</c:v>
                </c:pt>
                <c:pt idx="342">
                  <c:v>62.48</c:v>
                </c:pt>
                <c:pt idx="343">
                  <c:v>25.89</c:v>
                </c:pt>
                <c:pt idx="344">
                  <c:v>39.22</c:v>
                </c:pt>
                <c:pt idx="345">
                  <c:v>62.48</c:v>
                </c:pt>
                <c:pt idx="346">
                  <c:v>50</c:v>
                </c:pt>
                <c:pt idx="347">
                  <c:v>62.48</c:v>
                </c:pt>
                <c:pt idx="348">
                  <c:v>25.89</c:v>
                </c:pt>
                <c:pt idx="349">
                  <c:v>39.22</c:v>
                </c:pt>
                <c:pt idx="350">
                  <c:v>50</c:v>
                </c:pt>
                <c:pt idx="351">
                  <c:v>49.54</c:v>
                </c:pt>
                <c:pt idx="352">
                  <c:v>25.95</c:v>
                </c:pt>
                <c:pt idx="353">
                  <c:v>38.11</c:v>
                </c:pt>
                <c:pt idx="354">
                  <c:v>49.41</c:v>
                </c:pt>
                <c:pt idx="355">
                  <c:v>25.82</c:v>
                </c:pt>
                <c:pt idx="356">
                  <c:v>37.98</c:v>
                </c:pt>
                <c:pt idx="357">
                  <c:v>37.98</c:v>
                </c:pt>
                <c:pt idx="358">
                  <c:v>49.41</c:v>
                </c:pt>
                <c:pt idx="359">
                  <c:v>25.82</c:v>
                </c:pt>
                <c:pt idx="360">
                  <c:v>48.29</c:v>
                </c:pt>
                <c:pt idx="361">
                  <c:v>24.7</c:v>
                </c:pt>
                <c:pt idx="362">
                  <c:v>36.86</c:v>
                </c:pt>
                <c:pt idx="363">
                  <c:v>46.91</c:v>
                </c:pt>
                <c:pt idx="364">
                  <c:v>35.48</c:v>
                </c:pt>
                <c:pt idx="365">
                  <c:v>48.95</c:v>
                </c:pt>
                <c:pt idx="366">
                  <c:v>37.52</c:v>
                </c:pt>
                <c:pt idx="367">
                  <c:v>25.33</c:v>
                </c:pt>
                <c:pt idx="368">
                  <c:v>48.92</c:v>
                </c:pt>
                <c:pt idx="369">
                  <c:v>37.48</c:v>
                </c:pt>
                <c:pt idx="370">
                  <c:v>36.33</c:v>
                </c:pt>
                <c:pt idx="371">
                  <c:v>47.77</c:v>
                </c:pt>
                <c:pt idx="372">
                  <c:v>24.18</c:v>
                </c:pt>
                <c:pt idx="373">
                  <c:v>37.55</c:v>
                </c:pt>
                <c:pt idx="374">
                  <c:v>48.98</c:v>
                </c:pt>
                <c:pt idx="375">
                  <c:v>25.39</c:v>
                </c:pt>
                <c:pt idx="376">
                  <c:v>40.28</c:v>
                </c:pt>
                <c:pt idx="377">
                  <c:v>50.76</c:v>
                </c:pt>
                <c:pt idx="378">
                  <c:v>26.18</c:v>
                </c:pt>
                <c:pt idx="379">
                  <c:v>50.62</c:v>
                </c:pt>
                <c:pt idx="380">
                  <c:v>26.05</c:v>
                </c:pt>
                <c:pt idx="381">
                  <c:v>40.14</c:v>
                </c:pt>
                <c:pt idx="382">
                  <c:v>50.62</c:v>
                </c:pt>
                <c:pt idx="383">
                  <c:v>40.14</c:v>
                </c:pt>
                <c:pt idx="384">
                  <c:v>40.01</c:v>
                </c:pt>
                <c:pt idx="385">
                  <c:v>50.49</c:v>
                </c:pt>
                <c:pt idx="386">
                  <c:v>25.92</c:v>
                </c:pt>
                <c:pt idx="387">
                  <c:v>50.49</c:v>
                </c:pt>
                <c:pt idx="388">
                  <c:v>40.01</c:v>
                </c:pt>
                <c:pt idx="389">
                  <c:v>43.69</c:v>
                </c:pt>
                <c:pt idx="390">
                  <c:v>30.55</c:v>
                </c:pt>
                <c:pt idx="391">
                  <c:v>46.75</c:v>
                </c:pt>
                <c:pt idx="392">
                  <c:v>33.61</c:v>
                </c:pt>
                <c:pt idx="393">
                  <c:v>43.76</c:v>
                </c:pt>
                <c:pt idx="394">
                  <c:v>30.62</c:v>
                </c:pt>
                <c:pt idx="395">
                  <c:v>43.79</c:v>
                </c:pt>
                <c:pt idx="396">
                  <c:v>30.65</c:v>
                </c:pt>
                <c:pt idx="397">
                  <c:v>47.01</c:v>
                </c:pt>
                <c:pt idx="398">
                  <c:v>57.39</c:v>
                </c:pt>
                <c:pt idx="399">
                  <c:v>68.53</c:v>
                </c:pt>
                <c:pt idx="400">
                  <c:v>68.53</c:v>
                </c:pt>
                <c:pt idx="401">
                  <c:v>47.01</c:v>
                </c:pt>
                <c:pt idx="402">
                  <c:v>57.39</c:v>
                </c:pt>
                <c:pt idx="403">
                  <c:v>61.63</c:v>
                </c:pt>
                <c:pt idx="404">
                  <c:v>25.66</c:v>
                </c:pt>
                <c:pt idx="405">
                  <c:v>40.11</c:v>
                </c:pt>
                <c:pt idx="406">
                  <c:v>50.49</c:v>
                </c:pt>
                <c:pt idx="407">
                  <c:v>61.63</c:v>
                </c:pt>
                <c:pt idx="408">
                  <c:v>40.11</c:v>
                </c:pt>
                <c:pt idx="409">
                  <c:v>50.49</c:v>
                </c:pt>
                <c:pt idx="410">
                  <c:v>27.3</c:v>
                </c:pt>
                <c:pt idx="411">
                  <c:v>51.41</c:v>
                </c:pt>
                <c:pt idx="412">
                  <c:v>63.24</c:v>
                </c:pt>
                <c:pt idx="413">
                  <c:v>37.58</c:v>
                </c:pt>
                <c:pt idx="414">
                  <c:v>63.24</c:v>
                </c:pt>
                <c:pt idx="415">
                  <c:v>37.58</c:v>
                </c:pt>
                <c:pt idx="416">
                  <c:v>51.41</c:v>
                </c:pt>
                <c:pt idx="417">
                  <c:v>27.3</c:v>
                </c:pt>
                <c:pt idx="418">
                  <c:v>37.58</c:v>
                </c:pt>
                <c:pt idx="419">
                  <c:v>51.41</c:v>
                </c:pt>
                <c:pt idx="420">
                  <c:v>63.24</c:v>
                </c:pt>
                <c:pt idx="421">
                  <c:v>51.41</c:v>
                </c:pt>
                <c:pt idx="422">
                  <c:v>37.58</c:v>
                </c:pt>
                <c:pt idx="423">
                  <c:v>63.24</c:v>
                </c:pt>
                <c:pt idx="424">
                  <c:v>23.39</c:v>
                </c:pt>
                <c:pt idx="425">
                  <c:v>35.41</c:v>
                </c:pt>
                <c:pt idx="426">
                  <c:v>48.92</c:v>
                </c:pt>
                <c:pt idx="427">
                  <c:v>83.87</c:v>
                </c:pt>
                <c:pt idx="428">
                  <c:v>60.02</c:v>
                </c:pt>
                <c:pt idx="429">
                  <c:v>72.37</c:v>
                </c:pt>
                <c:pt idx="430">
                  <c:v>22.47</c:v>
                </c:pt>
                <c:pt idx="431">
                  <c:v>58.71</c:v>
                </c:pt>
                <c:pt idx="432">
                  <c:v>70.76</c:v>
                </c:pt>
                <c:pt idx="433">
                  <c:v>34.33</c:v>
                </c:pt>
                <c:pt idx="434">
                  <c:v>47.83</c:v>
                </c:pt>
                <c:pt idx="435">
                  <c:v>81.57</c:v>
                </c:pt>
                <c:pt idx="436">
                  <c:v>22.47</c:v>
                </c:pt>
                <c:pt idx="437">
                  <c:v>47.83</c:v>
                </c:pt>
                <c:pt idx="438">
                  <c:v>58.71</c:v>
                </c:pt>
                <c:pt idx="439">
                  <c:v>70.76</c:v>
                </c:pt>
                <c:pt idx="440">
                  <c:v>34.33</c:v>
                </c:pt>
                <c:pt idx="441">
                  <c:v>81.57</c:v>
                </c:pt>
                <c:pt idx="442">
                  <c:v>23.46</c:v>
                </c:pt>
                <c:pt idx="443">
                  <c:v>35.32</c:v>
                </c:pt>
                <c:pt idx="444">
                  <c:v>48.82</c:v>
                </c:pt>
                <c:pt idx="445">
                  <c:v>59.69</c:v>
                </c:pt>
                <c:pt idx="446">
                  <c:v>71.75</c:v>
                </c:pt>
                <c:pt idx="447">
                  <c:v>82.56</c:v>
                </c:pt>
                <c:pt idx="448">
                  <c:v>71.75</c:v>
                </c:pt>
                <c:pt idx="449">
                  <c:v>23.46</c:v>
                </c:pt>
                <c:pt idx="450">
                  <c:v>35.32</c:v>
                </c:pt>
                <c:pt idx="451">
                  <c:v>48.82</c:v>
                </c:pt>
                <c:pt idx="452">
                  <c:v>59.69</c:v>
                </c:pt>
                <c:pt idx="453">
                  <c:v>82.56</c:v>
                </c:pt>
                <c:pt idx="454">
                  <c:v>48.82</c:v>
                </c:pt>
                <c:pt idx="455">
                  <c:v>59.69</c:v>
                </c:pt>
                <c:pt idx="456">
                  <c:v>71.75</c:v>
                </c:pt>
                <c:pt idx="457">
                  <c:v>82.56</c:v>
                </c:pt>
                <c:pt idx="458">
                  <c:v>23.46</c:v>
                </c:pt>
                <c:pt idx="459">
                  <c:v>35.32</c:v>
                </c:pt>
                <c:pt idx="460">
                  <c:v>22.17</c:v>
                </c:pt>
                <c:pt idx="461">
                  <c:v>35.05</c:v>
                </c:pt>
                <c:pt idx="462">
                  <c:v>61.17</c:v>
                </c:pt>
                <c:pt idx="463">
                  <c:v>46.68</c:v>
                </c:pt>
                <c:pt idx="464">
                  <c:v>69.84</c:v>
                </c:pt>
                <c:pt idx="465">
                  <c:v>82.19</c:v>
                </c:pt>
                <c:pt idx="466">
                  <c:v>86.53</c:v>
                </c:pt>
                <c:pt idx="467">
                  <c:v>22.17</c:v>
                </c:pt>
                <c:pt idx="468">
                  <c:v>35.05</c:v>
                </c:pt>
                <c:pt idx="469">
                  <c:v>46.68</c:v>
                </c:pt>
                <c:pt idx="470">
                  <c:v>61.17</c:v>
                </c:pt>
                <c:pt idx="471">
                  <c:v>69.84</c:v>
                </c:pt>
                <c:pt idx="472">
                  <c:v>82.19</c:v>
                </c:pt>
                <c:pt idx="473">
                  <c:v>86.53</c:v>
                </c:pt>
                <c:pt idx="474">
                  <c:v>69.84</c:v>
                </c:pt>
                <c:pt idx="475">
                  <c:v>82.19</c:v>
                </c:pt>
                <c:pt idx="476">
                  <c:v>22.17</c:v>
                </c:pt>
                <c:pt idx="477">
                  <c:v>35.05</c:v>
                </c:pt>
                <c:pt idx="478">
                  <c:v>46.68</c:v>
                </c:pt>
                <c:pt idx="479">
                  <c:v>61.17</c:v>
                </c:pt>
                <c:pt idx="480">
                  <c:v>86.53</c:v>
                </c:pt>
                <c:pt idx="481">
                  <c:v>22.17</c:v>
                </c:pt>
                <c:pt idx="482">
                  <c:v>69.84</c:v>
                </c:pt>
                <c:pt idx="483">
                  <c:v>35.05</c:v>
                </c:pt>
                <c:pt idx="484">
                  <c:v>46.68</c:v>
                </c:pt>
                <c:pt idx="485">
                  <c:v>61.17</c:v>
                </c:pt>
                <c:pt idx="486">
                  <c:v>22.17</c:v>
                </c:pt>
                <c:pt idx="487">
                  <c:v>69.84</c:v>
                </c:pt>
                <c:pt idx="488">
                  <c:v>86.53</c:v>
                </c:pt>
                <c:pt idx="489">
                  <c:v>35.05</c:v>
                </c:pt>
                <c:pt idx="490">
                  <c:v>46.68</c:v>
                </c:pt>
                <c:pt idx="491">
                  <c:v>61.17</c:v>
                </c:pt>
                <c:pt idx="492">
                  <c:v>82.19</c:v>
                </c:pt>
                <c:pt idx="493">
                  <c:v>24.01</c:v>
                </c:pt>
                <c:pt idx="494">
                  <c:v>37.02</c:v>
                </c:pt>
                <c:pt idx="495">
                  <c:v>49.67</c:v>
                </c:pt>
                <c:pt idx="496">
                  <c:v>61.27</c:v>
                </c:pt>
                <c:pt idx="497">
                  <c:v>70.66</c:v>
                </c:pt>
                <c:pt idx="498">
                  <c:v>38.11</c:v>
                </c:pt>
                <c:pt idx="499">
                  <c:v>25.1</c:v>
                </c:pt>
                <c:pt idx="500">
                  <c:v>50.76</c:v>
                </c:pt>
                <c:pt idx="501">
                  <c:v>62.35</c:v>
                </c:pt>
                <c:pt idx="502">
                  <c:v>71.75</c:v>
                </c:pt>
                <c:pt idx="503">
                  <c:v>38.11</c:v>
                </c:pt>
                <c:pt idx="504">
                  <c:v>62.35</c:v>
                </c:pt>
                <c:pt idx="505">
                  <c:v>71.75</c:v>
                </c:pt>
                <c:pt idx="506">
                  <c:v>50.76</c:v>
                </c:pt>
                <c:pt idx="507">
                  <c:v>51.68</c:v>
                </c:pt>
                <c:pt idx="508">
                  <c:v>27.86</c:v>
                </c:pt>
                <c:pt idx="509">
                  <c:v>41.13</c:v>
                </c:pt>
                <c:pt idx="510">
                  <c:v>64.32</c:v>
                </c:pt>
                <c:pt idx="511">
                  <c:v>73.36</c:v>
                </c:pt>
                <c:pt idx="512">
                  <c:v>41.13</c:v>
                </c:pt>
                <c:pt idx="513">
                  <c:v>51.68</c:v>
                </c:pt>
                <c:pt idx="514">
                  <c:v>64.32</c:v>
                </c:pt>
                <c:pt idx="515">
                  <c:v>73.36</c:v>
                </c:pt>
                <c:pt idx="516">
                  <c:v>27.86</c:v>
                </c:pt>
                <c:pt idx="517">
                  <c:v>51.54</c:v>
                </c:pt>
                <c:pt idx="518">
                  <c:v>64.19</c:v>
                </c:pt>
                <c:pt idx="519">
                  <c:v>73.23</c:v>
                </c:pt>
                <c:pt idx="520">
                  <c:v>27.73</c:v>
                </c:pt>
                <c:pt idx="521">
                  <c:v>41</c:v>
                </c:pt>
                <c:pt idx="522">
                  <c:v>51.54</c:v>
                </c:pt>
                <c:pt idx="523">
                  <c:v>64.19</c:v>
                </c:pt>
                <c:pt idx="524">
                  <c:v>73.23</c:v>
                </c:pt>
                <c:pt idx="525">
                  <c:v>27.73</c:v>
                </c:pt>
                <c:pt idx="526">
                  <c:v>41</c:v>
                </c:pt>
                <c:pt idx="527">
                  <c:v>73.23</c:v>
                </c:pt>
                <c:pt idx="528">
                  <c:v>41</c:v>
                </c:pt>
                <c:pt idx="529">
                  <c:v>51.54</c:v>
                </c:pt>
                <c:pt idx="530">
                  <c:v>64.19</c:v>
                </c:pt>
                <c:pt idx="531">
                  <c:v>42.05</c:v>
                </c:pt>
                <c:pt idx="532">
                  <c:v>65.24</c:v>
                </c:pt>
                <c:pt idx="533">
                  <c:v>74.28</c:v>
                </c:pt>
                <c:pt idx="534">
                  <c:v>52.6</c:v>
                </c:pt>
                <c:pt idx="535">
                  <c:v>39.03</c:v>
                </c:pt>
                <c:pt idx="536">
                  <c:v>49.57</c:v>
                </c:pt>
                <c:pt idx="537">
                  <c:v>25.76</c:v>
                </c:pt>
                <c:pt idx="538">
                  <c:v>62.22</c:v>
                </c:pt>
                <c:pt idx="539">
                  <c:v>71.25</c:v>
                </c:pt>
                <c:pt idx="540">
                  <c:v>40.97</c:v>
                </c:pt>
                <c:pt idx="541">
                  <c:v>51.51</c:v>
                </c:pt>
                <c:pt idx="542">
                  <c:v>64.16</c:v>
                </c:pt>
                <c:pt idx="543">
                  <c:v>27.69</c:v>
                </c:pt>
                <c:pt idx="544">
                  <c:v>73.19</c:v>
                </c:pt>
                <c:pt idx="545">
                  <c:v>51.51</c:v>
                </c:pt>
                <c:pt idx="546">
                  <c:v>64.16</c:v>
                </c:pt>
                <c:pt idx="547">
                  <c:v>73.19</c:v>
                </c:pt>
                <c:pt idx="548">
                  <c:v>40.97</c:v>
                </c:pt>
                <c:pt idx="549">
                  <c:v>52.56</c:v>
                </c:pt>
                <c:pt idx="550">
                  <c:v>65.21</c:v>
                </c:pt>
                <c:pt idx="551">
                  <c:v>28.75</c:v>
                </c:pt>
                <c:pt idx="552">
                  <c:v>42.02</c:v>
                </c:pt>
                <c:pt idx="553">
                  <c:v>74.24</c:v>
                </c:pt>
                <c:pt idx="554">
                  <c:v>27.69</c:v>
                </c:pt>
                <c:pt idx="555">
                  <c:v>51.51</c:v>
                </c:pt>
                <c:pt idx="556">
                  <c:v>73.19</c:v>
                </c:pt>
                <c:pt idx="557">
                  <c:v>40.97</c:v>
                </c:pt>
                <c:pt idx="558">
                  <c:v>64.16</c:v>
                </c:pt>
                <c:pt idx="559">
                  <c:v>51.51</c:v>
                </c:pt>
                <c:pt idx="560">
                  <c:v>40.97</c:v>
                </c:pt>
                <c:pt idx="561">
                  <c:v>64.16</c:v>
                </c:pt>
                <c:pt idx="562">
                  <c:v>73.19</c:v>
                </c:pt>
                <c:pt idx="563">
                  <c:v>48.69</c:v>
                </c:pt>
                <c:pt idx="564">
                  <c:v>24.87</c:v>
                </c:pt>
                <c:pt idx="565">
                  <c:v>38.14</c:v>
                </c:pt>
                <c:pt idx="566">
                  <c:v>61.33</c:v>
                </c:pt>
                <c:pt idx="567">
                  <c:v>70.37</c:v>
                </c:pt>
                <c:pt idx="568">
                  <c:v>38.14</c:v>
                </c:pt>
                <c:pt idx="569">
                  <c:v>48.69</c:v>
                </c:pt>
                <c:pt idx="570">
                  <c:v>61.33</c:v>
                </c:pt>
                <c:pt idx="571">
                  <c:v>70.37</c:v>
                </c:pt>
                <c:pt idx="572">
                  <c:v>24.87</c:v>
                </c:pt>
                <c:pt idx="573">
                  <c:v>49.21</c:v>
                </c:pt>
                <c:pt idx="574">
                  <c:v>25.13</c:v>
                </c:pt>
                <c:pt idx="575">
                  <c:v>38.76</c:v>
                </c:pt>
                <c:pt idx="576">
                  <c:v>61.33</c:v>
                </c:pt>
                <c:pt idx="577">
                  <c:v>72.9</c:v>
                </c:pt>
                <c:pt idx="578">
                  <c:v>81.18</c:v>
                </c:pt>
                <c:pt idx="579">
                  <c:v>38.76</c:v>
                </c:pt>
                <c:pt idx="580">
                  <c:v>49.21</c:v>
                </c:pt>
                <c:pt idx="581">
                  <c:v>61.33</c:v>
                </c:pt>
                <c:pt idx="582">
                  <c:v>72.9</c:v>
                </c:pt>
                <c:pt idx="583">
                  <c:v>81.18</c:v>
                </c:pt>
                <c:pt idx="584">
                  <c:v>38.57</c:v>
                </c:pt>
                <c:pt idx="585">
                  <c:v>61.14</c:v>
                </c:pt>
                <c:pt idx="586">
                  <c:v>72.7</c:v>
                </c:pt>
                <c:pt idx="587">
                  <c:v>80.98</c:v>
                </c:pt>
                <c:pt idx="588">
                  <c:v>24.93</c:v>
                </c:pt>
                <c:pt idx="589">
                  <c:v>49.01</c:v>
                </c:pt>
                <c:pt idx="590">
                  <c:v>49.01</c:v>
                </c:pt>
                <c:pt idx="591">
                  <c:v>24.93</c:v>
                </c:pt>
                <c:pt idx="592">
                  <c:v>38.57</c:v>
                </c:pt>
                <c:pt idx="593">
                  <c:v>61.14</c:v>
                </c:pt>
                <c:pt idx="594">
                  <c:v>72.7</c:v>
                </c:pt>
                <c:pt idx="595">
                  <c:v>80.98</c:v>
                </c:pt>
                <c:pt idx="596">
                  <c:v>62.98</c:v>
                </c:pt>
                <c:pt idx="597">
                  <c:v>79.3</c:v>
                </c:pt>
                <c:pt idx="598">
                  <c:v>25.72</c:v>
                </c:pt>
                <c:pt idx="599">
                  <c:v>38.47</c:v>
                </c:pt>
                <c:pt idx="600">
                  <c:v>24.84</c:v>
                </c:pt>
                <c:pt idx="601">
                  <c:v>40.6</c:v>
                </c:pt>
                <c:pt idx="602">
                  <c:v>75</c:v>
                </c:pt>
                <c:pt idx="603">
                  <c:v>48.65</c:v>
                </c:pt>
                <c:pt idx="604">
                  <c:v>61.47</c:v>
                </c:pt>
                <c:pt idx="605">
                  <c:v>48.65</c:v>
                </c:pt>
                <c:pt idx="606">
                  <c:v>61.47</c:v>
                </c:pt>
                <c:pt idx="607">
                  <c:v>75</c:v>
                </c:pt>
                <c:pt idx="608">
                  <c:v>40.6</c:v>
                </c:pt>
                <c:pt idx="609">
                  <c:v>75.95</c:v>
                </c:pt>
                <c:pt idx="610">
                  <c:v>41.56</c:v>
                </c:pt>
                <c:pt idx="611">
                  <c:v>49.61</c:v>
                </c:pt>
                <c:pt idx="612">
                  <c:v>62.42</c:v>
                </c:pt>
                <c:pt idx="613">
                  <c:v>23.65</c:v>
                </c:pt>
                <c:pt idx="614">
                  <c:v>36.37</c:v>
                </c:pt>
                <c:pt idx="615">
                  <c:v>48.19</c:v>
                </c:pt>
                <c:pt idx="616">
                  <c:v>59.46</c:v>
                </c:pt>
                <c:pt idx="617">
                  <c:v>36.37</c:v>
                </c:pt>
                <c:pt idx="618">
                  <c:v>48.19</c:v>
                </c:pt>
                <c:pt idx="619">
                  <c:v>59.46</c:v>
                </c:pt>
                <c:pt idx="620">
                  <c:v>36.33</c:v>
                </c:pt>
                <c:pt idx="621">
                  <c:v>48.16</c:v>
                </c:pt>
                <c:pt idx="622">
                  <c:v>59.43</c:v>
                </c:pt>
                <c:pt idx="623">
                  <c:v>70.66</c:v>
                </c:pt>
                <c:pt idx="624">
                  <c:v>20.76</c:v>
                </c:pt>
                <c:pt idx="625">
                  <c:v>32.33</c:v>
                </c:pt>
                <c:pt idx="626">
                  <c:v>45.57</c:v>
                </c:pt>
                <c:pt idx="627">
                  <c:v>40.74</c:v>
                </c:pt>
                <c:pt idx="628">
                  <c:v>28.78</c:v>
                </c:pt>
                <c:pt idx="629">
                  <c:v>39.09</c:v>
                </c:pt>
                <c:pt idx="630">
                  <c:v>27.92</c:v>
                </c:pt>
                <c:pt idx="631">
                  <c:v>36.76</c:v>
                </c:pt>
                <c:pt idx="632">
                  <c:v>25.59</c:v>
                </c:pt>
                <c:pt idx="633">
                  <c:v>20.66</c:v>
                </c:pt>
                <c:pt idx="634">
                  <c:v>33.25</c:v>
                </c:pt>
                <c:pt idx="635">
                  <c:v>44.91</c:v>
                </c:pt>
                <c:pt idx="636">
                  <c:v>57.69</c:v>
                </c:pt>
                <c:pt idx="637">
                  <c:v>69.38</c:v>
                </c:pt>
                <c:pt idx="638">
                  <c:v>20.66</c:v>
                </c:pt>
                <c:pt idx="639">
                  <c:v>33.25</c:v>
                </c:pt>
                <c:pt idx="640">
                  <c:v>57.69</c:v>
                </c:pt>
                <c:pt idx="641">
                  <c:v>69.38</c:v>
                </c:pt>
                <c:pt idx="642">
                  <c:v>44.91</c:v>
                </c:pt>
                <c:pt idx="643">
                  <c:v>23.95</c:v>
                </c:pt>
                <c:pt idx="644">
                  <c:v>37.42</c:v>
                </c:pt>
                <c:pt idx="645">
                  <c:v>22.86</c:v>
                </c:pt>
                <c:pt idx="646">
                  <c:v>36.33</c:v>
                </c:pt>
                <c:pt idx="647">
                  <c:v>22.9</c:v>
                </c:pt>
                <c:pt idx="648">
                  <c:v>36.37</c:v>
                </c:pt>
                <c:pt idx="649">
                  <c:v>36.53</c:v>
                </c:pt>
                <c:pt idx="650">
                  <c:v>23.06</c:v>
                </c:pt>
                <c:pt idx="651">
                  <c:v>24.05</c:v>
                </c:pt>
                <c:pt idx="652">
                  <c:v>37.52</c:v>
                </c:pt>
                <c:pt idx="653">
                  <c:v>37.68</c:v>
                </c:pt>
                <c:pt idx="654">
                  <c:v>24.21</c:v>
                </c:pt>
                <c:pt idx="655">
                  <c:v>24.18</c:v>
                </c:pt>
                <c:pt idx="656">
                  <c:v>37.65</c:v>
                </c:pt>
                <c:pt idx="657">
                  <c:v>36.1</c:v>
                </c:pt>
                <c:pt idx="658">
                  <c:v>71.68</c:v>
                </c:pt>
                <c:pt idx="659">
                  <c:v>24.08</c:v>
                </c:pt>
                <c:pt idx="660">
                  <c:v>48.52</c:v>
                </c:pt>
                <c:pt idx="661">
                  <c:v>60.02</c:v>
                </c:pt>
                <c:pt idx="662">
                  <c:v>34.03</c:v>
                </c:pt>
                <c:pt idx="663">
                  <c:v>45.01</c:v>
                </c:pt>
                <c:pt idx="664">
                  <c:v>59.1</c:v>
                </c:pt>
                <c:pt idx="665">
                  <c:v>23.32</c:v>
                </c:pt>
                <c:pt idx="666">
                  <c:v>46.02</c:v>
                </c:pt>
                <c:pt idx="667">
                  <c:v>35.05</c:v>
                </c:pt>
                <c:pt idx="668">
                  <c:v>60.12</c:v>
                </c:pt>
                <c:pt idx="669">
                  <c:v>22.93</c:v>
                </c:pt>
                <c:pt idx="670">
                  <c:v>45.63</c:v>
                </c:pt>
                <c:pt idx="671">
                  <c:v>59.72</c:v>
                </c:pt>
                <c:pt idx="672">
                  <c:v>34.66</c:v>
                </c:pt>
                <c:pt idx="673">
                  <c:v>45.63</c:v>
                </c:pt>
                <c:pt idx="674">
                  <c:v>34.66</c:v>
                </c:pt>
                <c:pt idx="675">
                  <c:v>59.72</c:v>
                </c:pt>
                <c:pt idx="676">
                  <c:v>46.09</c:v>
                </c:pt>
                <c:pt idx="677">
                  <c:v>60.18</c:v>
                </c:pt>
                <c:pt idx="678">
                  <c:v>35.12</c:v>
                </c:pt>
                <c:pt idx="679">
                  <c:v>46.09</c:v>
                </c:pt>
                <c:pt idx="680">
                  <c:v>35.12</c:v>
                </c:pt>
                <c:pt idx="681">
                  <c:v>60.18</c:v>
                </c:pt>
                <c:pt idx="682">
                  <c:v>25.33</c:v>
                </c:pt>
                <c:pt idx="683">
                  <c:v>36.43</c:v>
                </c:pt>
                <c:pt idx="684">
                  <c:v>50.2</c:v>
                </c:pt>
                <c:pt idx="685">
                  <c:v>63.07</c:v>
                </c:pt>
                <c:pt idx="686">
                  <c:v>50.3</c:v>
                </c:pt>
                <c:pt idx="687">
                  <c:v>25.43</c:v>
                </c:pt>
                <c:pt idx="688">
                  <c:v>36.53</c:v>
                </c:pt>
                <c:pt idx="689">
                  <c:v>63.17</c:v>
                </c:pt>
                <c:pt idx="690">
                  <c:v>62.12</c:v>
                </c:pt>
                <c:pt idx="691">
                  <c:v>24.38</c:v>
                </c:pt>
                <c:pt idx="692">
                  <c:v>35.48</c:v>
                </c:pt>
                <c:pt idx="693">
                  <c:v>49.24</c:v>
                </c:pt>
                <c:pt idx="694">
                  <c:v>36.83</c:v>
                </c:pt>
                <c:pt idx="695">
                  <c:v>48.62</c:v>
                </c:pt>
                <c:pt idx="696">
                  <c:v>61.01</c:v>
                </c:pt>
                <c:pt idx="697">
                  <c:v>73.65</c:v>
                </c:pt>
                <c:pt idx="698">
                  <c:v>53.19</c:v>
                </c:pt>
                <c:pt idx="699">
                  <c:v>29.86</c:v>
                </c:pt>
                <c:pt idx="700">
                  <c:v>36.63</c:v>
                </c:pt>
                <c:pt idx="701">
                  <c:v>53.19</c:v>
                </c:pt>
                <c:pt idx="702">
                  <c:v>29.86</c:v>
                </c:pt>
                <c:pt idx="703">
                  <c:v>36.63</c:v>
                </c:pt>
                <c:pt idx="704">
                  <c:v>36.47</c:v>
                </c:pt>
                <c:pt idx="705">
                  <c:v>29.7</c:v>
                </c:pt>
                <c:pt idx="706">
                  <c:v>24.7</c:v>
                </c:pt>
                <c:pt idx="707">
                  <c:v>60.45</c:v>
                </c:pt>
                <c:pt idx="708">
                  <c:v>70.89</c:v>
                </c:pt>
                <c:pt idx="709">
                  <c:v>37.58</c:v>
                </c:pt>
                <c:pt idx="710">
                  <c:v>47.8</c:v>
                </c:pt>
                <c:pt idx="711">
                  <c:v>29.57</c:v>
                </c:pt>
                <c:pt idx="712">
                  <c:v>42.44</c:v>
                </c:pt>
                <c:pt idx="713">
                  <c:v>52.66</c:v>
                </c:pt>
                <c:pt idx="714">
                  <c:v>65.31</c:v>
                </c:pt>
                <c:pt idx="715">
                  <c:v>75.76</c:v>
                </c:pt>
                <c:pt idx="716">
                  <c:v>47.6</c:v>
                </c:pt>
                <c:pt idx="717">
                  <c:v>24.51</c:v>
                </c:pt>
                <c:pt idx="718">
                  <c:v>37.65</c:v>
                </c:pt>
                <c:pt idx="719">
                  <c:v>61.5</c:v>
                </c:pt>
                <c:pt idx="720">
                  <c:v>76.15</c:v>
                </c:pt>
                <c:pt idx="721">
                  <c:v>37.65</c:v>
                </c:pt>
                <c:pt idx="722">
                  <c:v>61.5</c:v>
                </c:pt>
                <c:pt idx="723">
                  <c:v>76.15</c:v>
                </c:pt>
                <c:pt idx="724">
                  <c:v>47.6</c:v>
                </c:pt>
                <c:pt idx="725">
                  <c:v>38.67</c:v>
                </c:pt>
                <c:pt idx="726">
                  <c:v>48.62</c:v>
                </c:pt>
                <c:pt idx="727">
                  <c:v>77.17</c:v>
                </c:pt>
                <c:pt idx="728">
                  <c:v>62.52</c:v>
                </c:pt>
                <c:pt idx="729">
                  <c:v>48.16</c:v>
                </c:pt>
                <c:pt idx="730">
                  <c:v>38.21</c:v>
                </c:pt>
                <c:pt idx="731">
                  <c:v>62.06</c:v>
                </c:pt>
                <c:pt idx="732">
                  <c:v>77.86</c:v>
                </c:pt>
                <c:pt idx="733">
                  <c:v>76.51</c:v>
                </c:pt>
                <c:pt idx="734">
                  <c:v>24.87</c:v>
                </c:pt>
                <c:pt idx="735">
                  <c:v>38.01</c:v>
                </c:pt>
                <c:pt idx="736">
                  <c:v>47.96</c:v>
                </c:pt>
                <c:pt idx="737">
                  <c:v>61.86</c:v>
                </c:pt>
                <c:pt idx="738">
                  <c:v>47.96</c:v>
                </c:pt>
                <c:pt idx="739">
                  <c:v>76.51</c:v>
                </c:pt>
                <c:pt idx="740">
                  <c:v>38.01</c:v>
                </c:pt>
                <c:pt idx="741">
                  <c:v>61.86</c:v>
                </c:pt>
                <c:pt idx="742">
                  <c:v>23.23</c:v>
                </c:pt>
                <c:pt idx="743">
                  <c:v>36.37</c:v>
                </c:pt>
                <c:pt idx="744">
                  <c:v>46.32</c:v>
                </c:pt>
                <c:pt idx="745">
                  <c:v>60.22</c:v>
                </c:pt>
                <c:pt idx="746">
                  <c:v>74.87</c:v>
                </c:pt>
                <c:pt idx="747">
                  <c:v>36.37</c:v>
                </c:pt>
                <c:pt idx="748">
                  <c:v>60.22</c:v>
                </c:pt>
                <c:pt idx="749">
                  <c:v>74.87</c:v>
                </c:pt>
                <c:pt idx="750">
                  <c:v>46.32</c:v>
                </c:pt>
                <c:pt idx="751">
                  <c:v>67.31</c:v>
                </c:pt>
                <c:pt idx="752">
                  <c:v>27.79</c:v>
                </c:pt>
                <c:pt idx="753">
                  <c:v>38.76</c:v>
                </c:pt>
                <c:pt idx="754">
                  <c:v>52.66</c:v>
                </c:pt>
                <c:pt idx="755">
                  <c:v>38.67</c:v>
                </c:pt>
                <c:pt idx="756">
                  <c:v>52.69</c:v>
                </c:pt>
                <c:pt idx="757">
                  <c:v>63.96</c:v>
                </c:pt>
                <c:pt idx="758">
                  <c:v>27.43</c:v>
                </c:pt>
                <c:pt idx="759">
                  <c:v>57.03</c:v>
                </c:pt>
                <c:pt idx="760">
                  <c:v>20.5</c:v>
                </c:pt>
                <c:pt idx="761">
                  <c:v>45.76</c:v>
                </c:pt>
                <c:pt idx="762">
                  <c:v>72.86</c:v>
                </c:pt>
                <c:pt idx="763">
                  <c:v>23.52</c:v>
                </c:pt>
                <c:pt idx="764">
                  <c:v>34.72</c:v>
                </c:pt>
                <c:pt idx="765">
                  <c:v>47.9</c:v>
                </c:pt>
                <c:pt idx="766">
                  <c:v>60.71</c:v>
                </c:pt>
                <c:pt idx="767">
                  <c:v>47.9</c:v>
                </c:pt>
                <c:pt idx="768">
                  <c:v>72.86</c:v>
                </c:pt>
                <c:pt idx="769">
                  <c:v>34.72</c:v>
                </c:pt>
                <c:pt idx="770">
                  <c:v>60.71</c:v>
                </c:pt>
                <c:pt idx="771">
                  <c:v>77.56</c:v>
                </c:pt>
                <c:pt idx="772">
                  <c:v>28.32</c:v>
                </c:pt>
                <c:pt idx="773">
                  <c:v>53.42</c:v>
                </c:pt>
                <c:pt idx="774">
                  <c:v>65.64</c:v>
                </c:pt>
                <c:pt idx="775">
                  <c:v>77.56</c:v>
                </c:pt>
                <c:pt idx="776">
                  <c:v>53.42</c:v>
                </c:pt>
                <c:pt idx="777">
                  <c:v>65.64</c:v>
                </c:pt>
                <c:pt idx="778">
                  <c:v>53.42</c:v>
                </c:pt>
                <c:pt idx="779">
                  <c:v>77.56</c:v>
                </c:pt>
                <c:pt idx="780">
                  <c:v>65.64</c:v>
                </c:pt>
                <c:pt idx="781">
                  <c:v>38.7</c:v>
                </c:pt>
                <c:pt idx="782">
                  <c:v>26.51</c:v>
                </c:pt>
                <c:pt idx="783">
                  <c:v>37.48</c:v>
                </c:pt>
                <c:pt idx="784">
                  <c:v>25.3</c:v>
                </c:pt>
                <c:pt idx="785">
                  <c:v>22.4</c:v>
                </c:pt>
                <c:pt idx="786">
                  <c:v>36.17</c:v>
                </c:pt>
                <c:pt idx="787">
                  <c:v>45.14</c:v>
                </c:pt>
                <c:pt idx="788">
                  <c:v>70.43</c:v>
                </c:pt>
                <c:pt idx="789">
                  <c:v>77.86</c:v>
                </c:pt>
                <c:pt idx="790">
                  <c:v>58.51</c:v>
                </c:pt>
                <c:pt idx="791">
                  <c:v>40.01</c:v>
                </c:pt>
                <c:pt idx="792">
                  <c:v>25.76</c:v>
                </c:pt>
                <c:pt idx="793">
                  <c:v>39.09</c:v>
                </c:pt>
                <c:pt idx="794">
                  <c:v>24.84</c:v>
                </c:pt>
                <c:pt idx="795">
                  <c:v>42.08</c:v>
                </c:pt>
                <c:pt idx="796">
                  <c:v>27.83</c:v>
                </c:pt>
                <c:pt idx="797">
                  <c:v>35.58</c:v>
                </c:pt>
                <c:pt idx="798">
                  <c:v>48.78</c:v>
                </c:pt>
                <c:pt idx="799">
                  <c:v>60.84</c:v>
                </c:pt>
                <c:pt idx="800">
                  <c:v>23.59</c:v>
                </c:pt>
                <c:pt idx="801">
                  <c:v>23.62</c:v>
                </c:pt>
                <c:pt idx="802">
                  <c:v>48.82</c:v>
                </c:pt>
                <c:pt idx="803">
                  <c:v>60.87</c:v>
                </c:pt>
                <c:pt idx="804">
                  <c:v>35.61</c:v>
                </c:pt>
                <c:pt idx="805">
                  <c:v>23.59</c:v>
                </c:pt>
                <c:pt idx="806">
                  <c:v>35.58</c:v>
                </c:pt>
                <c:pt idx="807">
                  <c:v>48.78</c:v>
                </c:pt>
                <c:pt idx="808">
                  <c:v>60.84</c:v>
                </c:pt>
              </c:numCache>
            </c:numRef>
          </c:xVal>
          <c:yVal>
            <c:numRef>
              <c:f>bc_polimorfico!$N$2:$N$1432</c:f>
              <c:numCache>
                <c:formatCode>General</c:formatCode>
                <c:ptCount val="809"/>
                <c:pt idx="0">
                  <c:v>15.1729808870904</c:v>
                </c:pt>
                <c:pt idx="1">
                  <c:v>21.7557899765564</c:v>
                </c:pt>
                <c:pt idx="2">
                  <c:v>25.1138184906263</c:v>
                </c:pt>
                <c:pt idx="3">
                  <c:v>32.5906179142768</c:v>
                </c:pt>
                <c:pt idx="4">
                  <c:v>28.6677139407502</c:v>
                </c:pt>
                <c:pt idx="5">
                  <c:v>30.663451482074</c:v>
                </c:pt>
                <c:pt idx="6">
                  <c:v>21.7557899765564</c:v>
                </c:pt>
                <c:pt idx="7">
                  <c:v>28.6677139407502</c:v>
                </c:pt>
                <c:pt idx="8">
                  <c:v>32.5906179142768</c:v>
                </c:pt>
                <c:pt idx="9">
                  <c:v>25.1138184906263</c:v>
                </c:pt>
                <c:pt idx="10">
                  <c:v>30.663451482074</c:v>
                </c:pt>
                <c:pt idx="11">
                  <c:v>15.5818610287213</c:v>
                </c:pt>
                <c:pt idx="12">
                  <c:v>22.0200259106784</c:v>
                </c:pt>
                <c:pt idx="13">
                  <c:v>25.3152290818476</c:v>
                </c:pt>
                <c:pt idx="14">
                  <c:v>28.8123056937606</c:v>
                </c:pt>
                <c:pt idx="15">
                  <c:v>22.0200259106784</c:v>
                </c:pt>
                <c:pt idx="16">
                  <c:v>25.3152290818476</c:v>
                </c:pt>
                <c:pt idx="17">
                  <c:v>28.8123056937606</c:v>
                </c:pt>
                <c:pt idx="18">
                  <c:v>30.780598762404</c:v>
                </c:pt>
                <c:pt idx="19">
                  <c:v>32.6842875441953</c:v>
                </c:pt>
                <c:pt idx="20">
                  <c:v>22.0427525329479</c:v>
                </c:pt>
                <c:pt idx="21">
                  <c:v>25.3354654594417</c:v>
                </c:pt>
                <c:pt idx="22">
                  <c:v>28.8247791402166</c:v>
                </c:pt>
                <c:pt idx="23">
                  <c:v>30.7923983064029</c:v>
                </c:pt>
                <c:pt idx="24">
                  <c:v>32.6923820635385</c:v>
                </c:pt>
                <c:pt idx="25">
                  <c:v>15.8491189901226</c:v>
                </c:pt>
                <c:pt idx="26">
                  <c:v>22.1932562689219</c:v>
                </c:pt>
                <c:pt idx="27">
                  <c:v>25.4475578862027</c:v>
                </c:pt>
                <c:pt idx="28">
                  <c:v>28.9075327069939</c:v>
                </c:pt>
                <c:pt idx="29">
                  <c:v>30.8578553299126</c:v>
                </c:pt>
                <c:pt idx="30">
                  <c:v>32.7461404161849</c:v>
                </c:pt>
                <c:pt idx="31">
                  <c:v>18.1611393161944</c:v>
                </c:pt>
                <c:pt idx="32">
                  <c:v>23.1861210845593</c:v>
                </c:pt>
                <c:pt idx="33">
                  <c:v>27.3022429558636</c:v>
                </c:pt>
                <c:pt idx="34">
                  <c:v>29.5684310094158</c:v>
                </c:pt>
                <c:pt idx="35">
                  <c:v>31.7205224590551</c:v>
                </c:pt>
                <c:pt idx="36">
                  <c:v>23.1861210845593</c:v>
                </c:pt>
                <c:pt idx="37">
                  <c:v>27.3022429558636</c:v>
                </c:pt>
                <c:pt idx="38">
                  <c:v>29.5684310094158</c:v>
                </c:pt>
                <c:pt idx="39">
                  <c:v>31.7205224590551</c:v>
                </c:pt>
                <c:pt idx="40">
                  <c:v>23.2413474446857</c:v>
                </c:pt>
                <c:pt idx="41">
                  <c:v>18.2407464062927</c:v>
                </c:pt>
                <c:pt idx="42">
                  <c:v>23.1410684643687</c:v>
                </c:pt>
                <c:pt idx="43">
                  <c:v>18.0961504771769</c:v>
                </c:pt>
                <c:pt idx="44">
                  <c:v>23.8396104644195</c:v>
                </c:pt>
                <c:pt idx="45">
                  <c:v>19.0990093684702</c:v>
                </c:pt>
                <c:pt idx="46">
                  <c:v>23.8396104644195</c:v>
                </c:pt>
                <c:pt idx="47">
                  <c:v>19.0990093684702</c:v>
                </c:pt>
                <c:pt idx="48">
                  <c:v>23.58773456824</c:v>
                </c:pt>
                <c:pt idx="49">
                  <c:v>18.7385956046613</c:v>
                </c:pt>
                <c:pt idx="50">
                  <c:v>22.0200259106784</c:v>
                </c:pt>
                <c:pt idx="51">
                  <c:v>16.4658966074234</c:v>
                </c:pt>
                <c:pt idx="52">
                  <c:v>21.4584793050202</c:v>
                </c:pt>
                <c:pt idx="53">
                  <c:v>15.5466896617404</c:v>
                </c:pt>
                <c:pt idx="54">
                  <c:v>17.5089592448968</c:v>
                </c:pt>
                <c:pt idx="55">
                  <c:v>22.7925494866428</c:v>
                </c:pt>
                <c:pt idx="56">
                  <c:v>17.4568339534889</c:v>
                </c:pt>
                <c:pt idx="57">
                  <c:v>23.0609591092124</c:v>
                </c:pt>
                <c:pt idx="58">
                  <c:v>17.8283023515227</c:v>
                </c:pt>
                <c:pt idx="59">
                  <c:v>23.3100366858892</c:v>
                </c:pt>
                <c:pt idx="60">
                  <c:v>20.3757812277744</c:v>
                </c:pt>
                <c:pt idx="61">
                  <c:v>25.3902124656459</c:v>
                </c:pt>
                <c:pt idx="62">
                  <c:v>28.7371310754673</c:v>
                </c:pt>
                <c:pt idx="63">
                  <c:v>20.3757812277744</c:v>
                </c:pt>
                <c:pt idx="64">
                  <c:v>25.3902124656459</c:v>
                </c:pt>
                <c:pt idx="65">
                  <c:v>28.7371310754673</c:v>
                </c:pt>
                <c:pt idx="66">
                  <c:v>16.6481675445121</c:v>
                </c:pt>
                <c:pt idx="67">
                  <c:v>22.7818361274847</c:v>
                </c:pt>
                <c:pt idx="68">
                  <c:v>22.6993977114276</c:v>
                </c:pt>
                <c:pt idx="69">
                  <c:v>16.5213454589342</c:v>
                </c:pt>
                <c:pt idx="70">
                  <c:v>23.1063014514482</c:v>
                </c:pt>
                <c:pt idx="71">
                  <c:v>27.2562867180544</c:v>
                </c:pt>
                <c:pt idx="72">
                  <c:v>30.1140069345495</c:v>
                </c:pt>
                <c:pt idx="73">
                  <c:v>22.7675375151401</c:v>
                </c:pt>
                <c:pt idx="74">
                  <c:v>27.0209770751705</c:v>
                </c:pt>
                <c:pt idx="75">
                  <c:v>29.9399743265524</c:v>
                </c:pt>
                <c:pt idx="76">
                  <c:v>27.0209770751705</c:v>
                </c:pt>
                <c:pt idx="77">
                  <c:v>29.9399743265524</c:v>
                </c:pt>
                <c:pt idx="78">
                  <c:v>13.8024170930402</c:v>
                </c:pt>
                <c:pt idx="79">
                  <c:v>21.4188592015791</c:v>
                </c:pt>
                <c:pt idx="80">
                  <c:v>25.4675606139874</c:v>
                </c:pt>
                <c:pt idx="81">
                  <c:v>28.2561284894946</c:v>
                </c:pt>
                <c:pt idx="82">
                  <c:v>13.8024170930402</c:v>
                </c:pt>
                <c:pt idx="83">
                  <c:v>21.4188592015791</c:v>
                </c:pt>
                <c:pt idx="84">
                  <c:v>28.2561284894946</c:v>
                </c:pt>
                <c:pt idx="85">
                  <c:v>25.4675606139874</c:v>
                </c:pt>
                <c:pt idx="86">
                  <c:v>25.4675606139874</c:v>
                </c:pt>
                <c:pt idx="87">
                  <c:v>28.2561284894946</c:v>
                </c:pt>
                <c:pt idx="88">
                  <c:v>21.4188592015791</c:v>
                </c:pt>
                <c:pt idx="89">
                  <c:v>13.9762826501743</c:v>
                </c:pt>
                <c:pt idx="90">
                  <c:v>21.5373676347645</c:v>
                </c:pt>
                <c:pt idx="91">
                  <c:v>25.5500552032324</c:v>
                </c:pt>
                <c:pt idx="92">
                  <c:v>28.3219067993886</c:v>
                </c:pt>
                <c:pt idx="93">
                  <c:v>28.3219067993886</c:v>
                </c:pt>
                <c:pt idx="94">
                  <c:v>21.5373676347645</c:v>
                </c:pt>
                <c:pt idx="95">
                  <c:v>25.5500552032324</c:v>
                </c:pt>
                <c:pt idx="96">
                  <c:v>18.6615876940675</c:v>
                </c:pt>
                <c:pt idx="97">
                  <c:v>23.265431981085</c:v>
                </c:pt>
                <c:pt idx="98">
                  <c:v>18.6615876940675</c:v>
                </c:pt>
                <c:pt idx="99">
                  <c:v>23.265431981085</c:v>
                </c:pt>
                <c:pt idx="100">
                  <c:v>27.1588764289631</c:v>
                </c:pt>
                <c:pt idx="101">
                  <c:v>29.7305429486228</c:v>
                </c:pt>
                <c:pt idx="102">
                  <c:v>18.6615876940675</c:v>
                </c:pt>
                <c:pt idx="103">
                  <c:v>23.265431981085</c:v>
                </c:pt>
                <c:pt idx="104">
                  <c:v>27.1588764289631</c:v>
                </c:pt>
                <c:pt idx="105">
                  <c:v>29.7305429486228</c:v>
                </c:pt>
                <c:pt idx="106">
                  <c:v>27.9047363131718</c:v>
                </c:pt>
                <c:pt idx="107">
                  <c:v>29.3189717149915</c:v>
                </c:pt>
                <c:pt idx="108">
                  <c:v>17.7618856240601</c:v>
                </c:pt>
                <c:pt idx="109">
                  <c:v>24.6512152960143</c:v>
                </c:pt>
                <c:pt idx="110">
                  <c:v>29.3189717149915</c:v>
                </c:pt>
                <c:pt idx="111">
                  <c:v>24.6512152960143</c:v>
                </c:pt>
                <c:pt idx="112">
                  <c:v>27.9047363131718</c:v>
                </c:pt>
                <c:pt idx="113">
                  <c:v>28.6613790499269</c:v>
                </c:pt>
                <c:pt idx="114">
                  <c:v>16.0211656277948</c:v>
                </c:pt>
                <c:pt idx="115">
                  <c:v>23.6211747491712</c:v>
                </c:pt>
                <c:pt idx="116">
                  <c:v>27.1441870630922</c:v>
                </c:pt>
                <c:pt idx="117">
                  <c:v>17.7106011511156</c:v>
                </c:pt>
                <c:pt idx="118">
                  <c:v>29.2992060918377</c:v>
                </c:pt>
                <c:pt idx="119">
                  <c:v>24.6205322163087</c:v>
                </c:pt>
                <c:pt idx="120">
                  <c:v>27.8819385751372</c:v>
                </c:pt>
                <c:pt idx="121">
                  <c:v>27.8819385751372</c:v>
                </c:pt>
                <c:pt idx="122">
                  <c:v>29.2992060918377</c:v>
                </c:pt>
                <c:pt idx="123">
                  <c:v>24.6205322163087</c:v>
                </c:pt>
                <c:pt idx="124">
                  <c:v>17.7106011511156</c:v>
                </c:pt>
                <c:pt idx="125">
                  <c:v>24.6205322163087</c:v>
                </c:pt>
                <c:pt idx="126">
                  <c:v>27.8819385751372</c:v>
                </c:pt>
                <c:pt idx="127">
                  <c:v>29.2992060918377</c:v>
                </c:pt>
                <c:pt idx="128">
                  <c:v>18.2754436452378</c:v>
                </c:pt>
                <c:pt idx="129">
                  <c:v>28.1344092196776</c:v>
                </c:pt>
                <c:pt idx="130">
                  <c:v>29.5163508990716</c:v>
                </c:pt>
                <c:pt idx="131">
                  <c:v>24.9596667460753</c:v>
                </c:pt>
                <c:pt idx="132">
                  <c:v>29.5163508990716</c:v>
                </c:pt>
                <c:pt idx="133">
                  <c:v>24.9596667460753</c:v>
                </c:pt>
                <c:pt idx="134">
                  <c:v>28.1344092196776</c:v>
                </c:pt>
                <c:pt idx="135">
                  <c:v>18.4526393627333</c:v>
                </c:pt>
                <c:pt idx="136">
                  <c:v>25.0666060046806</c:v>
                </c:pt>
                <c:pt idx="137">
                  <c:v>28.2142456299141</c:v>
                </c:pt>
                <c:pt idx="138">
                  <c:v>29.5876477072717</c:v>
                </c:pt>
                <c:pt idx="139">
                  <c:v>29.5876477072717</c:v>
                </c:pt>
                <c:pt idx="140">
                  <c:v>25.0666060046806</c:v>
                </c:pt>
                <c:pt idx="141">
                  <c:v>28.2142456299141</c:v>
                </c:pt>
                <c:pt idx="142">
                  <c:v>15.0948532754295</c:v>
                </c:pt>
                <c:pt idx="143">
                  <c:v>26.7498794756453</c:v>
                </c:pt>
                <c:pt idx="144">
                  <c:v>28.3219067993886</c:v>
                </c:pt>
                <c:pt idx="145">
                  <c:v>23.0819067921859</c:v>
                </c:pt>
                <c:pt idx="146">
                  <c:v>11.9791601729228</c:v>
                </c:pt>
                <c:pt idx="147">
                  <c:v>21.3032918766566</c:v>
                </c:pt>
                <c:pt idx="148">
                  <c:v>25.4675606139874</c:v>
                </c:pt>
                <c:pt idx="149">
                  <c:v>27.2247269556537</c:v>
                </c:pt>
                <c:pt idx="150">
                  <c:v>27.2247269556537</c:v>
                </c:pt>
                <c:pt idx="151">
                  <c:v>21.3032918766566</c:v>
                </c:pt>
                <c:pt idx="152">
                  <c:v>25.4675606139874</c:v>
                </c:pt>
                <c:pt idx="153">
                  <c:v>12.1416730794106</c:v>
                </c:pt>
                <c:pt idx="154">
                  <c:v>21.3950305429535</c:v>
                </c:pt>
                <c:pt idx="155">
                  <c:v>25.5330365846958</c:v>
                </c:pt>
                <c:pt idx="156">
                  <c:v>27.2804992438099</c:v>
                </c:pt>
                <c:pt idx="157">
                  <c:v>12.2119382418657</c:v>
                </c:pt>
                <c:pt idx="158">
                  <c:v>21.4347213714557</c:v>
                </c:pt>
                <c:pt idx="159">
                  <c:v>25.5613867403636</c:v>
                </c:pt>
                <c:pt idx="160">
                  <c:v>27.3022429558636</c:v>
                </c:pt>
                <c:pt idx="161">
                  <c:v>27.3022429558636</c:v>
                </c:pt>
                <c:pt idx="162">
                  <c:v>12.2119382418657</c:v>
                </c:pt>
                <c:pt idx="163">
                  <c:v>21.4347213714557</c:v>
                </c:pt>
                <c:pt idx="164">
                  <c:v>25.5613867403636</c:v>
                </c:pt>
                <c:pt idx="165">
                  <c:v>21.9439831796742</c:v>
                </c:pt>
                <c:pt idx="166">
                  <c:v>16.1688546442112</c:v>
                </c:pt>
                <c:pt idx="167">
                  <c:v>21.6665170172435</c:v>
                </c:pt>
                <c:pt idx="168">
                  <c:v>15.7566367973537</c:v>
                </c:pt>
                <c:pt idx="169">
                  <c:v>21.794416456512</c:v>
                </c:pt>
                <c:pt idx="170">
                  <c:v>15.4466432679113</c:v>
                </c:pt>
                <c:pt idx="171">
                  <c:v>22.4010617560343</c:v>
                </c:pt>
                <c:pt idx="172">
                  <c:v>16.3712009617861</c:v>
                </c:pt>
                <c:pt idx="173">
                  <c:v>16.2422100798577</c:v>
                </c:pt>
                <c:pt idx="174">
                  <c:v>21.9934613306329</c:v>
                </c:pt>
                <c:pt idx="175">
                  <c:v>22.1670438403741</c:v>
                </c:pt>
                <c:pt idx="176">
                  <c:v>25.9810066847909</c:v>
                </c:pt>
                <c:pt idx="177">
                  <c:v>16.4658966074234</c:v>
                </c:pt>
                <c:pt idx="178">
                  <c:v>21.7673898296363</c:v>
                </c:pt>
                <c:pt idx="179">
                  <c:v>25.6908882496791</c:v>
                </c:pt>
                <c:pt idx="180">
                  <c:v>15.8721605629709</c:v>
                </c:pt>
                <c:pt idx="181">
                  <c:v>26.0164065564858</c:v>
                </c:pt>
                <c:pt idx="182">
                  <c:v>22.1557936847651</c:v>
                </c:pt>
                <c:pt idx="183">
                  <c:v>22.1557936847651</c:v>
                </c:pt>
                <c:pt idx="184">
                  <c:v>29.0079611300121</c:v>
                </c:pt>
                <c:pt idx="185">
                  <c:v>26.0164065564858</c:v>
                </c:pt>
                <c:pt idx="186">
                  <c:v>14.7358413568353</c:v>
                </c:pt>
                <c:pt idx="187">
                  <c:v>21.7054055959587</c:v>
                </c:pt>
                <c:pt idx="188">
                  <c:v>25.2484846838708</c:v>
                </c:pt>
                <c:pt idx="189">
                  <c:v>28.3284610281416</c:v>
                </c:pt>
                <c:pt idx="190">
                  <c:v>30.4647621962287</c:v>
                </c:pt>
                <c:pt idx="191">
                  <c:v>17.3362847821926</c:v>
                </c:pt>
                <c:pt idx="192">
                  <c:v>21.6157901986644</c:v>
                </c:pt>
                <c:pt idx="193">
                  <c:v>20.9710347352192</c:v>
                </c:pt>
                <c:pt idx="194">
                  <c:v>16.4658966074234</c:v>
                </c:pt>
                <c:pt idx="195">
                  <c:v>16.3544331757677</c:v>
                </c:pt>
                <c:pt idx="196">
                  <c:v>20.88874424065</c:v>
                </c:pt>
                <c:pt idx="197">
                  <c:v>19.9627953599783</c:v>
                </c:pt>
                <c:pt idx="198">
                  <c:v>15.0948532754295</c:v>
                </c:pt>
                <c:pt idx="199">
                  <c:v>21.2230055482262</c:v>
                </c:pt>
                <c:pt idx="200">
                  <c:v>14.6124743865123</c:v>
                </c:pt>
                <c:pt idx="201">
                  <c:v>21.1826818355308</c:v>
                </c:pt>
                <c:pt idx="202">
                  <c:v>14.556680686393</c:v>
                </c:pt>
                <c:pt idx="203">
                  <c:v>18.690512369774</c:v>
                </c:pt>
                <c:pt idx="204">
                  <c:v>26.5988373706022</c:v>
                </c:pt>
                <c:pt idx="205">
                  <c:v>23.5642719838118</c:v>
                </c:pt>
                <c:pt idx="206">
                  <c:v>29.2137482186084</c:v>
                </c:pt>
                <c:pt idx="207">
                  <c:v>29.6125713498156</c:v>
                </c:pt>
                <c:pt idx="208">
                  <c:v>18.3051210097916</c:v>
                </c:pt>
                <c:pt idx="209">
                  <c:v>23.3100366858892</c:v>
                </c:pt>
                <c:pt idx="210">
                  <c:v>26.9737799860067</c:v>
                </c:pt>
                <c:pt idx="211">
                  <c:v>29.6125713498156</c:v>
                </c:pt>
                <c:pt idx="212">
                  <c:v>23.3100366858892</c:v>
                </c:pt>
                <c:pt idx="213">
                  <c:v>26.9737799860067</c:v>
                </c:pt>
                <c:pt idx="214">
                  <c:v>17.5920000250938</c:v>
                </c:pt>
                <c:pt idx="215">
                  <c:v>29.3367260645417</c:v>
                </c:pt>
                <c:pt idx="216">
                  <c:v>22.8175120607476</c:v>
                </c:pt>
                <c:pt idx="217">
                  <c:v>26.6168684531379</c:v>
                </c:pt>
                <c:pt idx="218">
                  <c:v>28.6740447778047</c:v>
                </c:pt>
                <c:pt idx="219">
                  <c:v>15.8144974804859</c:v>
                </c:pt>
                <c:pt idx="220">
                  <c:v>21.6001427522678</c:v>
                </c:pt>
                <c:pt idx="221">
                  <c:v>25.7439462593532</c:v>
                </c:pt>
                <c:pt idx="222">
                  <c:v>25.7995270527468</c:v>
                </c:pt>
                <c:pt idx="223">
                  <c:v>28.7161470589678</c:v>
                </c:pt>
                <c:pt idx="224">
                  <c:v>15.9296268561621</c:v>
                </c:pt>
                <c:pt idx="225">
                  <c:v>21.6781956196897</c:v>
                </c:pt>
                <c:pt idx="226">
                  <c:v>25.7995270527468</c:v>
                </c:pt>
                <c:pt idx="227">
                  <c:v>28.7161470589678</c:v>
                </c:pt>
                <c:pt idx="228">
                  <c:v>21.6781956196897</c:v>
                </c:pt>
                <c:pt idx="229">
                  <c:v>15.7971600605363</c:v>
                </c:pt>
                <c:pt idx="230">
                  <c:v>25.7355853269893</c:v>
                </c:pt>
                <c:pt idx="231">
                  <c:v>28.6677139407502</c:v>
                </c:pt>
                <c:pt idx="232">
                  <c:v>21.5883950280562</c:v>
                </c:pt>
                <c:pt idx="233">
                  <c:v>26.1756604976255</c:v>
                </c:pt>
                <c:pt idx="234">
                  <c:v>16.7030006576549</c:v>
                </c:pt>
                <c:pt idx="235">
                  <c:v>22.2044739395007</c:v>
                </c:pt>
                <c:pt idx="236">
                  <c:v>29.0018420658489</c:v>
                </c:pt>
                <c:pt idx="237">
                  <c:v>26.1756604976255</c:v>
                </c:pt>
                <c:pt idx="238">
                  <c:v>29.0018420658489</c:v>
                </c:pt>
                <c:pt idx="239">
                  <c:v>22.2044739395007</c:v>
                </c:pt>
                <c:pt idx="240">
                  <c:v>16.7521923713084</c:v>
                </c:pt>
                <c:pt idx="241">
                  <c:v>22.2417960574825</c:v>
                </c:pt>
                <c:pt idx="242">
                  <c:v>26.2024264848742</c:v>
                </c:pt>
                <c:pt idx="243">
                  <c:v>29.0222240156766</c:v>
                </c:pt>
                <c:pt idx="244">
                  <c:v>29.0810913718303</c:v>
                </c:pt>
                <c:pt idx="245">
                  <c:v>18.7721615472088</c:v>
                </c:pt>
                <c:pt idx="246">
                  <c:v>24.1376688286123</c:v>
                </c:pt>
                <c:pt idx="247">
                  <c:v>27.4126791918003</c:v>
                </c:pt>
                <c:pt idx="248">
                  <c:v>29.0810913718303</c:v>
                </c:pt>
                <c:pt idx="249">
                  <c:v>24.1376688286123</c:v>
                </c:pt>
                <c:pt idx="250">
                  <c:v>27.4126791918003</c:v>
                </c:pt>
                <c:pt idx="251">
                  <c:v>29.0891830921147</c:v>
                </c:pt>
                <c:pt idx="252">
                  <c:v>18.7865237462773</c:v>
                </c:pt>
                <c:pt idx="253">
                  <c:v>24.1472648348508</c:v>
                </c:pt>
                <c:pt idx="254">
                  <c:v>27.4222275253938</c:v>
                </c:pt>
                <c:pt idx="255">
                  <c:v>29.0952474585771</c:v>
                </c:pt>
                <c:pt idx="256">
                  <c:v>18.8008720494719</c:v>
                </c:pt>
                <c:pt idx="257">
                  <c:v>24.1568531575005</c:v>
                </c:pt>
                <c:pt idx="258">
                  <c:v>27.4293830556872</c:v>
                </c:pt>
                <c:pt idx="259">
                  <c:v>23.0819067921859</c:v>
                </c:pt>
                <c:pt idx="260">
                  <c:v>26.6322997833044</c:v>
                </c:pt>
                <c:pt idx="261">
                  <c:v>21.5491606125362</c:v>
                </c:pt>
                <c:pt idx="262">
                  <c:v>25.8355071860943</c:v>
                </c:pt>
                <c:pt idx="263">
                  <c:v>28.7224469506866</c:v>
                </c:pt>
                <c:pt idx="264">
                  <c:v>15.9811789355377</c:v>
                </c:pt>
                <c:pt idx="265">
                  <c:v>28.7014316597428</c:v>
                </c:pt>
                <c:pt idx="266">
                  <c:v>15.9296268561621</c:v>
                </c:pt>
                <c:pt idx="267">
                  <c:v>21.5098099086657</c:v>
                </c:pt>
                <c:pt idx="268">
                  <c:v>25.8078404368594</c:v>
                </c:pt>
                <c:pt idx="269">
                  <c:v>26.0082473692959</c:v>
                </c:pt>
                <c:pt idx="270">
                  <c:v>21.794416456512</c:v>
                </c:pt>
                <c:pt idx="271">
                  <c:v>28.8538223871662</c:v>
                </c:pt>
                <c:pt idx="272">
                  <c:v>25.8823840264243</c:v>
                </c:pt>
                <c:pt idx="273">
                  <c:v>22.6525639086933</c:v>
                </c:pt>
                <c:pt idx="274">
                  <c:v>25.8823840264243</c:v>
                </c:pt>
                <c:pt idx="275">
                  <c:v>22.6525639086933</c:v>
                </c:pt>
                <c:pt idx="276">
                  <c:v>25.3239062079916</c:v>
                </c:pt>
                <c:pt idx="277">
                  <c:v>21.91726329484</c:v>
                </c:pt>
                <c:pt idx="278">
                  <c:v>21.9057951880362</c:v>
                </c:pt>
                <c:pt idx="279">
                  <c:v>25.3152290818476</c:v>
                </c:pt>
                <c:pt idx="280">
                  <c:v>15.3103531680899</c:v>
                </c:pt>
                <c:pt idx="281">
                  <c:v>21.5373676347645</c:v>
                </c:pt>
                <c:pt idx="282">
                  <c:v>25.0369997638524</c:v>
                </c:pt>
                <c:pt idx="283">
                  <c:v>14.7358413568353</c:v>
                </c:pt>
                <c:pt idx="284">
                  <c:v>25.0369997638524</c:v>
                </c:pt>
                <c:pt idx="285">
                  <c:v>21.5373676347645</c:v>
                </c:pt>
                <c:pt idx="286">
                  <c:v>25.0281030700134</c:v>
                </c:pt>
                <c:pt idx="287">
                  <c:v>14.7173905696123</c:v>
                </c:pt>
                <c:pt idx="288">
                  <c:v>21.5255641773387</c:v>
                </c:pt>
                <c:pt idx="289">
                  <c:v>25.0281030700134</c:v>
                </c:pt>
                <c:pt idx="290">
                  <c:v>21.5255641773387</c:v>
                </c:pt>
                <c:pt idx="291">
                  <c:v>18.1111725120746</c:v>
                </c:pt>
                <c:pt idx="292">
                  <c:v>26.6912498778719</c:v>
                </c:pt>
                <c:pt idx="293">
                  <c:v>29.5047387117887</c:v>
                </c:pt>
                <c:pt idx="294">
                  <c:v>23.1063014514482</c:v>
                </c:pt>
                <c:pt idx="295">
                  <c:v>26.7167802296087</c:v>
                </c:pt>
                <c:pt idx="296">
                  <c:v>29.5742001054769</c:v>
                </c:pt>
                <c:pt idx="297">
                  <c:v>18.1611393161944</c:v>
                </c:pt>
                <c:pt idx="298">
                  <c:v>23.1410684643687</c:v>
                </c:pt>
                <c:pt idx="299">
                  <c:v>22.3161182003773</c:v>
                </c:pt>
                <c:pt idx="300">
                  <c:v>25.4389744917113</c:v>
                </c:pt>
                <c:pt idx="301">
                  <c:v>16.095173752437</c:v>
                </c:pt>
                <c:pt idx="302">
                  <c:v>25.4389744917113</c:v>
                </c:pt>
                <c:pt idx="303">
                  <c:v>22.3161182003773</c:v>
                </c:pt>
                <c:pt idx="304">
                  <c:v>22.3161182003773</c:v>
                </c:pt>
                <c:pt idx="305">
                  <c:v>25.4389744917113</c:v>
                </c:pt>
                <c:pt idx="306">
                  <c:v>16.095173752437</c:v>
                </c:pt>
                <c:pt idx="307">
                  <c:v>25.4389744917113</c:v>
                </c:pt>
                <c:pt idx="308">
                  <c:v>22.3161182003773</c:v>
                </c:pt>
                <c:pt idx="309">
                  <c:v>22.3272296556756</c:v>
                </c:pt>
                <c:pt idx="310">
                  <c:v>25.4475578862027</c:v>
                </c:pt>
                <c:pt idx="311">
                  <c:v>16.1122060147584</c:v>
                </c:pt>
                <c:pt idx="312">
                  <c:v>25.5868412398634</c:v>
                </c:pt>
                <c:pt idx="313">
                  <c:v>16.3935314591646</c:v>
                </c:pt>
                <c:pt idx="314">
                  <c:v>22.5073692978412</c:v>
                </c:pt>
                <c:pt idx="315">
                  <c:v>22.5073692978412</c:v>
                </c:pt>
                <c:pt idx="316">
                  <c:v>25.5868412398634</c:v>
                </c:pt>
                <c:pt idx="317">
                  <c:v>16.3935314591646</c:v>
                </c:pt>
                <c:pt idx="318">
                  <c:v>16.225310696123</c:v>
                </c:pt>
                <c:pt idx="319">
                  <c:v>25.5046152403222</c:v>
                </c:pt>
                <c:pt idx="320">
                  <c:v>22.4010617560343</c:v>
                </c:pt>
                <c:pt idx="321">
                  <c:v>25.6628620655814</c:v>
                </c:pt>
                <c:pt idx="322">
                  <c:v>28.8060630289292</c:v>
                </c:pt>
                <c:pt idx="323">
                  <c:v>15.6403193830012</c:v>
                </c:pt>
                <c:pt idx="324">
                  <c:v>21.6157901986644</c:v>
                </c:pt>
                <c:pt idx="325">
                  <c:v>25.6628620655814</c:v>
                </c:pt>
                <c:pt idx="326">
                  <c:v>21.6157901986644</c:v>
                </c:pt>
                <c:pt idx="327">
                  <c:v>28.8060630289292</c:v>
                </c:pt>
                <c:pt idx="328">
                  <c:v>25.4475578862027</c:v>
                </c:pt>
                <c:pt idx="329">
                  <c:v>28.6465818506598</c:v>
                </c:pt>
                <c:pt idx="330">
                  <c:v>15.1969498850971</c:v>
                </c:pt>
                <c:pt idx="331">
                  <c:v>21.3152934999691</c:v>
                </c:pt>
                <c:pt idx="332">
                  <c:v>21.6665170172435</c:v>
                </c:pt>
                <c:pt idx="333">
                  <c:v>25.6992825058211</c:v>
                </c:pt>
                <c:pt idx="334">
                  <c:v>28.8330859813557</c:v>
                </c:pt>
                <c:pt idx="335">
                  <c:v>15.7160163122076</c:v>
                </c:pt>
                <c:pt idx="336">
                  <c:v>16.6261823567107</c:v>
                </c:pt>
                <c:pt idx="337">
                  <c:v>28.9342777766059</c:v>
                </c:pt>
                <c:pt idx="338">
                  <c:v>22.5910581997892</c:v>
                </c:pt>
                <c:pt idx="339">
                  <c:v>25.9810066847909</c:v>
                </c:pt>
                <c:pt idx="340">
                  <c:v>22.349423833959</c:v>
                </c:pt>
                <c:pt idx="341">
                  <c:v>25.7995270527468</c:v>
                </c:pt>
                <c:pt idx="342">
                  <c:v>28.7977333053604</c:v>
                </c:pt>
                <c:pt idx="343">
                  <c:v>16.2647157814079</c:v>
                </c:pt>
                <c:pt idx="344">
                  <c:v>22.349423833959</c:v>
                </c:pt>
                <c:pt idx="345">
                  <c:v>28.7977333053604</c:v>
                </c:pt>
                <c:pt idx="346">
                  <c:v>25.7995270527468</c:v>
                </c:pt>
                <c:pt idx="347">
                  <c:v>28.7977333053604</c:v>
                </c:pt>
                <c:pt idx="348">
                  <c:v>16.2647157814079</c:v>
                </c:pt>
                <c:pt idx="349">
                  <c:v>22.349423833959</c:v>
                </c:pt>
                <c:pt idx="350">
                  <c:v>25.7995270527468</c:v>
                </c:pt>
                <c:pt idx="351">
                  <c:v>25.6712772527302</c:v>
                </c:pt>
                <c:pt idx="352">
                  <c:v>16.2984169884008</c:v>
                </c:pt>
                <c:pt idx="353">
                  <c:v>21.9325384847367</c:v>
                </c:pt>
                <c:pt idx="354">
                  <c:v>25.634765937783</c:v>
                </c:pt>
                <c:pt idx="355">
                  <c:v>16.225310696123</c:v>
                </c:pt>
                <c:pt idx="356">
                  <c:v>21.8828287951347</c:v>
                </c:pt>
                <c:pt idx="357">
                  <c:v>21.8828287951347</c:v>
                </c:pt>
                <c:pt idx="358">
                  <c:v>25.634765937783</c:v>
                </c:pt>
                <c:pt idx="359">
                  <c:v>16.225310696123</c:v>
                </c:pt>
                <c:pt idx="360">
                  <c:v>25.3152290818476</c:v>
                </c:pt>
                <c:pt idx="361">
                  <c:v>15.5818610287213</c:v>
                </c:pt>
                <c:pt idx="362">
                  <c:v>21.4466056310166</c:v>
                </c:pt>
                <c:pt idx="363">
                  <c:v>24.9088222599757</c:v>
                </c:pt>
                <c:pt idx="364">
                  <c:v>20.88874424065</c:v>
                </c:pt>
                <c:pt idx="365">
                  <c:v>25.5046152403222</c:v>
                </c:pt>
                <c:pt idx="366">
                  <c:v>21.7054055959587</c:v>
                </c:pt>
                <c:pt idx="367">
                  <c:v>15.9468284914705</c:v>
                </c:pt>
                <c:pt idx="368">
                  <c:v>25.4960749142154</c:v>
                </c:pt>
                <c:pt idx="369">
                  <c:v>21.6898639057247</c:v>
                </c:pt>
                <c:pt idx="370">
                  <c:v>21.2350791322897</c:v>
                </c:pt>
                <c:pt idx="371">
                  <c:v>25.1637705479219</c:v>
                </c:pt>
                <c:pt idx="372">
                  <c:v>15.2746216503422</c:v>
                </c:pt>
                <c:pt idx="373">
                  <c:v>21.7170498626991</c:v>
                </c:pt>
                <c:pt idx="374">
                  <c:v>25.5131491347526</c:v>
                </c:pt>
                <c:pt idx="375">
                  <c:v>15.9811789355377</c:v>
                </c:pt>
                <c:pt idx="376">
                  <c:v>22.7353064460478</c:v>
                </c:pt>
                <c:pt idx="377">
                  <c:v>26.0082473692959</c:v>
                </c:pt>
                <c:pt idx="378">
                  <c:v>16.4269704155312</c:v>
                </c:pt>
                <c:pt idx="379">
                  <c:v>25.9700916782437</c:v>
                </c:pt>
                <c:pt idx="380">
                  <c:v>16.3544331757677</c:v>
                </c:pt>
                <c:pt idx="381">
                  <c:v>22.6850057018734</c:v>
                </c:pt>
                <c:pt idx="382">
                  <c:v>25.9700916782437</c:v>
                </c:pt>
                <c:pt idx="383">
                  <c:v>22.6850057018734</c:v>
                </c:pt>
                <c:pt idx="384">
                  <c:v>22.6381187047239</c:v>
                </c:pt>
                <c:pt idx="385">
                  <c:v>25.9345437278769</c:v>
                </c:pt>
                <c:pt idx="386">
                  <c:v>16.2815749782363</c:v>
                </c:pt>
                <c:pt idx="387">
                  <c:v>25.9345437278769</c:v>
                </c:pt>
                <c:pt idx="388">
                  <c:v>22.6381187047239</c:v>
                </c:pt>
                <c:pt idx="389">
                  <c:v>23.9017722196105</c:v>
                </c:pt>
                <c:pt idx="390">
                  <c:v>18.690512369774</c:v>
                </c:pt>
                <c:pt idx="391">
                  <c:v>24.8607643814157</c:v>
                </c:pt>
                <c:pt idx="392">
                  <c:v>20.0945293052022</c:v>
                </c:pt>
                <c:pt idx="393">
                  <c:v>23.9245936559583</c:v>
                </c:pt>
                <c:pt idx="394">
                  <c:v>18.7241869506638</c:v>
                </c:pt>
                <c:pt idx="395">
                  <c:v>23.9343610936083</c:v>
                </c:pt>
                <c:pt idx="396">
                  <c:v>18.7385956046613</c:v>
                </c:pt>
                <c:pt idx="397">
                  <c:v>24.9387577666865</c:v>
                </c:pt>
                <c:pt idx="398">
                  <c:v>27.6767781097711</c:v>
                </c:pt>
                <c:pt idx="399">
                  <c:v>29.9824083234129</c:v>
                </c:pt>
                <c:pt idx="400">
                  <c:v>29.9824083234129</c:v>
                </c:pt>
                <c:pt idx="401">
                  <c:v>24.9387577666865</c:v>
                </c:pt>
                <c:pt idx="402">
                  <c:v>27.6767781097711</c:v>
                </c:pt>
                <c:pt idx="403">
                  <c:v>28.6190425494886</c:v>
                </c:pt>
                <c:pt idx="404">
                  <c:v>16.1348886275768</c:v>
                </c:pt>
                <c:pt idx="405">
                  <c:v>22.6742009755714</c:v>
                </c:pt>
                <c:pt idx="406">
                  <c:v>25.9345437278769</c:v>
                </c:pt>
                <c:pt idx="407">
                  <c:v>28.6190425494886</c:v>
                </c:pt>
                <c:pt idx="408">
                  <c:v>22.6742009755714</c:v>
                </c:pt>
                <c:pt idx="409">
                  <c:v>25.9345437278769</c:v>
                </c:pt>
                <c:pt idx="410">
                  <c:v>17.0388703033601</c:v>
                </c:pt>
                <c:pt idx="411">
                  <c:v>26.1836971251111</c:v>
                </c:pt>
                <c:pt idx="412">
                  <c:v>28.9548012312464</c:v>
                </c:pt>
                <c:pt idx="413">
                  <c:v>21.7286838578334</c:v>
                </c:pt>
                <c:pt idx="414">
                  <c:v>28.9548012312464</c:v>
                </c:pt>
                <c:pt idx="415">
                  <c:v>21.7286838578334</c:v>
                </c:pt>
                <c:pt idx="416">
                  <c:v>26.1836971251111</c:v>
                </c:pt>
                <c:pt idx="417">
                  <c:v>17.0388703033601</c:v>
                </c:pt>
                <c:pt idx="418">
                  <c:v>21.7286838578334</c:v>
                </c:pt>
                <c:pt idx="419">
                  <c:v>26.1836971251111</c:v>
                </c:pt>
                <c:pt idx="420">
                  <c:v>28.9548012312464</c:v>
                </c:pt>
                <c:pt idx="421">
                  <c:v>26.1836971251111</c:v>
                </c:pt>
                <c:pt idx="422">
                  <c:v>21.7286838578334</c:v>
                </c:pt>
                <c:pt idx="423">
                  <c:v>28.9548012312464</c:v>
                </c:pt>
                <c:pt idx="424">
                  <c:v>14.7972061879744</c:v>
                </c:pt>
                <c:pt idx="425">
                  <c:v>20.8598246884231</c:v>
                </c:pt>
                <c:pt idx="426">
                  <c:v>25.4960749142154</c:v>
                </c:pt>
                <c:pt idx="427">
                  <c:v>32.4362544064231</c:v>
                </c:pt>
                <c:pt idx="428">
                  <c:v>28.2715152579115</c:v>
                </c:pt>
                <c:pt idx="429">
                  <c:v>30.663451482074</c:v>
                </c:pt>
                <c:pt idx="430">
                  <c:v>14.2245756939153</c:v>
                </c:pt>
                <c:pt idx="431">
                  <c:v>27.9796102894061</c:v>
                </c:pt>
                <c:pt idx="432">
                  <c:v>30.3840533175162</c:v>
                </c:pt>
                <c:pt idx="433">
                  <c:v>20.405734541725</c:v>
                </c:pt>
                <c:pt idx="434">
                  <c:v>25.1813489940349</c:v>
                </c:pt>
                <c:pt idx="435">
                  <c:v>32.1099226096617</c:v>
                </c:pt>
                <c:pt idx="436">
                  <c:v>14.2245756939153</c:v>
                </c:pt>
                <c:pt idx="437">
                  <c:v>25.1813489940349</c:v>
                </c:pt>
                <c:pt idx="438">
                  <c:v>27.9796102894061</c:v>
                </c:pt>
                <c:pt idx="439">
                  <c:v>30.3840533175162</c:v>
                </c:pt>
                <c:pt idx="440">
                  <c:v>20.405734541725</c:v>
                </c:pt>
                <c:pt idx="441">
                  <c:v>32.1099226096617</c:v>
                </c:pt>
                <c:pt idx="442">
                  <c:v>14.8400357501091</c:v>
                </c:pt>
                <c:pt idx="443">
                  <c:v>20.8225521167543</c:v>
                </c:pt>
                <c:pt idx="444">
                  <c:v>25.4675606139874</c:v>
                </c:pt>
                <c:pt idx="445">
                  <c:v>28.1987711802567</c:v>
                </c:pt>
                <c:pt idx="446">
                  <c:v>30.556873804442</c:v>
                </c:pt>
                <c:pt idx="447">
                  <c:v>32.2519596938579</c:v>
                </c:pt>
                <c:pt idx="448">
                  <c:v>30.556873804442</c:v>
                </c:pt>
                <c:pt idx="449">
                  <c:v>14.8400357501091</c:v>
                </c:pt>
                <c:pt idx="450">
                  <c:v>20.8225521167543</c:v>
                </c:pt>
                <c:pt idx="451">
                  <c:v>25.4675606139874</c:v>
                </c:pt>
                <c:pt idx="452">
                  <c:v>28.1987711802567</c:v>
                </c:pt>
                <c:pt idx="453">
                  <c:v>32.2519596938579</c:v>
                </c:pt>
                <c:pt idx="454">
                  <c:v>25.4675606139874</c:v>
                </c:pt>
                <c:pt idx="455">
                  <c:v>28.1987711802567</c:v>
                </c:pt>
                <c:pt idx="456">
                  <c:v>30.556873804442</c:v>
                </c:pt>
                <c:pt idx="457">
                  <c:v>32.2519596938579</c:v>
                </c:pt>
                <c:pt idx="458">
                  <c:v>14.8400357501091</c:v>
                </c:pt>
                <c:pt idx="459">
                  <c:v>20.8225521167543</c:v>
                </c:pt>
                <c:pt idx="460">
                  <c:v>14.0338783894934</c:v>
                </c:pt>
                <c:pt idx="461">
                  <c:v>20.7101210612908</c:v>
                </c:pt>
                <c:pt idx="462">
                  <c:v>28.5209776190309</c:v>
                </c:pt>
                <c:pt idx="463">
                  <c:v>24.8396764520715</c:v>
                </c:pt>
                <c:pt idx="464">
                  <c:v>30.2204673574313</c:v>
                </c:pt>
                <c:pt idx="465">
                  <c:v>32.1991574667856</c:v>
                </c:pt>
                <c:pt idx="466">
                  <c:v>32.7982138749194</c:v>
                </c:pt>
                <c:pt idx="467">
                  <c:v>14.0338783894934</c:v>
                </c:pt>
                <c:pt idx="468">
                  <c:v>20.7101210612908</c:v>
                </c:pt>
                <c:pt idx="469">
                  <c:v>24.8396764520715</c:v>
                </c:pt>
                <c:pt idx="470">
                  <c:v>28.5209776190309</c:v>
                </c:pt>
                <c:pt idx="471">
                  <c:v>30.2204673574313</c:v>
                </c:pt>
                <c:pt idx="472">
                  <c:v>32.1991574667856</c:v>
                </c:pt>
                <c:pt idx="473">
                  <c:v>32.7982138749194</c:v>
                </c:pt>
                <c:pt idx="474">
                  <c:v>30.2204673574313</c:v>
                </c:pt>
                <c:pt idx="475">
                  <c:v>32.1991574667856</c:v>
                </c:pt>
                <c:pt idx="476">
                  <c:v>14.0338783894934</c:v>
                </c:pt>
                <c:pt idx="477">
                  <c:v>20.7101210612908</c:v>
                </c:pt>
                <c:pt idx="478">
                  <c:v>24.8396764520715</c:v>
                </c:pt>
                <c:pt idx="479">
                  <c:v>28.5209776190309</c:v>
                </c:pt>
                <c:pt idx="480">
                  <c:v>32.7982138749194</c:v>
                </c:pt>
                <c:pt idx="481">
                  <c:v>14.0338783894934</c:v>
                </c:pt>
                <c:pt idx="482">
                  <c:v>30.2204673574313</c:v>
                </c:pt>
                <c:pt idx="483">
                  <c:v>20.7101210612908</c:v>
                </c:pt>
                <c:pt idx="484">
                  <c:v>24.8396764520715</c:v>
                </c:pt>
                <c:pt idx="485">
                  <c:v>28.5209776190309</c:v>
                </c:pt>
                <c:pt idx="486">
                  <c:v>14.0338783894934</c:v>
                </c:pt>
                <c:pt idx="487">
                  <c:v>30.2204673574313</c:v>
                </c:pt>
                <c:pt idx="488">
                  <c:v>32.7982138749194</c:v>
                </c:pt>
                <c:pt idx="489">
                  <c:v>20.7101210612908</c:v>
                </c:pt>
                <c:pt idx="490">
                  <c:v>24.8396764520715</c:v>
                </c:pt>
                <c:pt idx="491">
                  <c:v>28.5209776190309</c:v>
                </c:pt>
                <c:pt idx="492">
                  <c:v>32.1991574667856</c:v>
                </c:pt>
                <c:pt idx="493">
                  <c:v>15.1729808870904</c:v>
                </c:pt>
                <c:pt idx="494">
                  <c:v>21.5098099086657</c:v>
                </c:pt>
                <c:pt idx="495">
                  <c:v>25.7076704982414</c:v>
                </c:pt>
                <c:pt idx="496">
                  <c:v>28.542378527271</c:v>
                </c:pt>
                <c:pt idx="497">
                  <c:v>30.3664130615915</c:v>
                </c:pt>
                <c:pt idx="498">
                  <c:v>21.9325384847367</c:v>
                </c:pt>
                <c:pt idx="499">
                  <c:v>15.8144974804859</c:v>
                </c:pt>
                <c:pt idx="500">
                  <c:v>26.0082473692959</c:v>
                </c:pt>
                <c:pt idx="501">
                  <c:v>28.7706128940721</c:v>
                </c:pt>
                <c:pt idx="502">
                  <c:v>30.556873804442</c:v>
                </c:pt>
                <c:pt idx="503">
                  <c:v>21.9325384847367</c:v>
                </c:pt>
                <c:pt idx="504">
                  <c:v>28.7706128940721</c:v>
                </c:pt>
                <c:pt idx="505">
                  <c:v>30.556873804442</c:v>
                </c:pt>
                <c:pt idx="506">
                  <c:v>26.0082473692959</c:v>
                </c:pt>
                <c:pt idx="507">
                  <c:v>26.2557639340884</c:v>
                </c:pt>
                <c:pt idx="508">
                  <c:v>17.3362847821926</c:v>
                </c:pt>
                <c:pt idx="509">
                  <c:v>23.0364757173312</c:v>
                </c:pt>
                <c:pt idx="510">
                  <c:v>29.1737408782161</c:v>
                </c:pt>
                <c:pt idx="511">
                  <c:v>30.8310591073824</c:v>
                </c:pt>
                <c:pt idx="512">
                  <c:v>23.0364757173312</c:v>
                </c:pt>
                <c:pt idx="513">
                  <c:v>26.2557639340884</c:v>
                </c:pt>
                <c:pt idx="514">
                  <c:v>29.1737408782161</c:v>
                </c:pt>
                <c:pt idx="515">
                  <c:v>30.8310591073824</c:v>
                </c:pt>
                <c:pt idx="516">
                  <c:v>17.3362847821926</c:v>
                </c:pt>
                <c:pt idx="517">
                  <c:v>26.2184548989215</c:v>
                </c:pt>
                <c:pt idx="518">
                  <c:v>29.147647032417</c:v>
                </c:pt>
                <c:pt idx="519">
                  <c:v>30.8092278766843</c:v>
                </c:pt>
                <c:pt idx="520">
                  <c:v>17.2677379592056</c:v>
                </c:pt>
                <c:pt idx="521">
                  <c:v>22.9908791593268</c:v>
                </c:pt>
                <c:pt idx="522">
                  <c:v>26.2184548989215</c:v>
                </c:pt>
                <c:pt idx="523">
                  <c:v>29.147647032417</c:v>
                </c:pt>
                <c:pt idx="524">
                  <c:v>30.8092278766843</c:v>
                </c:pt>
                <c:pt idx="525">
                  <c:v>17.2677379592056</c:v>
                </c:pt>
                <c:pt idx="526">
                  <c:v>22.9908791593268</c:v>
                </c:pt>
                <c:pt idx="527">
                  <c:v>30.8092278766843</c:v>
                </c:pt>
                <c:pt idx="528">
                  <c:v>22.9908791593268</c:v>
                </c:pt>
                <c:pt idx="529">
                  <c:v>26.2184548989215</c:v>
                </c:pt>
                <c:pt idx="530">
                  <c:v>29.147647032417</c:v>
                </c:pt>
                <c:pt idx="531">
                  <c:v>23.3544812908744</c:v>
                </c:pt>
                <c:pt idx="532">
                  <c:v>29.3564146706592</c:v>
                </c:pt>
                <c:pt idx="533">
                  <c:v>30.9840487735386</c:v>
                </c:pt>
                <c:pt idx="534">
                  <c:v>26.4978256494118</c:v>
                </c:pt>
                <c:pt idx="535">
                  <c:v>22.2790106575162</c:v>
                </c:pt>
                <c:pt idx="536">
                  <c:v>25.6796861521735</c:v>
                </c:pt>
                <c:pt idx="537">
                  <c:v>16.191460129027</c:v>
                </c:pt>
                <c:pt idx="538">
                  <c:v>28.7434175860047</c:v>
                </c:pt>
                <c:pt idx="539">
                  <c:v>30.4700010680687</c:v>
                </c:pt>
                <c:pt idx="540">
                  <c:v>22.980333280448</c:v>
                </c:pt>
                <c:pt idx="541">
                  <c:v>26.2104436101306</c:v>
                </c:pt>
                <c:pt idx="542">
                  <c:v>29.1416153706343</c:v>
                </c:pt>
                <c:pt idx="543">
                  <c:v>17.2465866575683</c:v>
                </c:pt>
                <c:pt idx="544">
                  <c:v>30.8024998443654</c:v>
                </c:pt>
                <c:pt idx="545">
                  <c:v>26.2104436101306</c:v>
                </c:pt>
                <c:pt idx="546">
                  <c:v>29.1416153706343</c:v>
                </c:pt>
                <c:pt idx="547">
                  <c:v>30.8024998443654</c:v>
                </c:pt>
                <c:pt idx="548">
                  <c:v>22.980333280448</c:v>
                </c:pt>
                <c:pt idx="549">
                  <c:v>26.4874121438292</c:v>
                </c:pt>
                <c:pt idx="550">
                  <c:v>29.3505123311974</c:v>
                </c:pt>
                <c:pt idx="551">
                  <c:v>17.7976839386639</c:v>
                </c:pt>
                <c:pt idx="552">
                  <c:v>23.3442390082557</c:v>
                </c:pt>
                <c:pt idx="553">
                  <c:v>30.9774514708881</c:v>
                </c:pt>
                <c:pt idx="554">
                  <c:v>17.2465866575683</c:v>
                </c:pt>
                <c:pt idx="555">
                  <c:v>26.2104436101306</c:v>
                </c:pt>
                <c:pt idx="556">
                  <c:v>30.8024998443654</c:v>
                </c:pt>
                <c:pt idx="557">
                  <c:v>22.980333280448</c:v>
                </c:pt>
                <c:pt idx="558">
                  <c:v>29.1416153706343</c:v>
                </c:pt>
                <c:pt idx="559">
                  <c:v>26.2104436101306</c:v>
                </c:pt>
                <c:pt idx="560">
                  <c:v>22.980333280448</c:v>
                </c:pt>
                <c:pt idx="561">
                  <c:v>29.1416153706343</c:v>
                </c:pt>
                <c:pt idx="562">
                  <c:v>30.8024998443654</c:v>
                </c:pt>
                <c:pt idx="563">
                  <c:v>25.4303846082561</c:v>
                </c:pt>
                <c:pt idx="564">
                  <c:v>15.6811211617534</c:v>
                </c:pt>
                <c:pt idx="565">
                  <c:v>21.9439831796742</c:v>
                </c:pt>
                <c:pt idx="566">
                  <c:v>28.5551970134811</c:v>
                </c:pt>
                <c:pt idx="567">
                  <c:v>30.3150631196888</c:v>
                </c:pt>
                <c:pt idx="568">
                  <c:v>21.9439831796742</c:v>
                </c:pt>
                <c:pt idx="569">
                  <c:v>25.4303846082561</c:v>
                </c:pt>
                <c:pt idx="570">
                  <c:v>28.5551970134811</c:v>
                </c:pt>
                <c:pt idx="571">
                  <c:v>30.3150631196888</c:v>
                </c:pt>
                <c:pt idx="572">
                  <c:v>15.6811211617534</c:v>
                </c:pt>
                <c:pt idx="573">
                  <c:v>25.5783627768503</c:v>
                </c:pt>
                <c:pt idx="574">
                  <c:v>15.8318171163783</c:v>
                </c:pt>
                <c:pt idx="575">
                  <c:v>22.1782842357901</c:v>
                </c:pt>
                <c:pt idx="576">
                  <c:v>28.5551970134811</c:v>
                </c:pt>
                <c:pt idx="577">
                  <c:v>30.7535699108826</c:v>
                </c:pt>
                <c:pt idx="578">
                  <c:v>32.0533001541057</c:v>
                </c:pt>
                <c:pt idx="579">
                  <c:v>22.1782842357901</c:v>
                </c:pt>
                <c:pt idx="580">
                  <c:v>25.5783627768503</c:v>
                </c:pt>
                <c:pt idx="581">
                  <c:v>28.5551970134811</c:v>
                </c:pt>
                <c:pt idx="582">
                  <c:v>30.7535699108826</c:v>
                </c:pt>
                <c:pt idx="583">
                  <c:v>32.0533001541057</c:v>
                </c:pt>
                <c:pt idx="584">
                  <c:v>22.1069299178629</c:v>
                </c:pt>
                <c:pt idx="585">
                  <c:v>28.5145483662161</c:v>
                </c:pt>
                <c:pt idx="586">
                  <c:v>30.7196689739062</c:v>
                </c:pt>
                <c:pt idx="587">
                  <c:v>32.0241143415471</c:v>
                </c:pt>
                <c:pt idx="588">
                  <c:v>15.7160163122076</c:v>
                </c:pt>
                <c:pt idx="589">
                  <c:v>25.5216766049305</c:v>
                </c:pt>
                <c:pt idx="590">
                  <c:v>25.5216766049305</c:v>
                </c:pt>
                <c:pt idx="591">
                  <c:v>15.7160163122076</c:v>
                </c:pt>
                <c:pt idx="592">
                  <c:v>22.1069299178629</c:v>
                </c:pt>
                <c:pt idx="593">
                  <c:v>28.5145483662161</c:v>
                </c:pt>
                <c:pt idx="594">
                  <c:v>30.7196689739062</c:v>
                </c:pt>
                <c:pt idx="595">
                  <c:v>32.0241143415471</c:v>
                </c:pt>
                <c:pt idx="596">
                  <c:v>28.9013503712843</c:v>
                </c:pt>
                <c:pt idx="597">
                  <c:v>31.7748914390439</c:v>
                </c:pt>
                <c:pt idx="598">
                  <c:v>16.1688546442112</c:v>
                </c:pt>
                <c:pt idx="599">
                  <c:v>22.0692168825034</c:v>
                </c:pt>
                <c:pt idx="600">
                  <c:v>15.6636466694083</c:v>
                </c:pt>
                <c:pt idx="601">
                  <c:v>22.8495344500478</c:v>
                </c:pt>
                <c:pt idx="602">
                  <c:v>31.1019675513528</c:v>
                </c:pt>
                <c:pt idx="603">
                  <c:v>25.4189213233711</c:v>
                </c:pt>
                <c:pt idx="604">
                  <c:v>28.5850426910549</c:v>
                </c:pt>
                <c:pt idx="605">
                  <c:v>25.4189213233711</c:v>
                </c:pt>
                <c:pt idx="606">
                  <c:v>28.5850426910549</c:v>
                </c:pt>
                <c:pt idx="607">
                  <c:v>31.1019675513528</c:v>
                </c:pt>
                <c:pt idx="608">
                  <c:v>22.8495344500478</c:v>
                </c:pt>
                <c:pt idx="609">
                  <c:v>31.2551799956838</c:v>
                </c:pt>
                <c:pt idx="610">
                  <c:v>23.1861210845593</c:v>
                </c:pt>
                <c:pt idx="611">
                  <c:v>25.6908882496791</c:v>
                </c:pt>
                <c:pt idx="612">
                  <c:v>28.7852254787021</c:v>
                </c:pt>
                <c:pt idx="613">
                  <c:v>14.9557674615115</c:v>
                </c:pt>
                <c:pt idx="614">
                  <c:v>21.2511603932532</c:v>
                </c:pt>
                <c:pt idx="615">
                  <c:v>25.286257633629</c:v>
                </c:pt>
                <c:pt idx="616">
                  <c:v>28.1477591137099</c:v>
                </c:pt>
                <c:pt idx="617">
                  <c:v>21.2511603932532</c:v>
                </c:pt>
                <c:pt idx="618">
                  <c:v>25.286257633629</c:v>
                </c:pt>
                <c:pt idx="619">
                  <c:v>28.1477591137099</c:v>
                </c:pt>
                <c:pt idx="620">
                  <c:v>21.2350791322897</c:v>
                </c:pt>
                <c:pt idx="621">
                  <c:v>25.277551861185</c:v>
                </c:pt>
                <c:pt idx="622">
                  <c:v>28.1410863661958</c:v>
                </c:pt>
                <c:pt idx="623">
                  <c:v>30.3664130615915</c:v>
                </c:pt>
                <c:pt idx="624">
                  <c:v>13.1106661086993</c:v>
                </c:pt>
                <c:pt idx="625">
                  <c:v>19.5237425167042</c:v>
                </c:pt>
                <c:pt idx="626">
                  <c:v>24.5000975378794</c:v>
                </c:pt>
                <c:pt idx="627">
                  <c:v>22.899185957972</c:v>
                </c:pt>
                <c:pt idx="628">
                  <c:v>17.8130007327085</c:v>
                </c:pt>
                <c:pt idx="629">
                  <c:v>22.3012880007043</c:v>
                </c:pt>
                <c:pt idx="630">
                  <c:v>17.3678215749789</c:v>
                </c:pt>
                <c:pt idx="631">
                  <c:v>21.406950188265</c:v>
                </c:pt>
                <c:pt idx="632">
                  <c:v>16.095173752437</c:v>
                </c:pt>
                <c:pt idx="633">
                  <c:v>13.0434716716528</c:v>
                </c:pt>
                <c:pt idx="634">
                  <c:v>19.936300441913</c:v>
                </c:pt>
                <c:pt idx="635">
                  <c:v>24.2934469997829</c:v>
                </c:pt>
                <c:pt idx="636">
                  <c:v>27.7463910764092</c:v>
                </c:pt>
                <c:pt idx="637">
                  <c:v>30.137569957998</c:v>
                </c:pt>
                <c:pt idx="638">
                  <c:v>13.0434716716528</c:v>
                </c:pt>
                <c:pt idx="639">
                  <c:v>19.936300441913</c:v>
                </c:pt>
                <c:pt idx="640">
                  <c:v>27.7463910764092</c:v>
                </c:pt>
                <c:pt idx="641">
                  <c:v>30.137569957998</c:v>
                </c:pt>
                <c:pt idx="642">
                  <c:v>24.2934469997829</c:v>
                </c:pt>
                <c:pt idx="643">
                  <c:v>15.1369654459939</c:v>
                </c:pt>
                <c:pt idx="644">
                  <c:v>21.6665170172435</c:v>
                </c:pt>
                <c:pt idx="645">
                  <c:v>14.4695450126621</c:v>
                </c:pt>
                <c:pt idx="646">
                  <c:v>21.2350791322897</c:v>
                </c:pt>
                <c:pt idx="647">
                  <c:v>14.4944839340633</c:v>
                </c:pt>
                <c:pt idx="648">
                  <c:v>21.2511603932532</c:v>
                </c:pt>
                <c:pt idx="649">
                  <c:v>21.3152934999691</c:v>
                </c:pt>
                <c:pt idx="650">
                  <c:v>14.5938957518411</c:v>
                </c:pt>
                <c:pt idx="651">
                  <c:v>15.1969498850971</c:v>
                </c:pt>
                <c:pt idx="652">
                  <c:v>21.7054055959587</c:v>
                </c:pt>
                <c:pt idx="653">
                  <c:v>21.7673898296363</c:v>
                </c:pt>
                <c:pt idx="654">
                  <c:v>15.2924966258414</c:v>
                </c:pt>
                <c:pt idx="655">
                  <c:v>15.2746216503422</c:v>
                </c:pt>
                <c:pt idx="656">
                  <c:v>21.7557899765564</c:v>
                </c:pt>
                <c:pt idx="657">
                  <c:v>21.1422370498968</c:v>
                </c:pt>
                <c:pt idx="658">
                  <c:v>30.5447615728867</c:v>
                </c:pt>
                <c:pt idx="659">
                  <c:v>15.214904989809</c:v>
                </c:pt>
                <c:pt idx="660">
                  <c:v>25.3815856689953</c:v>
                </c:pt>
                <c:pt idx="661">
                  <c:v>28.2715152579115</c:v>
                </c:pt>
                <c:pt idx="662">
                  <c:v>20.2769069465881</c:v>
                </c:pt>
                <c:pt idx="663">
                  <c:v>24.3249899493286</c:v>
                </c:pt>
                <c:pt idx="664">
                  <c:v>28.067394815558</c:v>
                </c:pt>
                <c:pt idx="665">
                  <c:v>14.7542730484398</c:v>
                </c:pt>
                <c:pt idx="666">
                  <c:v>24.6389516850314</c:v>
                </c:pt>
                <c:pt idx="667">
                  <c:v>20.7101210612908</c:v>
                </c:pt>
                <c:pt idx="668">
                  <c:v>28.293455647992</c:v>
                </c:pt>
                <c:pt idx="669">
                  <c:v>14.5131655233929</c:v>
                </c:pt>
                <c:pt idx="670">
                  <c:v>24.518706257391</c:v>
                </c:pt>
                <c:pt idx="671">
                  <c:v>28.2054059907838</c:v>
                </c:pt>
                <c:pt idx="672">
                  <c:v>20.5460783161847</c:v>
                </c:pt>
                <c:pt idx="673">
                  <c:v>24.518706257391</c:v>
                </c:pt>
                <c:pt idx="674">
                  <c:v>20.5460783161847</c:v>
                </c:pt>
                <c:pt idx="675">
                  <c:v>28.2054059907838</c:v>
                </c:pt>
                <c:pt idx="676">
                  <c:v>24.6604046004814</c:v>
                </c:pt>
                <c:pt idx="677">
                  <c:v>28.3065969537728</c:v>
                </c:pt>
                <c:pt idx="678">
                  <c:v>20.7393585734249</c:v>
                </c:pt>
                <c:pt idx="679">
                  <c:v>24.6604046004814</c:v>
                </c:pt>
                <c:pt idx="680">
                  <c:v>20.7393585734249</c:v>
                </c:pt>
                <c:pt idx="681">
                  <c:v>28.3065969537728</c:v>
                </c:pt>
                <c:pt idx="682">
                  <c:v>15.9468284914705</c:v>
                </c:pt>
                <c:pt idx="683">
                  <c:v>21.2752462438203</c:v>
                </c:pt>
                <c:pt idx="684">
                  <c:v>25.8548332505453</c:v>
                </c:pt>
                <c:pt idx="685">
                  <c:v>28.9198856733406</c:v>
                </c:pt>
                <c:pt idx="686">
                  <c:v>25.8823840264243</c:v>
                </c:pt>
                <c:pt idx="687">
                  <c:v>16.0040401710574</c:v>
                </c:pt>
                <c:pt idx="688">
                  <c:v>21.3152934999691</c:v>
                </c:pt>
                <c:pt idx="689">
                  <c:v>28.9404393407081</c:v>
                </c:pt>
                <c:pt idx="690">
                  <c:v>28.7224469506866</c:v>
                </c:pt>
                <c:pt idx="691">
                  <c:v>15.3934406110908</c:v>
                </c:pt>
                <c:pt idx="692">
                  <c:v>20.88874424065</c:v>
                </c:pt>
                <c:pt idx="693">
                  <c:v>25.5868412398634</c:v>
                </c:pt>
                <c:pt idx="694">
                  <c:v>21.4347213714557</c:v>
                </c:pt>
                <c:pt idx="695">
                  <c:v>25.4103162697319</c:v>
                </c:pt>
                <c:pt idx="696">
                  <c:v>28.4866402364927</c:v>
                </c:pt>
                <c:pt idx="697">
                  <c:v>30.879568203607</c:v>
                </c:pt>
                <c:pt idx="698">
                  <c:v>26.6502752058872</c:v>
                </c:pt>
                <c:pt idx="699">
                  <c:v>18.3544542380933</c:v>
                </c:pt>
                <c:pt idx="700">
                  <c:v>21.3552214256202</c:v>
                </c:pt>
                <c:pt idx="701">
                  <c:v>26.6502752058872</c:v>
                </c:pt>
                <c:pt idx="702">
                  <c:v>18.3544542380933</c:v>
                </c:pt>
                <c:pt idx="703">
                  <c:v>21.3552214256202</c:v>
                </c:pt>
                <c:pt idx="704">
                  <c:v>21.2912794994714</c:v>
                </c:pt>
                <c:pt idx="705">
                  <c:v>18.2754436452378</c:v>
                </c:pt>
                <c:pt idx="706">
                  <c:v>15.5818610287213</c:v>
                </c:pt>
                <c:pt idx="707">
                  <c:v>28.3655210549265</c:v>
                </c:pt>
                <c:pt idx="708">
                  <c:v>30.4069348408198</c:v>
                </c:pt>
                <c:pt idx="709">
                  <c:v>21.7286838578334</c:v>
                </c:pt>
                <c:pt idx="710">
                  <c:v>25.1725631334105</c:v>
                </c:pt>
                <c:pt idx="711">
                  <c:v>18.2109426107953</c:v>
                </c:pt>
                <c:pt idx="712">
                  <c:v>23.4868631248058</c:v>
                </c:pt>
                <c:pt idx="713">
                  <c:v>26.5134272291781</c:v>
                </c:pt>
                <c:pt idx="714">
                  <c:v>29.3701726804173</c:v>
                </c:pt>
                <c:pt idx="715">
                  <c:v>31.2247506062632</c:v>
                </c:pt>
                <c:pt idx="716">
                  <c:v>25.1138184906263</c:v>
                </c:pt>
                <c:pt idx="717">
                  <c:v>15.470236153245</c:v>
                </c:pt>
                <c:pt idx="718">
                  <c:v>21.7557899765564</c:v>
                </c:pt>
                <c:pt idx="719">
                  <c:v>28.5914265435677</c:v>
                </c:pt>
                <c:pt idx="720">
                  <c:v>31.2870970811054</c:v>
                </c:pt>
                <c:pt idx="721">
                  <c:v>21.7557899765564</c:v>
                </c:pt>
                <c:pt idx="722">
                  <c:v>28.5914265435677</c:v>
                </c:pt>
                <c:pt idx="723">
                  <c:v>31.2870970811054</c:v>
                </c:pt>
                <c:pt idx="724">
                  <c:v>25.1138184906263</c:v>
                </c:pt>
                <c:pt idx="725">
                  <c:v>22.1445337563482</c:v>
                </c:pt>
                <c:pt idx="726">
                  <c:v>25.4103162697319</c:v>
                </c:pt>
                <c:pt idx="727">
                  <c:v>31.4480819625669</c:v>
                </c:pt>
                <c:pt idx="728">
                  <c:v>28.8060630289292</c:v>
                </c:pt>
                <c:pt idx="729">
                  <c:v>25.277551861185</c:v>
                </c:pt>
                <c:pt idx="730">
                  <c:v>21.9706485549186</c:v>
                </c:pt>
                <c:pt idx="731">
                  <c:v>28.709843144256</c:v>
                </c:pt>
                <c:pt idx="732">
                  <c:v>31.5553144855832</c:v>
                </c:pt>
                <c:pt idx="733">
                  <c:v>31.3442556645976</c:v>
                </c:pt>
                <c:pt idx="734">
                  <c:v>15.6811211617534</c:v>
                </c:pt>
                <c:pt idx="735">
                  <c:v>21.8943170258273</c:v>
                </c:pt>
                <c:pt idx="736">
                  <c:v>25.219343538861</c:v>
                </c:pt>
                <c:pt idx="737">
                  <c:v>28.6677139407502</c:v>
                </c:pt>
                <c:pt idx="738">
                  <c:v>25.219343538861</c:v>
                </c:pt>
                <c:pt idx="739">
                  <c:v>31.3442556645976</c:v>
                </c:pt>
                <c:pt idx="740">
                  <c:v>21.8943170258273</c:v>
                </c:pt>
                <c:pt idx="741">
                  <c:v>28.6677139407502</c:v>
                </c:pt>
                <c:pt idx="742">
                  <c:v>14.6989206654637</c:v>
                </c:pt>
                <c:pt idx="743">
                  <c:v>21.2511603932532</c:v>
                </c:pt>
                <c:pt idx="744">
                  <c:v>24.7306175769537</c:v>
                </c:pt>
                <c:pt idx="745">
                  <c:v>28.315348292372</c:v>
                </c:pt>
                <c:pt idx="746">
                  <c:v>31.0807926667485</c:v>
                </c:pt>
                <c:pt idx="747">
                  <c:v>21.2511603932532</c:v>
                </c:pt>
                <c:pt idx="748">
                  <c:v>28.315348292372</c:v>
                </c:pt>
                <c:pt idx="749">
                  <c:v>31.0807926667485</c:v>
                </c:pt>
                <c:pt idx="750">
                  <c:v>24.7306175769537</c:v>
                </c:pt>
                <c:pt idx="751">
                  <c:v>29.7550929874125</c:v>
                </c:pt>
                <c:pt idx="752">
                  <c:v>17.2994119414498</c:v>
                </c:pt>
                <c:pt idx="753">
                  <c:v>22.1782842357901</c:v>
                </c:pt>
                <c:pt idx="754">
                  <c:v>26.5134272291781</c:v>
                </c:pt>
                <c:pt idx="755">
                  <c:v>22.1445337563482</c:v>
                </c:pt>
                <c:pt idx="756">
                  <c:v>26.5212196271119</c:v>
                </c:pt>
                <c:pt idx="757">
                  <c:v>29.1013080373497</c:v>
                </c:pt>
                <c:pt idx="758">
                  <c:v>17.1084109496394</c:v>
                </c:pt>
                <c:pt idx="759">
                  <c:v>27.5926190999297</c:v>
                </c:pt>
                <c:pt idx="760">
                  <c:v>12.9354796707632</c:v>
                </c:pt>
                <c:pt idx="761">
                  <c:v>24.558924701357</c:v>
                </c:pt>
                <c:pt idx="762">
                  <c:v>30.7467999544495</c:v>
                </c:pt>
                <c:pt idx="763">
                  <c:v>14.8766645704502</c:v>
                </c:pt>
                <c:pt idx="764">
                  <c:v>20.5714431193456</c:v>
                </c:pt>
                <c:pt idx="765">
                  <c:v>25.2018232274085</c:v>
                </c:pt>
                <c:pt idx="766">
                  <c:v>28.4219374207072</c:v>
                </c:pt>
                <c:pt idx="767">
                  <c:v>25.2018232274085</c:v>
                </c:pt>
                <c:pt idx="768">
                  <c:v>30.7467999544495</c:v>
                </c:pt>
                <c:pt idx="769">
                  <c:v>20.5714431193456</c:v>
                </c:pt>
                <c:pt idx="770">
                  <c:v>28.4219374207072</c:v>
                </c:pt>
                <c:pt idx="771">
                  <c:v>31.5088549633174</c:v>
                </c:pt>
                <c:pt idx="772">
                  <c:v>17.5764634853045</c:v>
                </c:pt>
                <c:pt idx="773">
                  <c:v>26.7091274723419</c:v>
                </c:pt>
                <c:pt idx="774">
                  <c:v>29.4347669025413</c:v>
                </c:pt>
                <c:pt idx="775">
                  <c:v>31.5088549633174</c:v>
                </c:pt>
                <c:pt idx="776">
                  <c:v>26.7091274723419</c:v>
                </c:pt>
                <c:pt idx="777">
                  <c:v>29.4347669025413</c:v>
                </c:pt>
                <c:pt idx="778">
                  <c:v>26.7091274723419</c:v>
                </c:pt>
                <c:pt idx="779">
                  <c:v>31.5088549633174</c:v>
                </c:pt>
                <c:pt idx="780">
                  <c:v>29.4347669025413</c:v>
                </c:pt>
                <c:pt idx="781">
                  <c:v>22.1557936847651</c:v>
                </c:pt>
                <c:pt idx="782">
                  <c:v>16.6096739399524</c:v>
                </c:pt>
                <c:pt idx="783">
                  <c:v>21.6898639057247</c:v>
                </c:pt>
                <c:pt idx="784">
                  <c:v>15.9296268561621</c:v>
                </c:pt>
                <c:pt idx="785">
                  <c:v>14.1802563199218</c:v>
                </c:pt>
                <c:pt idx="786">
                  <c:v>21.1705611367379</c:v>
                </c:pt>
                <c:pt idx="787">
                  <c:v>24.36587105729</c:v>
                </c:pt>
                <c:pt idx="788">
                  <c:v>30.3257108974313</c:v>
                </c:pt>
                <c:pt idx="789">
                  <c:v>31.5553144855832</c:v>
                </c:pt>
                <c:pt idx="790">
                  <c:v>27.9342976464013</c:v>
                </c:pt>
                <c:pt idx="791">
                  <c:v>22.6381187047239</c:v>
                </c:pt>
                <c:pt idx="792">
                  <c:v>16.191460129027</c:v>
                </c:pt>
                <c:pt idx="793">
                  <c:v>22.3012880007043</c:v>
                </c:pt>
                <c:pt idx="794">
                  <c:v>15.6636466694083</c:v>
                </c:pt>
                <c:pt idx="795">
                  <c:v>23.3647150935418</c:v>
                </c:pt>
                <c:pt idx="796">
                  <c:v>17.3204926884119</c:v>
                </c:pt>
                <c:pt idx="797">
                  <c:v>20.9299517017529</c:v>
                </c:pt>
                <c:pt idx="798">
                  <c:v>25.4561347992402</c:v>
                </c:pt>
                <c:pt idx="799">
                  <c:v>28.450026779026</c:v>
                </c:pt>
                <c:pt idx="800">
                  <c:v>14.9193024969076</c:v>
                </c:pt>
                <c:pt idx="801">
                  <c:v>14.9375444091141</c:v>
                </c:pt>
                <c:pt idx="802">
                  <c:v>25.4675606139874</c:v>
                </c:pt>
                <c:pt idx="803">
                  <c:v>28.4564977418106</c:v>
                </c:pt>
                <c:pt idx="804">
                  <c:v>20.9422896516922</c:v>
                </c:pt>
                <c:pt idx="805">
                  <c:v>14.9193024969076</c:v>
                </c:pt>
                <c:pt idx="806">
                  <c:v>20.9299517017529</c:v>
                </c:pt>
                <c:pt idx="807">
                  <c:v>25.4561347992402</c:v>
                </c:pt>
                <c:pt idx="808">
                  <c:v>28.450026779026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bc_polimorfico!$O$1</c:f>
              <c:strCache>
                <c:ptCount val="1"/>
                <c:pt idx="0">
                  <c:v>LSCL1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bc_polimorfico!$E$2:$E$1432</c:f>
              <c:numCache>
                <c:formatCode>General</c:formatCode>
                <c:ptCount val="809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84.99</c:v>
                </c:pt>
                <c:pt idx="4">
                  <c:v>61.86</c:v>
                </c:pt>
                <c:pt idx="5">
                  <c:v>72.37</c:v>
                </c:pt>
                <c:pt idx="6">
                  <c:v>37.65</c:v>
                </c:pt>
                <c:pt idx="7">
                  <c:v>61.86</c:v>
                </c:pt>
                <c:pt idx="8">
                  <c:v>84.99</c:v>
                </c:pt>
                <c:pt idx="9">
                  <c:v>47.6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38.4</c:v>
                </c:pt>
                <c:pt idx="21">
                  <c:v>48.36</c:v>
                </c:pt>
                <c:pt idx="22">
                  <c:v>62.61</c:v>
                </c:pt>
                <c:pt idx="23">
                  <c:v>73.13</c:v>
                </c:pt>
                <c:pt idx="24">
                  <c:v>85.74</c:v>
                </c:pt>
                <c:pt idx="25">
                  <c:v>25.16</c:v>
                </c:pt>
                <c:pt idx="26">
                  <c:v>38.8</c:v>
                </c:pt>
                <c:pt idx="27">
                  <c:v>48.75</c:v>
                </c:pt>
                <c:pt idx="28">
                  <c:v>63.01</c:v>
                </c:pt>
                <c:pt idx="29">
                  <c:v>73.52</c:v>
                </c:pt>
                <c:pt idx="30">
                  <c:v>86.14</c:v>
                </c:pt>
                <c:pt idx="31">
                  <c:v>29.47</c:v>
                </c:pt>
                <c:pt idx="32">
                  <c:v>41.56</c:v>
                </c:pt>
                <c:pt idx="33">
                  <c:v>55.81</c:v>
                </c:pt>
                <c:pt idx="34">
                  <c:v>66.33</c:v>
                </c:pt>
                <c:pt idx="35">
                  <c:v>78.94</c:v>
                </c:pt>
                <c:pt idx="36">
                  <c:v>41.56</c:v>
                </c:pt>
                <c:pt idx="37">
                  <c:v>55.81</c:v>
                </c:pt>
                <c:pt idx="38">
                  <c:v>66.33</c:v>
                </c:pt>
                <c:pt idx="39">
                  <c:v>78.94</c:v>
                </c:pt>
                <c:pt idx="40">
                  <c:v>41.72</c:v>
                </c:pt>
                <c:pt idx="41">
                  <c:v>29.63</c:v>
                </c:pt>
                <c:pt idx="42">
                  <c:v>41.43</c:v>
                </c:pt>
                <c:pt idx="43">
                  <c:v>29.34</c:v>
                </c:pt>
                <c:pt idx="44">
                  <c:v>43.5</c:v>
                </c:pt>
                <c:pt idx="45">
                  <c:v>31.41</c:v>
                </c:pt>
                <c:pt idx="46">
                  <c:v>43.5</c:v>
                </c:pt>
                <c:pt idx="47">
                  <c:v>31.41</c:v>
                </c:pt>
                <c:pt idx="48">
                  <c:v>42.74</c:v>
                </c:pt>
                <c:pt idx="49">
                  <c:v>30.65</c:v>
                </c:pt>
                <c:pt idx="50">
                  <c:v>38.34</c:v>
                </c:pt>
                <c:pt idx="51">
                  <c:v>26.25</c:v>
                </c:pt>
                <c:pt idx="52">
                  <c:v>36.89</c:v>
                </c:pt>
                <c:pt idx="53">
                  <c:v>24.64</c:v>
                </c:pt>
                <c:pt idx="54">
                  <c:v>28.19</c:v>
                </c:pt>
                <c:pt idx="55">
                  <c:v>40.44</c:v>
                </c:pt>
                <c:pt idx="56">
                  <c:v>28.09</c:v>
                </c:pt>
                <c:pt idx="57">
                  <c:v>41.2</c:v>
                </c:pt>
                <c:pt idx="58">
                  <c:v>28.81</c:v>
                </c:pt>
                <c:pt idx="59">
                  <c:v>41.92</c:v>
                </c:pt>
                <c:pt idx="60">
                  <c:v>34.26</c:v>
                </c:pt>
                <c:pt idx="61">
                  <c:v>48.55</c:v>
                </c:pt>
                <c:pt idx="62">
                  <c:v>62.19</c:v>
                </c:pt>
                <c:pt idx="63">
                  <c:v>34.26</c:v>
                </c:pt>
                <c:pt idx="64">
                  <c:v>48.55</c:v>
                </c:pt>
                <c:pt idx="65">
                  <c:v>62.19</c:v>
                </c:pt>
                <c:pt idx="66">
                  <c:v>26.58</c:v>
                </c:pt>
                <c:pt idx="67">
                  <c:v>40.41</c:v>
                </c:pt>
                <c:pt idx="68">
                  <c:v>40.18</c:v>
                </c:pt>
                <c:pt idx="69">
                  <c:v>26.35</c:v>
                </c:pt>
                <c:pt idx="70">
                  <c:v>41.33</c:v>
                </c:pt>
                <c:pt idx="71">
                  <c:v>55.62</c:v>
                </c:pt>
                <c:pt idx="72">
                  <c:v>69.25</c:v>
                </c:pt>
                <c:pt idx="73">
                  <c:v>40.37</c:v>
                </c:pt>
                <c:pt idx="74">
                  <c:v>54.66</c:v>
                </c:pt>
                <c:pt idx="75">
                  <c:v>68.3</c:v>
                </c:pt>
                <c:pt idx="76">
                  <c:v>54.66</c:v>
                </c:pt>
                <c:pt idx="77">
                  <c:v>68.3</c:v>
                </c:pt>
                <c:pt idx="78">
                  <c:v>21.81</c:v>
                </c:pt>
                <c:pt idx="79">
                  <c:v>36.79</c:v>
                </c:pt>
                <c:pt idx="80">
                  <c:v>48.82</c:v>
                </c:pt>
                <c:pt idx="81">
                  <c:v>59.95</c:v>
                </c:pt>
                <c:pt idx="82">
                  <c:v>21.81</c:v>
                </c:pt>
                <c:pt idx="83">
                  <c:v>36.79</c:v>
                </c:pt>
                <c:pt idx="84">
                  <c:v>59.95</c:v>
                </c:pt>
                <c:pt idx="85">
                  <c:v>48.82</c:v>
                </c:pt>
                <c:pt idx="86">
                  <c:v>48.82</c:v>
                </c:pt>
                <c:pt idx="87">
                  <c:v>59.95</c:v>
                </c:pt>
                <c:pt idx="88">
                  <c:v>36.79</c:v>
                </c:pt>
                <c:pt idx="89">
                  <c:v>22.08</c:v>
                </c:pt>
                <c:pt idx="90">
                  <c:v>37.09</c:v>
                </c:pt>
                <c:pt idx="91">
                  <c:v>49.11</c:v>
                </c:pt>
                <c:pt idx="92">
                  <c:v>60.25</c:v>
                </c:pt>
                <c:pt idx="93">
                  <c:v>60.25</c:v>
                </c:pt>
                <c:pt idx="94">
                  <c:v>37.09</c:v>
                </c:pt>
                <c:pt idx="95">
                  <c:v>49.11</c:v>
                </c:pt>
                <c:pt idx="96">
                  <c:v>30.49</c:v>
                </c:pt>
                <c:pt idx="97">
                  <c:v>41.79</c:v>
                </c:pt>
                <c:pt idx="98">
                  <c:v>30.49</c:v>
                </c:pt>
                <c:pt idx="99">
                  <c:v>41.79</c:v>
                </c:pt>
                <c:pt idx="100">
                  <c:v>55.22</c:v>
                </c:pt>
                <c:pt idx="101">
                  <c:v>67.18</c:v>
                </c:pt>
                <c:pt idx="102">
                  <c:v>30.49</c:v>
                </c:pt>
                <c:pt idx="103">
                  <c:v>41.79</c:v>
                </c:pt>
                <c:pt idx="104">
                  <c:v>55.22</c:v>
                </c:pt>
                <c:pt idx="105">
                  <c:v>67.18</c:v>
                </c:pt>
                <c:pt idx="106">
                  <c:v>58.38</c:v>
                </c:pt>
                <c:pt idx="107">
                  <c:v>65.05</c:v>
                </c:pt>
                <c:pt idx="108">
                  <c:v>28.68</c:v>
                </c:pt>
                <c:pt idx="109">
                  <c:v>46.06</c:v>
                </c:pt>
                <c:pt idx="110">
                  <c:v>65.05</c:v>
                </c:pt>
                <c:pt idx="111">
                  <c:v>46.06</c:v>
                </c:pt>
                <c:pt idx="112">
                  <c:v>58.38</c:v>
                </c:pt>
                <c:pt idx="113">
                  <c:v>61.83</c:v>
                </c:pt>
                <c:pt idx="114">
                  <c:v>25.46</c:v>
                </c:pt>
                <c:pt idx="115">
                  <c:v>42.84</c:v>
                </c:pt>
                <c:pt idx="116">
                  <c:v>55.16</c:v>
                </c:pt>
                <c:pt idx="117">
                  <c:v>28.58</c:v>
                </c:pt>
                <c:pt idx="118">
                  <c:v>64.95</c:v>
                </c:pt>
                <c:pt idx="119">
                  <c:v>45.96</c:v>
                </c:pt>
                <c:pt idx="120">
                  <c:v>58.28</c:v>
                </c:pt>
                <c:pt idx="121">
                  <c:v>58.28</c:v>
                </c:pt>
                <c:pt idx="122">
                  <c:v>64.95</c:v>
                </c:pt>
                <c:pt idx="123">
                  <c:v>45.96</c:v>
                </c:pt>
                <c:pt idx="124">
                  <c:v>28.58</c:v>
                </c:pt>
                <c:pt idx="125">
                  <c:v>45.96</c:v>
                </c:pt>
                <c:pt idx="126">
                  <c:v>58.28</c:v>
                </c:pt>
                <c:pt idx="127">
                  <c:v>64.95</c:v>
                </c:pt>
                <c:pt idx="128">
                  <c:v>29.7</c:v>
                </c:pt>
                <c:pt idx="129">
                  <c:v>59.4</c:v>
                </c:pt>
                <c:pt idx="130">
                  <c:v>66.06</c:v>
                </c:pt>
                <c:pt idx="131">
                  <c:v>47.08</c:v>
                </c:pt>
                <c:pt idx="132">
                  <c:v>66.06</c:v>
                </c:pt>
                <c:pt idx="133">
                  <c:v>47.08</c:v>
                </c:pt>
                <c:pt idx="134">
                  <c:v>59.4</c:v>
                </c:pt>
                <c:pt idx="135">
                  <c:v>30.06</c:v>
                </c:pt>
                <c:pt idx="136">
                  <c:v>47.44</c:v>
                </c:pt>
                <c:pt idx="137">
                  <c:v>59.76</c:v>
                </c:pt>
                <c:pt idx="138">
                  <c:v>66.43</c:v>
                </c:pt>
                <c:pt idx="139">
                  <c:v>66.43</c:v>
                </c:pt>
                <c:pt idx="140">
                  <c:v>47.44</c:v>
                </c:pt>
                <c:pt idx="141">
                  <c:v>59.76</c:v>
                </c:pt>
                <c:pt idx="142">
                  <c:v>23.88</c:v>
                </c:pt>
                <c:pt idx="143">
                  <c:v>53.58</c:v>
                </c:pt>
                <c:pt idx="144">
                  <c:v>60.25</c:v>
                </c:pt>
                <c:pt idx="145">
                  <c:v>41.26</c:v>
                </c:pt>
                <c:pt idx="146">
                  <c:v>19.12</c:v>
                </c:pt>
                <c:pt idx="147">
                  <c:v>36.5</c:v>
                </c:pt>
                <c:pt idx="148">
                  <c:v>48.82</c:v>
                </c:pt>
                <c:pt idx="149">
                  <c:v>55.49</c:v>
                </c:pt>
                <c:pt idx="150">
                  <c:v>55.49</c:v>
                </c:pt>
                <c:pt idx="151">
                  <c:v>36.5</c:v>
                </c:pt>
                <c:pt idx="152">
                  <c:v>48.82</c:v>
                </c:pt>
                <c:pt idx="153">
                  <c:v>19.35</c:v>
                </c:pt>
                <c:pt idx="154">
                  <c:v>36.73</c:v>
                </c:pt>
                <c:pt idx="155">
                  <c:v>49.05</c:v>
                </c:pt>
                <c:pt idx="156">
                  <c:v>55.72</c:v>
                </c:pt>
                <c:pt idx="157">
                  <c:v>19.45</c:v>
                </c:pt>
                <c:pt idx="158">
                  <c:v>36.83</c:v>
                </c:pt>
                <c:pt idx="159">
                  <c:v>49.15</c:v>
                </c:pt>
                <c:pt idx="160">
                  <c:v>55.81</c:v>
                </c:pt>
                <c:pt idx="161">
                  <c:v>55.81</c:v>
                </c:pt>
                <c:pt idx="162">
                  <c:v>19.45</c:v>
                </c:pt>
                <c:pt idx="163">
                  <c:v>36.83</c:v>
                </c:pt>
                <c:pt idx="164">
                  <c:v>49.15</c:v>
                </c:pt>
                <c:pt idx="165">
                  <c:v>38.14</c:v>
                </c:pt>
                <c:pt idx="166">
                  <c:v>25.72</c:v>
                </c:pt>
                <c:pt idx="167">
                  <c:v>37.42</c:v>
                </c:pt>
                <c:pt idx="168">
                  <c:v>25</c:v>
                </c:pt>
                <c:pt idx="169">
                  <c:v>37.75</c:v>
                </c:pt>
                <c:pt idx="170">
                  <c:v>24.47</c:v>
                </c:pt>
                <c:pt idx="171">
                  <c:v>39.36</c:v>
                </c:pt>
                <c:pt idx="172">
                  <c:v>26.08</c:v>
                </c:pt>
                <c:pt idx="173">
                  <c:v>25.85</c:v>
                </c:pt>
                <c:pt idx="174">
                  <c:v>38.27</c:v>
                </c:pt>
                <c:pt idx="175">
                  <c:v>38.73</c:v>
                </c:pt>
                <c:pt idx="176">
                  <c:v>50.66</c:v>
                </c:pt>
                <c:pt idx="177">
                  <c:v>26.25</c:v>
                </c:pt>
                <c:pt idx="178">
                  <c:v>37.68</c:v>
                </c:pt>
                <c:pt idx="179">
                  <c:v>49.61</c:v>
                </c:pt>
                <c:pt idx="180">
                  <c:v>25.2</c:v>
                </c:pt>
                <c:pt idx="181">
                  <c:v>50.79</c:v>
                </c:pt>
                <c:pt idx="182">
                  <c:v>38.7</c:v>
                </c:pt>
                <c:pt idx="183">
                  <c:v>38.7</c:v>
                </c:pt>
                <c:pt idx="184">
                  <c:v>63.5</c:v>
                </c:pt>
                <c:pt idx="185">
                  <c:v>50.79</c:v>
                </c:pt>
                <c:pt idx="186">
                  <c:v>23.29</c:v>
                </c:pt>
                <c:pt idx="187">
                  <c:v>37.52</c:v>
                </c:pt>
                <c:pt idx="188">
                  <c:v>48.06</c:v>
                </c:pt>
                <c:pt idx="189">
                  <c:v>60.28</c:v>
                </c:pt>
                <c:pt idx="190">
                  <c:v>71.22</c:v>
                </c:pt>
                <c:pt idx="191">
                  <c:v>27.86</c:v>
                </c:pt>
                <c:pt idx="192">
                  <c:v>37.29</c:v>
                </c:pt>
                <c:pt idx="193">
                  <c:v>35.68</c:v>
                </c:pt>
                <c:pt idx="194">
                  <c:v>26.25</c:v>
                </c:pt>
                <c:pt idx="195">
                  <c:v>26.05</c:v>
                </c:pt>
                <c:pt idx="196">
                  <c:v>35.48</c:v>
                </c:pt>
                <c:pt idx="197">
                  <c:v>33.31</c:v>
                </c:pt>
                <c:pt idx="198">
                  <c:v>23.88</c:v>
                </c:pt>
                <c:pt idx="199">
                  <c:v>36.3</c:v>
                </c:pt>
                <c:pt idx="200">
                  <c:v>23.09</c:v>
                </c:pt>
                <c:pt idx="201">
                  <c:v>36.2</c:v>
                </c:pt>
                <c:pt idx="202">
                  <c:v>23</c:v>
                </c:pt>
                <c:pt idx="203">
                  <c:v>30.55</c:v>
                </c:pt>
                <c:pt idx="204">
                  <c:v>52.99</c:v>
                </c:pt>
                <c:pt idx="205">
                  <c:v>42.67</c:v>
                </c:pt>
                <c:pt idx="206">
                  <c:v>64.52</c:v>
                </c:pt>
                <c:pt idx="207">
                  <c:v>66.56</c:v>
                </c:pt>
                <c:pt idx="208">
                  <c:v>29.76</c:v>
                </c:pt>
                <c:pt idx="209">
                  <c:v>41.92</c:v>
                </c:pt>
                <c:pt idx="210">
                  <c:v>54.47</c:v>
                </c:pt>
                <c:pt idx="211">
                  <c:v>66.56</c:v>
                </c:pt>
                <c:pt idx="212">
                  <c:v>41.92</c:v>
                </c:pt>
                <c:pt idx="213">
                  <c:v>54.47</c:v>
                </c:pt>
                <c:pt idx="214">
                  <c:v>28.35</c:v>
                </c:pt>
                <c:pt idx="215">
                  <c:v>65.14</c:v>
                </c:pt>
                <c:pt idx="216">
                  <c:v>40.51</c:v>
                </c:pt>
                <c:pt idx="217">
                  <c:v>53.06</c:v>
                </c:pt>
                <c:pt idx="218">
                  <c:v>61.89</c:v>
                </c:pt>
                <c:pt idx="219">
                  <c:v>25.1</c:v>
                </c:pt>
                <c:pt idx="220">
                  <c:v>37.25</c:v>
                </c:pt>
                <c:pt idx="221">
                  <c:v>49.8</c:v>
                </c:pt>
                <c:pt idx="222">
                  <c:v>50</c:v>
                </c:pt>
                <c:pt idx="223">
                  <c:v>62.09</c:v>
                </c:pt>
                <c:pt idx="224">
                  <c:v>25.3</c:v>
                </c:pt>
                <c:pt idx="225">
                  <c:v>37.45</c:v>
                </c:pt>
                <c:pt idx="226">
                  <c:v>50</c:v>
                </c:pt>
                <c:pt idx="227">
                  <c:v>62.09</c:v>
                </c:pt>
                <c:pt idx="228">
                  <c:v>37.45</c:v>
                </c:pt>
                <c:pt idx="229">
                  <c:v>25.07</c:v>
                </c:pt>
                <c:pt idx="230">
                  <c:v>49.77</c:v>
                </c:pt>
                <c:pt idx="231">
                  <c:v>61.86</c:v>
                </c:pt>
                <c:pt idx="232">
                  <c:v>37.22</c:v>
                </c:pt>
                <c:pt idx="233">
                  <c:v>51.38</c:v>
                </c:pt>
                <c:pt idx="234">
                  <c:v>26.68</c:v>
                </c:pt>
                <c:pt idx="235">
                  <c:v>38.83</c:v>
                </c:pt>
                <c:pt idx="236">
                  <c:v>63.47</c:v>
                </c:pt>
                <c:pt idx="237">
                  <c:v>51.38</c:v>
                </c:pt>
                <c:pt idx="238">
                  <c:v>63.47</c:v>
                </c:pt>
                <c:pt idx="239">
                  <c:v>38.83</c:v>
                </c:pt>
                <c:pt idx="240">
                  <c:v>26.77</c:v>
                </c:pt>
                <c:pt idx="241">
                  <c:v>38.93</c:v>
                </c:pt>
                <c:pt idx="242">
                  <c:v>51.48</c:v>
                </c:pt>
                <c:pt idx="243">
                  <c:v>63.57</c:v>
                </c:pt>
                <c:pt idx="244">
                  <c:v>63.86</c:v>
                </c:pt>
                <c:pt idx="245">
                  <c:v>30.72</c:v>
                </c:pt>
                <c:pt idx="246">
                  <c:v>44.42</c:v>
                </c:pt>
                <c:pt idx="247">
                  <c:v>56.27</c:v>
                </c:pt>
                <c:pt idx="248">
                  <c:v>63.86</c:v>
                </c:pt>
                <c:pt idx="249">
                  <c:v>44.42</c:v>
                </c:pt>
                <c:pt idx="250">
                  <c:v>56.27</c:v>
                </c:pt>
                <c:pt idx="251">
                  <c:v>63.9</c:v>
                </c:pt>
                <c:pt idx="252">
                  <c:v>30.75</c:v>
                </c:pt>
                <c:pt idx="253">
                  <c:v>44.45</c:v>
                </c:pt>
                <c:pt idx="254">
                  <c:v>56.31</c:v>
                </c:pt>
                <c:pt idx="255">
                  <c:v>63.93</c:v>
                </c:pt>
                <c:pt idx="256">
                  <c:v>30.78</c:v>
                </c:pt>
                <c:pt idx="257">
                  <c:v>44.48</c:v>
                </c:pt>
                <c:pt idx="258">
                  <c:v>56.34</c:v>
                </c:pt>
                <c:pt idx="259">
                  <c:v>41.26</c:v>
                </c:pt>
                <c:pt idx="260">
                  <c:v>53.12</c:v>
                </c:pt>
                <c:pt idx="261">
                  <c:v>37.12</c:v>
                </c:pt>
                <c:pt idx="262">
                  <c:v>50.13</c:v>
                </c:pt>
                <c:pt idx="263">
                  <c:v>62.12</c:v>
                </c:pt>
                <c:pt idx="264">
                  <c:v>25.39</c:v>
                </c:pt>
                <c:pt idx="265">
                  <c:v>62.02</c:v>
                </c:pt>
                <c:pt idx="266">
                  <c:v>25.3</c:v>
                </c:pt>
                <c:pt idx="267">
                  <c:v>37.02</c:v>
                </c:pt>
                <c:pt idx="268">
                  <c:v>50.03</c:v>
                </c:pt>
                <c:pt idx="269">
                  <c:v>50.76</c:v>
                </c:pt>
                <c:pt idx="270">
                  <c:v>37.75</c:v>
                </c:pt>
                <c:pt idx="271">
                  <c:v>62.75</c:v>
                </c:pt>
                <c:pt idx="272">
                  <c:v>50.3</c:v>
                </c:pt>
                <c:pt idx="273">
                  <c:v>40.05</c:v>
                </c:pt>
                <c:pt idx="274">
                  <c:v>50.3</c:v>
                </c:pt>
                <c:pt idx="275">
                  <c:v>40.05</c:v>
                </c:pt>
                <c:pt idx="276">
                  <c:v>48.32</c:v>
                </c:pt>
                <c:pt idx="277">
                  <c:v>38.07</c:v>
                </c:pt>
                <c:pt idx="278">
                  <c:v>38.04</c:v>
                </c:pt>
                <c:pt idx="279">
                  <c:v>48.29</c:v>
                </c:pt>
                <c:pt idx="280">
                  <c:v>24.24</c:v>
                </c:pt>
                <c:pt idx="281">
                  <c:v>37.09</c:v>
                </c:pt>
                <c:pt idx="282">
                  <c:v>47.34</c:v>
                </c:pt>
                <c:pt idx="283">
                  <c:v>23.29</c:v>
                </c:pt>
                <c:pt idx="284">
                  <c:v>47.34</c:v>
                </c:pt>
                <c:pt idx="285">
                  <c:v>37.09</c:v>
                </c:pt>
                <c:pt idx="286">
                  <c:v>47.31</c:v>
                </c:pt>
                <c:pt idx="287">
                  <c:v>23.26</c:v>
                </c:pt>
                <c:pt idx="288">
                  <c:v>37.06</c:v>
                </c:pt>
                <c:pt idx="289">
                  <c:v>47.31</c:v>
                </c:pt>
                <c:pt idx="290">
                  <c:v>37.06</c:v>
                </c:pt>
                <c:pt idx="291">
                  <c:v>29.37</c:v>
                </c:pt>
                <c:pt idx="292">
                  <c:v>53.35</c:v>
                </c:pt>
                <c:pt idx="293">
                  <c:v>66</c:v>
                </c:pt>
                <c:pt idx="294">
                  <c:v>41.33</c:v>
                </c:pt>
                <c:pt idx="295">
                  <c:v>53.45</c:v>
                </c:pt>
                <c:pt idx="296">
                  <c:v>66.36</c:v>
                </c:pt>
                <c:pt idx="297">
                  <c:v>29.47</c:v>
                </c:pt>
                <c:pt idx="298">
                  <c:v>41.43</c:v>
                </c:pt>
                <c:pt idx="299">
                  <c:v>39.13</c:v>
                </c:pt>
                <c:pt idx="300">
                  <c:v>48.72</c:v>
                </c:pt>
                <c:pt idx="301">
                  <c:v>25.59</c:v>
                </c:pt>
                <c:pt idx="302">
                  <c:v>48.72</c:v>
                </c:pt>
                <c:pt idx="303">
                  <c:v>39.13</c:v>
                </c:pt>
                <c:pt idx="304">
                  <c:v>39.13</c:v>
                </c:pt>
                <c:pt idx="305">
                  <c:v>48.72</c:v>
                </c:pt>
                <c:pt idx="306">
                  <c:v>25.59</c:v>
                </c:pt>
                <c:pt idx="307">
                  <c:v>48.72</c:v>
                </c:pt>
                <c:pt idx="308">
                  <c:v>39.13</c:v>
                </c:pt>
                <c:pt idx="309">
                  <c:v>39.16</c:v>
                </c:pt>
                <c:pt idx="310">
                  <c:v>48.75</c:v>
                </c:pt>
                <c:pt idx="311">
                  <c:v>25.62</c:v>
                </c:pt>
                <c:pt idx="312">
                  <c:v>49.24</c:v>
                </c:pt>
                <c:pt idx="313">
                  <c:v>26.12</c:v>
                </c:pt>
                <c:pt idx="314">
                  <c:v>39.65</c:v>
                </c:pt>
                <c:pt idx="315">
                  <c:v>39.65</c:v>
                </c:pt>
                <c:pt idx="316">
                  <c:v>49.24</c:v>
                </c:pt>
                <c:pt idx="317">
                  <c:v>26.12</c:v>
                </c:pt>
                <c:pt idx="318">
                  <c:v>25.82</c:v>
                </c:pt>
                <c:pt idx="319">
                  <c:v>48.95</c:v>
                </c:pt>
                <c:pt idx="320">
                  <c:v>39.36</c:v>
                </c:pt>
                <c:pt idx="321">
                  <c:v>49.51</c:v>
                </c:pt>
                <c:pt idx="322">
                  <c:v>62.52</c:v>
                </c:pt>
                <c:pt idx="323">
                  <c:v>24.8</c:v>
                </c:pt>
                <c:pt idx="324">
                  <c:v>37.29</c:v>
                </c:pt>
                <c:pt idx="325">
                  <c:v>49.51</c:v>
                </c:pt>
                <c:pt idx="326">
                  <c:v>37.29</c:v>
                </c:pt>
                <c:pt idx="327">
                  <c:v>62.52</c:v>
                </c:pt>
                <c:pt idx="328">
                  <c:v>48.75</c:v>
                </c:pt>
                <c:pt idx="329">
                  <c:v>61.76</c:v>
                </c:pt>
                <c:pt idx="330">
                  <c:v>24.05</c:v>
                </c:pt>
                <c:pt idx="331">
                  <c:v>36.53</c:v>
                </c:pt>
                <c:pt idx="332">
                  <c:v>37.42</c:v>
                </c:pt>
                <c:pt idx="333">
                  <c:v>49.64</c:v>
                </c:pt>
                <c:pt idx="334">
                  <c:v>62.65</c:v>
                </c:pt>
                <c:pt idx="335">
                  <c:v>24.93</c:v>
                </c:pt>
                <c:pt idx="336">
                  <c:v>26.54</c:v>
                </c:pt>
                <c:pt idx="337">
                  <c:v>63.14</c:v>
                </c:pt>
                <c:pt idx="338">
                  <c:v>39.88</c:v>
                </c:pt>
                <c:pt idx="339">
                  <c:v>50.66</c:v>
                </c:pt>
                <c:pt idx="340">
                  <c:v>39.22</c:v>
                </c:pt>
                <c:pt idx="341">
                  <c:v>50</c:v>
                </c:pt>
                <c:pt idx="342">
                  <c:v>62.48</c:v>
                </c:pt>
                <c:pt idx="343">
                  <c:v>25.89</c:v>
                </c:pt>
                <c:pt idx="344">
                  <c:v>39.22</c:v>
                </c:pt>
                <c:pt idx="345">
                  <c:v>62.48</c:v>
                </c:pt>
                <c:pt idx="346">
                  <c:v>50</c:v>
                </c:pt>
                <c:pt idx="347">
                  <c:v>62.48</c:v>
                </c:pt>
                <c:pt idx="348">
                  <c:v>25.89</c:v>
                </c:pt>
                <c:pt idx="349">
                  <c:v>39.22</c:v>
                </c:pt>
                <c:pt idx="350">
                  <c:v>50</c:v>
                </c:pt>
                <c:pt idx="351">
                  <c:v>49.54</c:v>
                </c:pt>
                <c:pt idx="352">
                  <c:v>25.95</c:v>
                </c:pt>
                <c:pt idx="353">
                  <c:v>38.11</c:v>
                </c:pt>
                <c:pt idx="354">
                  <c:v>49.41</c:v>
                </c:pt>
                <c:pt idx="355">
                  <c:v>25.82</c:v>
                </c:pt>
                <c:pt idx="356">
                  <c:v>37.98</c:v>
                </c:pt>
                <c:pt idx="357">
                  <c:v>37.98</c:v>
                </c:pt>
                <c:pt idx="358">
                  <c:v>49.41</c:v>
                </c:pt>
                <c:pt idx="359">
                  <c:v>25.82</c:v>
                </c:pt>
                <c:pt idx="360">
                  <c:v>48.29</c:v>
                </c:pt>
                <c:pt idx="361">
                  <c:v>24.7</c:v>
                </c:pt>
                <c:pt idx="362">
                  <c:v>36.86</c:v>
                </c:pt>
                <c:pt idx="363">
                  <c:v>46.91</c:v>
                </c:pt>
                <c:pt idx="364">
                  <c:v>35.48</c:v>
                </c:pt>
                <c:pt idx="365">
                  <c:v>48.95</c:v>
                </c:pt>
                <c:pt idx="366">
                  <c:v>37.52</c:v>
                </c:pt>
                <c:pt idx="367">
                  <c:v>25.33</c:v>
                </c:pt>
                <c:pt idx="368">
                  <c:v>48.92</c:v>
                </c:pt>
                <c:pt idx="369">
                  <c:v>37.48</c:v>
                </c:pt>
                <c:pt idx="370">
                  <c:v>36.33</c:v>
                </c:pt>
                <c:pt idx="371">
                  <c:v>47.77</c:v>
                </c:pt>
                <c:pt idx="372">
                  <c:v>24.18</c:v>
                </c:pt>
                <c:pt idx="373">
                  <c:v>37.55</c:v>
                </c:pt>
                <c:pt idx="374">
                  <c:v>48.98</c:v>
                </c:pt>
                <c:pt idx="375">
                  <c:v>25.39</c:v>
                </c:pt>
                <c:pt idx="376">
                  <c:v>40.28</c:v>
                </c:pt>
                <c:pt idx="377">
                  <c:v>50.76</c:v>
                </c:pt>
                <c:pt idx="378">
                  <c:v>26.18</c:v>
                </c:pt>
                <c:pt idx="379">
                  <c:v>50.62</c:v>
                </c:pt>
                <c:pt idx="380">
                  <c:v>26.05</c:v>
                </c:pt>
                <c:pt idx="381">
                  <c:v>40.14</c:v>
                </c:pt>
                <c:pt idx="382">
                  <c:v>50.62</c:v>
                </c:pt>
                <c:pt idx="383">
                  <c:v>40.14</c:v>
                </c:pt>
                <c:pt idx="384">
                  <c:v>40.01</c:v>
                </c:pt>
                <c:pt idx="385">
                  <c:v>50.49</c:v>
                </c:pt>
                <c:pt idx="386">
                  <c:v>25.92</c:v>
                </c:pt>
                <c:pt idx="387">
                  <c:v>50.49</c:v>
                </c:pt>
                <c:pt idx="388">
                  <c:v>40.01</c:v>
                </c:pt>
                <c:pt idx="389">
                  <c:v>43.69</c:v>
                </c:pt>
                <c:pt idx="390">
                  <c:v>30.55</c:v>
                </c:pt>
                <c:pt idx="391">
                  <c:v>46.75</c:v>
                </c:pt>
                <c:pt idx="392">
                  <c:v>33.61</c:v>
                </c:pt>
                <c:pt idx="393">
                  <c:v>43.76</c:v>
                </c:pt>
                <c:pt idx="394">
                  <c:v>30.62</c:v>
                </c:pt>
                <c:pt idx="395">
                  <c:v>43.79</c:v>
                </c:pt>
                <c:pt idx="396">
                  <c:v>30.65</c:v>
                </c:pt>
                <c:pt idx="397">
                  <c:v>47.01</c:v>
                </c:pt>
                <c:pt idx="398">
                  <c:v>57.39</c:v>
                </c:pt>
                <c:pt idx="399">
                  <c:v>68.53</c:v>
                </c:pt>
                <c:pt idx="400">
                  <c:v>68.53</c:v>
                </c:pt>
                <c:pt idx="401">
                  <c:v>47.01</c:v>
                </c:pt>
                <c:pt idx="402">
                  <c:v>57.39</c:v>
                </c:pt>
                <c:pt idx="403">
                  <c:v>61.63</c:v>
                </c:pt>
                <c:pt idx="404">
                  <c:v>25.66</c:v>
                </c:pt>
                <c:pt idx="405">
                  <c:v>40.11</c:v>
                </c:pt>
                <c:pt idx="406">
                  <c:v>50.49</c:v>
                </c:pt>
                <c:pt idx="407">
                  <c:v>61.63</c:v>
                </c:pt>
                <c:pt idx="408">
                  <c:v>40.11</c:v>
                </c:pt>
                <c:pt idx="409">
                  <c:v>50.49</c:v>
                </c:pt>
                <c:pt idx="410">
                  <c:v>27.3</c:v>
                </c:pt>
                <c:pt idx="411">
                  <c:v>51.41</c:v>
                </c:pt>
                <c:pt idx="412">
                  <c:v>63.24</c:v>
                </c:pt>
                <c:pt idx="413">
                  <c:v>37.58</c:v>
                </c:pt>
                <c:pt idx="414">
                  <c:v>63.24</c:v>
                </c:pt>
                <c:pt idx="415">
                  <c:v>37.58</c:v>
                </c:pt>
                <c:pt idx="416">
                  <c:v>51.41</c:v>
                </c:pt>
                <c:pt idx="417">
                  <c:v>27.3</c:v>
                </c:pt>
                <c:pt idx="418">
                  <c:v>37.58</c:v>
                </c:pt>
                <c:pt idx="419">
                  <c:v>51.41</c:v>
                </c:pt>
                <c:pt idx="420">
                  <c:v>63.24</c:v>
                </c:pt>
                <c:pt idx="421">
                  <c:v>51.41</c:v>
                </c:pt>
                <c:pt idx="422">
                  <c:v>37.58</c:v>
                </c:pt>
                <c:pt idx="423">
                  <c:v>63.24</c:v>
                </c:pt>
                <c:pt idx="424">
                  <c:v>23.39</c:v>
                </c:pt>
                <c:pt idx="425">
                  <c:v>35.41</c:v>
                </c:pt>
                <c:pt idx="426">
                  <c:v>48.92</c:v>
                </c:pt>
                <c:pt idx="427">
                  <c:v>83.87</c:v>
                </c:pt>
                <c:pt idx="428">
                  <c:v>60.02</c:v>
                </c:pt>
                <c:pt idx="429">
                  <c:v>72.37</c:v>
                </c:pt>
                <c:pt idx="430">
                  <c:v>22.47</c:v>
                </c:pt>
                <c:pt idx="431">
                  <c:v>58.71</c:v>
                </c:pt>
                <c:pt idx="432">
                  <c:v>70.76</c:v>
                </c:pt>
                <c:pt idx="433">
                  <c:v>34.33</c:v>
                </c:pt>
                <c:pt idx="434">
                  <c:v>47.83</c:v>
                </c:pt>
                <c:pt idx="435">
                  <c:v>81.57</c:v>
                </c:pt>
                <c:pt idx="436">
                  <c:v>22.47</c:v>
                </c:pt>
                <c:pt idx="437">
                  <c:v>47.83</c:v>
                </c:pt>
                <c:pt idx="438">
                  <c:v>58.71</c:v>
                </c:pt>
                <c:pt idx="439">
                  <c:v>70.76</c:v>
                </c:pt>
                <c:pt idx="440">
                  <c:v>34.33</c:v>
                </c:pt>
                <c:pt idx="441">
                  <c:v>81.57</c:v>
                </c:pt>
                <c:pt idx="442">
                  <c:v>23.46</c:v>
                </c:pt>
                <c:pt idx="443">
                  <c:v>35.32</c:v>
                </c:pt>
                <c:pt idx="444">
                  <c:v>48.82</c:v>
                </c:pt>
                <c:pt idx="445">
                  <c:v>59.69</c:v>
                </c:pt>
                <c:pt idx="446">
                  <c:v>71.75</c:v>
                </c:pt>
                <c:pt idx="447">
                  <c:v>82.56</c:v>
                </c:pt>
                <c:pt idx="448">
                  <c:v>71.75</c:v>
                </c:pt>
                <c:pt idx="449">
                  <c:v>23.46</c:v>
                </c:pt>
                <c:pt idx="450">
                  <c:v>35.32</c:v>
                </c:pt>
                <c:pt idx="451">
                  <c:v>48.82</c:v>
                </c:pt>
                <c:pt idx="452">
                  <c:v>59.69</c:v>
                </c:pt>
                <c:pt idx="453">
                  <c:v>82.56</c:v>
                </c:pt>
                <c:pt idx="454">
                  <c:v>48.82</c:v>
                </c:pt>
                <c:pt idx="455">
                  <c:v>59.69</c:v>
                </c:pt>
                <c:pt idx="456">
                  <c:v>71.75</c:v>
                </c:pt>
                <c:pt idx="457">
                  <c:v>82.56</c:v>
                </c:pt>
                <c:pt idx="458">
                  <c:v>23.46</c:v>
                </c:pt>
                <c:pt idx="459">
                  <c:v>35.32</c:v>
                </c:pt>
                <c:pt idx="460">
                  <c:v>22.17</c:v>
                </c:pt>
                <c:pt idx="461">
                  <c:v>35.05</c:v>
                </c:pt>
                <c:pt idx="462">
                  <c:v>61.17</c:v>
                </c:pt>
                <c:pt idx="463">
                  <c:v>46.68</c:v>
                </c:pt>
                <c:pt idx="464">
                  <c:v>69.84</c:v>
                </c:pt>
                <c:pt idx="465">
                  <c:v>82.19</c:v>
                </c:pt>
                <c:pt idx="466">
                  <c:v>86.53</c:v>
                </c:pt>
                <c:pt idx="467">
                  <c:v>22.17</c:v>
                </c:pt>
                <c:pt idx="468">
                  <c:v>35.05</c:v>
                </c:pt>
                <c:pt idx="469">
                  <c:v>46.68</c:v>
                </c:pt>
                <c:pt idx="470">
                  <c:v>61.17</c:v>
                </c:pt>
                <c:pt idx="471">
                  <c:v>69.84</c:v>
                </c:pt>
                <c:pt idx="472">
                  <c:v>82.19</c:v>
                </c:pt>
                <c:pt idx="473">
                  <c:v>86.53</c:v>
                </c:pt>
                <c:pt idx="474">
                  <c:v>69.84</c:v>
                </c:pt>
                <c:pt idx="475">
                  <c:v>82.19</c:v>
                </c:pt>
                <c:pt idx="476">
                  <c:v>22.17</c:v>
                </c:pt>
                <c:pt idx="477">
                  <c:v>35.05</c:v>
                </c:pt>
                <c:pt idx="478">
                  <c:v>46.68</c:v>
                </c:pt>
                <c:pt idx="479">
                  <c:v>61.17</c:v>
                </c:pt>
                <c:pt idx="480">
                  <c:v>86.53</c:v>
                </c:pt>
                <c:pt idx="481">
                  <c:v>22.17</c:v>
                </c:pt>
                <c:pt idx="482">
                  <c:v>69.84</c:v>
                </c:pt>
                <c:pt idx="483">
                  <c:v>35.05</c:v>
                </c:pt>
                <c:pt idx="484">
                  <c:v>46.68</c:v>
                </c:pt>
                <c:pt idx="485">
                  <c:v>61.17</c:v>
                </c:pt>
                <c:pt idx="486">
                  <c:v>22.17</c:v>
                </c:pt>
                <c:pt idx="487">
                  <c:v>69.84</c:v>
                </c:pt>
                <c:pt idx="488">
                  <c:v>86.53</c:v>
                </c:pt>
                <c:pt idx="489">
                  <c:v>35.05</c:v>
                </c:pt>
                <c:pt idx="490">
                  <c:v>46.68</c:v>
                </c:pt>
                <c:pt idx="491">
                  <c:v>61.17</c:v>
                </c:pt>
                <c:pt idx="492">
                  <c:v>82.19</c:v>
                </c:pt>
                <c:pt idx="493">
                  <c:v>24.01</c:v>
                </c:pt>
                <c:pt idx="494">
                  <c:v>37.02</c:v>
                </c:pt>
                <c:pt idx="495">
                  <c:v>49.67</c:v>
                </c:pt>
                <c:pt idx="496">
                  <c:v>61.27</c:v>
                </c:pt>
                <c:pt idx="497">
                  <c:v>70.66</c:v>
                </c:pt>
                <c:pt idx="498">
                  <c:v>38.11</c:v>
                </c:pt>
                <c:pt idx="499">
                  <c:v>25.1</c:v>
                </c:pt>
                <c:pt idx="500">
                  <c:v>50.76</c:v>
                </c:pt>
                <c:pt idx="501">
                  <c:v>62.35</c:v>
                </c:pt>
                <c:pt idx="502">
                  <c:v>71.75</c:v>
                </c:pt>
                <c:pt idx="503">
                  <c:v>38.11</c:v>
                </c:pt>
                <c:pt idx="504">
                  <c:v>62.35</c:v>
                </c:pt>
                <c:pt idx="505">
                  <c:v>71.75</c:v>
                </c:pt>
                <c:pt idx="506">
                  <c:v>50.76</c:v>
                </c:pt>
                <c:pt idx="507">
                  <c:v>51.68</c:v>
                </c:pt>
                <c:pt idx="508">
                  <c:v>27.86</c:v>
                </c:pt>
                <c:pt idx="509">
                  <c:v>41.13</c:v>
                </c:pt>
                <c:pt idx="510">
                  <c:v>64.32</c:v>
                </c:pt>
                <c:pt idx="511">
                  <c:v>73.36</c:v>
                </c:pt>
                <c:pt idx="512">
                  <c:v>41.13</c:v>
                </c:pt>
                <c:pt idx="513">
                  <c:v>51.68</c:v>
                </c:pt>
                <c:pt idx="514">
                  <c:v>64.32</c:v>
                </c:pt>
                <c:pt idx="515">
                  <c:v>73.36</c:v>
                </c:pt>
                <c:pt idx="516">
                  <c:v>27.86</c:v>
                </c:pt>
                <c:pt idx="517">
                  <c:v>51.54</c:v>
                </c:pt>
                <c:pt idx="518">
                  <c:v>64.19</c:v>
                </c:pt>
                <c:pt idx="519">
                  <c:v>73.23</c:v>
                </c:pt>
                <c:pt idx="520">
                  <c:v>27.73</c:v>
                </c:pt>
                <c:pt idx="521">
                  <c:v>41</c:v>
                </c:pt>
                <c:pt idx="522">
                  <c:v>51.54</c:v>
                </c:pt>
                <c:pt idx="523">
                  <c:v>64.19</c:v>
                </c:pt>
                <c:pt idx="524">
                  <c:v>73.23</c:v>
                </c:pt>
                <c:pt idx="525">
                  <c:v>27.73</c:v>
                </c:pt>
                <c:pt idx="526">
                  <c:v>41</c:v>
                </c:pt>
                <c:pt idx="527">
                  <c:v>73.23</c:v>
                </c:pt>
                <c:pt idx="528">
                  <c:v>41</c:v>
                </c:pt>
                <c:pt idx="529">
                  <c:v>51.54</c:v>
                </c:pt>
                <c:pt idx="530">
                  <c:v>64.19</c:v>
                </c:pt>
                <c:pt idx="531">
                  <c:v>42.05</c:v>
                </c:pt>
                <c:pt idx="532">
                  <c:v>65.24</c:v>
                </c:pt>
                <c:pt idx="533">
                  <c:v>74.28</c:v>
                </c:pt>
                <c:pt idx="534">
                  <c:v>52.6</c:v>
                </c:pt>
                <c:pt idx="535">
                  <c:v>39.03</c:v>
                </c:pt>
                <c:pt idx="536">
                  <c:v>49.57</c:v>
                </c:pt>
                <c:pt idx="537">
                  <c:v>25.76</c:v>
                </c:pt>
                <c:pt idx="538">
                  <c:v>62.22</c:v>
                </c:pt>
                <c:pt idx="539">
                  <c:v>71.25</c:v>
                </c:pt>
                <c:pt idx="540">
                  <c:v>40.97</c:v>
                </c:pt>
                <c:pt idx="541">
                  <c:v>51.51</c:v>
                </c:pt>
                <c:pt idx="542">
                  <c:v>64.16</c:v>
                </c:pt>
                <c:pt idx="543">
                  <c:v>27.69</c:v>
                </c:pt>
                <c:pt idx="544">
                  <c:v>73.19</c:v>
                </c:pt>
                <c:pt idx="545">
                  <c:v>51.51</c:v>
                </c:pt>
                <c:pt idx="546">
                  <c:v>64.16</c:v>
                </c:pt>
                <c:pt idx="547">
                  <c:v>73.19</c:v>
                </c:pt>
                <c:pt idx="548">
                  <c:v>40.97</c:v>
                </c:pt>
                <c:pt idx="549">
                  <c:v>52.56</c:v>
                </c:pt>
                <c:pt idx="550">
                  <c:v>65.21</c:v>
                </c:pt>
                <c:pt idx="551">
                  <c:v>28.75</c:v>
                </c:pt>
                <c:pt idx="552">
                  <c:v>42.02</c:v>
                </c:pt>
                <c:pt idx="553">
                  <c:v>74.24</c:v>
                </c:pt>
                <c:pt idx="554">
                  <c:v>27.69</c:v>
                </c:pt>
                <c:pt idx="555">
                  <c:v>51.51</c:v>
                </c:pt>
                <c:pt idx="556">
                  <c:v>73.19</c:v>
                </c:pt>
                <c:pt idx="557">
                  <c:v>40.97</c:v>
                </c:pt>
                <c:pt idx="558">
                  <c:v>64.16</c:v>
                </c:pt>
                <c:pt idx="559">
                  <c:v>51.51</c:v>
                </c:pt>
                <c:pt idx="560">
                  <c:v>40.97</c:v>
                </c:pt>
                <c:pt idx="561">
                  <c:v>64.16</c:v>
                </c:pt>
                <c:pt idx="562">
                  <c:v>73.19</c:v>
                </c:pt>
                <c:pt idx="563">
                  <c:v>48.69</c:v>
                </c:pt>
                <c:pt idx="564">
                  <c:v>24.87</c:v>
                </c:pt>
                <c:pt idx="565">
                  <c:v>38.14</c:v>
                </c:pt>
                <c:pt idx="566">
                  <c:v>61.33</c:v>
                </c:pt>
                <c:pt idx="567">
                  <c:v>70.37</c:v>
                </c:pt>
                <c:pt idx="568">
                  <c:v>38.14</c:v>
                </c:pt>
                <c:pt idx="569">
                  <c:v>48.69</c:v>
                </c:pt>
                <c:pt idx="570">
                  <c:v>61.33</c:v>
                </c:pt>
                <c:pt idx="571">
                  <c:v>70.37</c:v>
                </c:pt>
                <c:pt idx="572">
                  <c:v>24.87</c:v>
                </c:pt>
                <c:pt idx="573">
                  <c:v>49.21</c:v>
                </c:pt>
                <c:pt idx="574">
                  <c:v>25.13</c:v>
                </c:pt>
                <c:pt idx="575">
                  <c:v>38.76</c:v>
                </c:pt>
                <c:pt idx="576">
                  <c:v>61.33</c:v>
                </c:pt>
                <c:pt idx="577">
                  <c:v>72.9</c:v>
                </c:pt>
                <c:pt idx="578">
                  <c:v>81.18</c:v>
                </c:pt>
                <c:pt idx="579">
                  <c:v>38.76</c:v>
                </c:pt>
                <c:pt idx="580">
                  <c:v>49.21</c:v>
                </c:pt>
                <c:pt idx="581">
                  <c:v>61.33</c:v>
                </c:pt>
                <c:pt idx="582">
                  <c:v>72.9</c:v>
                </c:pt>
                <c:pt idx="583">
                  <c:v>81.18</c:v>
                </c:pt>
                <c:pt idx="584">
                  <c:v>38.57</c:v>
                </c:pt>
                <c:pt idx="585">
                  <c:v>61.14</c:v>
                </c:pt>
                <c:pt idx="586">
                  <c:v>72.7</c:v>
                </c:pt>
                <c:pt idx="587">
                  <c:v>80.98</c:v>
                </c:pt>
                <c:pt idx="588">
                  <c:v>24.93</c:v>
                </c:pt>
                <c:pt idx="589">
                  <c:v>49.01</c:v>
                </c:pt>
                <c:pt idx="590">
                  <c:v>49.01</c:v>
                </c:pt>
                <c:pt idx="591">
                  <c:v>24.93</c:v>
                </c:pt>
                <c:pt idx="592">
                  <c:v>38.57</c:v>
                </c:pt>
                <c:pt idx="593">
                  <c:v>61.14</c:v>
                </c:pt>
                <c:pt idx="594">
                  <c:v>72.7</c:v>
                </c:pt>
                <c:pt idx="595">
                  <c:v>80.98</c:v>
                </c:pt>
                <c:pt idx="596">
                  <c:v>62.98</c:v>
                </c:pt>
                <c:pt idx="597">
                  <c:v>79.3</c:v>
                </c:pt>
                <c:pt idx="598">
                  <c:v>25.72</c:v>
                </c:pt>
                <c:pt idx="599">
                  <c:v>38.47</c:v>
                </c:pt>
                <c:pt idx="600">
                  <c:v>24.84</c:v>
                </c:pt>
                <c:pt idx="601">
                  <c:v>40.6</c:v>
                </c:pt>
                <c:pt idx="602">
                  <c:v>75</c:v>
                </c:pt>
                <c:pt idx="603">
                  <c:v>48.65</c:v>
                </c:pt>
                <c:pt idx="604">
                  <c:v>61.47</c:v>
                </c:pt>
                <c:pt idx="605">
                  <c:v>48.65</c:v>
                </c:pt>
                <c:pt idx="606">
                  <c:v>61.47</c:v>
                </c:pt>
                <c:pt idx="607">
                  <c:v>75</c:v>
                </c:pt>
                <c:pt idx="608">
                  <c:v>40.6</c:v>
                </c:pt>
                <c:pt idx="609">
                  <c:v>75.95</c:v>
                </c:pt>
                <c:pt idx="610">
                  <c:v>41.56</c:v>
                </c:pt>
                <c:pt idx="611">
                  <c:v>49.61</c:v>
                </c:pt>
                <c:pt idx="612">
                  <c:v>62.42</c:v>
                </c:pt>
                <c:pt idx="613">
                  <c:v>23.65</c:v>
                </c:pt>
                <c:pt idx="614">
                  <c:v>36.37</c:v>
                </c:pt>
                <c:pt idx="615">
                  <c:v>48.19</c:v>
                </c:pt>
                <c:pt idx="616">
                  <c:v>59.46</c:v>
                </c:pt>
                <c:pt idx="617">
                  <c:v>36.37</c:v>
                </c:pt>
                <c:pt idx="618">
                  <c:v>48.19</c:v>
                </c:pt>
                <c:pt idx="619">
                  <c:v>59.46</c:v>
                </c:pt>
                <c:pt idx="620">
                  <c:v>36.33</c:v>
                </c:pt>
                <c:pt idx="621">
                  <c:v>48.16</c:v>
                </c:pt>
                <c:pt idx="622">
                  <c:v>59.43</c:v>
                </c:pt>
                <c:pt idx="623">
                  <c:v>70.66</c:v>
                </c:pt>
                <c:pt idx="624">
                  <c:v>20.76</c:v>
                </c:pt>
                <c:pt idx="625">
                  <c:v>32.33</c:v>
                </c:pt>
                <c:pt idx="626">
                  <c:v>45.57</c:v>
                </c:pt>
                <c:pt idx="627">
                  <c:v>40.74</c:v>
                </c:pt>
                <c:pt idx="628">
                  <c:v>28.78</c:v>
                </c:pt>
                <c:pt idx="629">
                  <c:v>39.09</c:v>
                </c:pt>
                <c:pt idx="630">
                  <c:v>27.92</c:v>
                </c:pt>
                <c:pt idx="631">
                  <c:v>36.76</c:v>
                </c:pt>
                <c:pt idx="632">
                  <c:v>25.59</c:v>
                </c:pt>
                <c:pt idx="633">
                  <c:v>20.66</c:v>
                </c:pt>
                <c:pt idx="634">
                  <c:v>33.25</c:v>
                </c:pt>
                <c:pt idx="635">
                  <c:v>44.91</c:v>
                </c:pt>
                <c:pt idx="636">
                  <c:v>57.69</c:v>
                </c:pt>
                <c:pt idx="637">
                  <c:v>69.38</c:v>
                </c:pt>
                <c:pt idx="638">
                  <c:v>20.66</c:v>
                </c:pt>
                <c:pt idx="639">
                  <c:v>33.25</c:v>
                </c:pt>
                <c:pt idx="640">
                  <c:v>57.69</c:v>
                </c:pt>
                <c:pt idx="641">
                  <c:v>69.38</c:v>
                </c:pt>
                <c:pt idx="642">
                  <c:v>44.91</c:v>
                </c:pt>
                <c:pt idx="643">
                  <c:v>23.95</c:v>
                </c:pt>
                <c:pt idx="644">
                  <c:v>37.42</c:v>
                </c:pt>
                <c:pt idx="645">
                  <c:v>22.86</c:v>
                </c:pt>
                <c:pt idx="646">
                  <c:v>36.33</c:v>
                </c:pt>
                <c:pt idx="647">
                  <c:v>22.9</c:v>
                </c:pt>
                <c:pt idx="648">
                  <c:v>36.37</c:v>
                </c:pt>
                <c:pt idx="649">
                  <c:v>36.53</c:v>
                </c:pt>
                <c:pt idx="650">
                  <c:v>23.06</c:v>
                </c:pt>
                <c:pt idx="651">
                  <c:v>24.05</c:v>
                </c:pt>
                <c:pt idx="652">
                  <c:v>37.52</c:v>
                </c:pt>
                <c:pt idx="653">
                  <c:v>37.68</c:v>
                </c:pt>
                <c:pt idx="654">
                  <c:v>24.21</c:v>
                </c:pt>
                <c:pt idx="655">
                  <c:v>24.18</c:v>
                </c:pt>
                <c:pt idx="656">
                  <c:v>37.65</c:v>
                </c:pt>
                <c:pt idx="657">
                  <c:v>36.1</c:v>
                </c:pt>
                <c:pt idx="658">
                  <c:v>71.68</c:v>
                </c:pt>
                <c:pt idx="659">
                  <c:v>24.08</c:v>
                </c:pt>
                <c:pt idx="660">
                  <c:v>48.52</c:v>
                </c:pt>
                <c:pt idx="661">
                  <c:v>60.02</c:v>
                </c:pt>
                <c:pt idx="662">
                  <c:v>34.03</c:v>
                </c:pt>
                <c:pt idx="663">
                  <c:v>45.01</c:v>
                </c:pt>
                <c:pt idx="664">
                  <c:v>59.1</c:v>
                </c:pt>
                <c:pt idx="665">
                  <c:v>23.32</c:v>
                </c:pt>
                <c:pt idx="666">
                  <c:v>46.02</c:v>
                </c:pt>
                <c:pt idx="667">
                  <c:v>35.05</c:v>
                </c:pt>
                <c:pt idx="668">
                  <c:v>60.12</c:v>
                </c:pt>
                <c:pt idx="669">
                  <c:v>22.93</c:v>
                </c:pt>
                <c:pt idx="670">
                  <c:v>45.63</c:v>
                </c:pt>
                <c:pt idx="671">
                  <c:v>59.72</c:v>
                </c:pt>
                <c:pt idx="672">
                  <c:v>34.66</c:v>
                </c:pt>
                <c:pt idx="673">
                  <c:v>45.63</c:v>
                </c:pt>
                <c:pt idx="674">
                  <c:v>34.66</c:v>
                </c:pt>
                <c:pt idx="675">
                  <c:v>59.72</c:v>
                </c:pt>
                <c:pt idx="676">
                  <c:v>46.09</c:v>
                </c:pt>
                <c:pt idx="677">
                  <c:v>60.18</c:v>
                </c:pt>
                <c:pt idx="678">
                  <c:v>35.12</c:v>
                </c:pt>
                <c:pt idx="679">
                  <c:v>46.09</c:v>
                </c:pt>
                <c:pt idx="680">
                  <c:v>35.12</c:v>
                </c:pt>
                <c:pt idx="681">
                  <c:v>60.18</c:v>
                </c:pt>
                <c:pt idx="682">
                  <c:v>25.33</c:v>
                </c:pt>
                <c:pt idx="683">
                  <c:v>36.43</c:v>
                </c:pt>
                <c:pt idx="684">
                  <c:v>50.2</c:v>
                </c:pt>
                <c:pt idx="685">
                  <c:v>63.07</c:v>
                </c:pt>
                <c:pt idx="686">
                  <c:v>50.3</c:v>
                </c:pt>
                <c:pt idx="687">
                  <c:v>25.43</c:v>
                </c:pt>
                <c:pt idx="688">
                  <c:v>36.53</c:v>
                </c:pt>
                <c:pt idx="689">
                  <c:v>63.17</c:v>
                </c:pt>
                <c:pt idx="690">
                  <c:v>62.12</c:v>
                </c:pt>
                <c:pt idx="691">
                  <c:v>24.38</c:v>
                </c:pt>
                <c:pt idx="692">
                  <c:v>35.48</c:v>
                </c:pt>
                <c:pt idx="693">
                  <c:v>49.24</c:v>
                </c:pt>
                <c:pt idx="694">
                  <c:v>36.83</c:v>
                </c:pt>
                <c:pt idx="695">
                  <c:v>48.62</c:v>
                </c:pt>
                <c:pt idx="696">
                  <c:v>61.01</c:v>
                </c:pt>
                <c:pt idx="697">
                  <c:v>73.65</c:v>
                </c:pt>
                <c:pt idx="698">
                  <c:v>53.19</c:v>
                </c:pt>
                <c:pt idx="699">
                  <c:v>29.86</c:v>
                </c:pt>
                <c:pt idx="700">
                  <c:v>36.63</c:v>
                </c:pt>
                <c:pt idx="701">
                  <c:v>53.19</c:v>
                </c:pt>
                <c:pt idx="702">
                  <c:v>29.86</c:v>
                </c:pt>
                <c:pt idx="703">
                  <c:v>36.63</c:v>
                </c:pt>
                <c:pt idx="704">
                  <c:v>36.47</c:v>
                </c:pt>
                <c:pt idx="705">
                  <c:v>29.7</c:v>
                </c:pt>
                <c:pt idx="706">
                  <c:v>24.7</c:v>
                </c:pt>
                <c:pt idx="707">
                  <c:v>60.45</c:v>
                </c:pt>
                <c:pt idx="708">
                  <c:v>70.89</c:v>
                </c:pt>
                <c:pt idx="709">
                  <c:v>37.58</c:v>
                </c:pt>
                <c:pt idx="710">
                  <c:v>47.8</c:v>
                </c:pt>
                <c:pt idx="711">
                  <c:v>29.57</c:v>
                </c:pt>
                <c:pt idx="712">
                  <c:v>42.44</c:v>
                </c:pt>
                <c:pt idx="713">
                  <c:v>52.66</c:v>
                </c:pt>
                <c:pt idx="714">
                  <c:v>65.31</c:v>
                </c:pt>
                <c:pt idx="715">
                  <c:v>75.76</c:v>
                </c:pt>
                <c:pt idx="716">
                  <c:v>47.6</c:v>
                </c:pt>
                <c:pt idx="717">
                  <c:v>24.51</c:v>
                </c:pt>
                <c:pt idx="718">
                  <c:v>37.65</c:v>
                </c:pt>
                <c:pt idx="719">
                  <c:v>61.5</c:v>
                </c:pt>
                <c:pt idx="720">
                  <c:v>76.15</c:v>
                </c:pt>
                <c:pt idx="721">
                  <c:v>37.65</c:v>
                </c:pt>
                <c:pt idx="722">
                  <c:v>61.5</c:v>
                </c:pt>
                <c:pt idx="723">
                  <c:v>76.15</c:v>
                </c:pt>
                <c:pt idx="724">
                  <c:v>47.6</c:v>
                </c:pt>
                <c:pt idx="725">
                  <c:v>38.67</c:v>
                </c:pt>
                <c:pt idx="726">
                  <c:v>48.62</c:v>
                </c:pt>
                <c:pt idx="727">
                  <c:v>77.17</c:v>
                </c:pt>
                <c:pt idx="728">
                  <c:v>62.52</c:v>
                </c:pt>
                <c:pt idx="729">
                  <c:v>48.16</c:v>
                </c:pt>
                <c:pt idx="730">
                  <c:v>38.21</c:v>
                </c:pt>
                <c:pt idx="731">
                  <c:v>62.06</c:v>
                </c:pt>
                <c:pt idx="732">
                  <c:v>77.86</c:v>
                </c:pt>
                <c:pt idx="733">
                  <c:v>76.51</c:v>
                </c:pt>
                <c:pt idx="734">
                  <c:v>24.87</c:v>
                </c:pt>
                <c:pt idx="735">
                  <c:v>38.01</c:v>
                </c:pt>
                <c:pt idx="736">
                  <c:v>47.96</c:v>
                </c:pt>
                <c:pt idx="737">
                  <c:v>61.86</c:v>
                </c:pt>
                <c:pt idx="738">
                  <c:v>47.96</c:v>
                </c:pt>
                <c:pt idx="739">
                  <c:v>76.51</c:v>
                </c:pt>
                <c:pt idx="740">
                  <c:v>38.01</c:v>
                </c:pt>
                <c:pt idx="741">
                  <c:v>61.86</c:v>
                </c:pt>
                <c:pt idx="742">
                  <c:v>23.23</c:v>
                </c:pt>
                <c:pt idx="743">
                  <c:v>36.37</c:v>
                </c:pt>
                <c:pt idx="744">
                  <c:v>46.32</c:v>
                </c:pt>
                <c:pt idx="745">
                  <c:v>60.22</c:v>
                </c:pt>
                <c:pt idx="746">
                  <c:v>74.87</c:v>
                </c:pt>
                <c:pt idx="747">
                  <c:v>36.37</c:v>
                </c:pt>
                <c:pt idx="748">
                  <c:v>60.22</c:v>
                </c:pt>
                <c:pt idx="749">
                  <c:v>74.87</c:v>
                </c:pt>
                <c:pt idx="750">
                  <c:v>46.32</c:v>
                </c:pt>
                <c:pt idx="751">
                  <c:v>67.31</c:v>
                </c:pt>
                <c:pt idx="752">
                  <c:v>27.79</c:v>
                </c:pt>
                <c:pt idx="753">
                  <c:v>38.76</c:v>
                </c:pt>
                <c:pt idx="754">
                  <c:v>52.66</c:v>
                </c:pt>
                <c:pt idx="755">
                  <c:v>38.67</c:v>
                </c:pt>
                <c:pt idx="756">
                  <c:v>52.69</c:v>
                </c:pt>
                <c:pt idx="757">
                  <c:v>63.96</c:v>
                </c:pt>
                <c:pt idx="758">
                  <c:v>27.43</c:v>
                </c:pt>
                <c:pt idx="759">
                  <c:v>57.03</c:v>
                </c:pt>
                <c:pt idx="760">
                  <c:v>20.5</c:v>
                </c:pt>
                <c:pt idx="761">
                  <c:v>45.76</c:v>
                </c:pt>
                <c:pt idx="762">
                  <c:v>72.86</c:v>
                </c:pt>
                <c:pt idx="763">
                  <c:v>23.52</c:v>
                </c:pt>
                <c:pt idx="764">
                  <c:v>34.72</c:v>
                </c:pt>
                <c:pt idx="765">
                  <c:v>47.9</c:v>
                </c:pt>
                <c:pt idx="766">
                  <c:v>60.71</c:v>
                </c:pt>
                <c:pt idx="767">
                  <c:v>47.9</c:v>
                </c:pt>
                <c:pt idx="768">
                  <c:v>72.86</c:v>
                </c:pt>
                <c:pt idx="769">
                  <c:v>34.72</c:v>
                </c:pt>
                <c:pt idx="770">
                  <c:v>60.71</c:v>
                </c:pt>
                <c:pt idx="771">
                  <c:v>77.56</c:v>
                </c:pt>
                <c:pt idx="772">
                  <c:v>28.32</c:v>
                </c:pt>
                <c:pt idx="773">
                  <c:v>53.42</c:v>
                </c:pt>
                <c:pt idx="774">
                  <c:v>65.64</c:v>
                </c:pt>
                <c:pt idx="775">
                  <c:v>77.56</c:v>
                </c:pt>
                <c:pt idx="776">
                  <c:v>53.42</c:v>
                </c:pt>
                <c:pt idx="777">
                  <c:v>65.64</c:v>
                </c:pt>
                <c:pt idx="778">
                  <c:v>53.42</c:v>
                </c:pt>
                <c:pt idx="779">
                  <c:v>77.56</c:v>
                </c:pt>
                <c:pt idx="780">
                  <c:v>65.64</c:v>
                </c:pt>
                <c:pt idx="781">
                  <c:v>38.7</c:v>
                </c:pt>
                <c:pt idx="782">
                  <c:v>26.51</c:v>
                </c:pt>
                <c:pt idx="783">
                  <c:v>37.48</c:v>
                </c:pt>
                <c:pt idx="784">
                  <c:v>25.3</c:v>
                </c:pt>
                <c:pt idx="785">
                  <c:v>22.4</c:v>
                </c:pt>
                <c:pt idx="786">
                  <c:v>36.17</c:v>
                </c:pt>
                <c:pt idx="787">
                  <c:v>45.14</c:v>
                </c:pt>
                <c:pt idx="788">
                  <c:v>70.43</c:v>
                </c:pt>
                <c:pt idx="789">
                  <c:v>77.86</c:v>
                </c:pt>
                <c:pt idx="790">
                  <c:v>58.51</c:v>
                </c:pt>
                <c:pt idx="791">
                  <c:v>40.01</c:v>
                </c:pt>
                <c:pt idx="792">
                  <c:v>25.76</c:v>
                </c:pt>
                <c:pt idx="793">
                  <c:v>39.09</c:v>
                </c:pt>
                <c:pt idx="794">
                  <c:v>24.84</c:v>
                </c:pt>
                <c:pt idx="795">
                  <c:v>42.08</c:v>
                </c:pt>
                <c:pt idx="796">
                  <c:v>27.83</c:v>
                </c:pt>
                <c:pt idx="797">
                  <c:v>35.58</c:v>
                </c:pt>
                <c:pt idx="798">
                  <c:v>48.78</c:v>
                </c:pt>
                <c:pt idx="799">
                  <c:v>60.84</c:v>
                </c:pt>
                <c:pt idx="800">
                  <c:v>23.59</c:v>
                </c:pt>
                <c:pt idx="801">
                  <c:v>23.62</c:v>
                </c:pt>
                <c:pt idx="802">
                  <c:v>48.82</c:v>
                </c:pt>
                <c:pt idx="803">
                  <c:v>60.87</c:v>
                </c:pt>
                <c:pt idx="804">
                  <c:v>35.61</c:v>
                </c:pt>
                <c:pt idx="805">
                  <c:v>23.59</c:v>
                </c:pt>
                <c:pt idx="806">
                  <c:v>35.58</c:v>
                </c:pt>
                <c:pt idx="807">
                  <c:v>48.78</c:v>
                </c:pt>
                <c:pt idx="808">
                  <c:v>60.84</c:v>
                </c:pt>
              </c:numCache>
            </c:numRef>
          </c:xVal>
          <c:yVal>
            <c:numRef>
              <c:f>bc_polimorfico!$O$2:$O$1432</c:f>
              <c:numCache>
                <c:formatCode>General</c:formatCode>
                <c:ptCount val="809"/>
                <c:pt idx="0">
                  <c:v>18.1098324700157</c:v>
                </c:pt>
                <c:pt idx="1">
                  <c:v>24.6483956679521</c:v>
                </c:pt>
                <c:pt idx="2">
                  <c:v>27.8684483476395</c:v>
                </c:pt>
                <c:pt idx="3">
                  <c:v>34.8279063496371</c:v>
                </c:pt>
                <c:pt idx="4">
                  <c:v>31.2091342739762</c:v>
                </c:pt>
                <c:pt idx="5">
                  <c:v>33.0585249290358</c:v>
                </c:pt>
                <c:pt idx="6">
                  <c:v>24.6483956679521</c:v>
                </c:pt>
                <c:pt idx="7">
                  <c:v>31.2091342739762</c:v>
                </c:pt>
                <c:pt idx="8">
                  <c:v>34.8279063496371</c:v>
                </c:pt>
                <c:pt idx="9">
                  <c:v>27.8684483476395</c:v>
                </c:pt>
                <c:pt idx="10">
                  <c:v>33.0585249290358</c:v>
                </c:pt>
                <c:pt idx="11">
                  <c:v>18.5264838812111</c:v>
                </c:pt>
                <c:pt idx="12">
                  <c:v>24.9042528356893</c:v>
                </c:pt>
                <c:pt idx="13">
                  <c:v>28.0595229199637</c:v>
                </c:pt>
                <c:pt idx="14">
                  <c:v>31.3437344925736</c:v>
                </c:pt>
                <c:pt idx="15">
                  <c:v>24.9042528356893</c:v>
                </c:pt>
                <c:pt idx="16">
                  <c:v>28.0595229199637</c:v>
                </c:pt>
                <c:pt idx="17">
                  <c:v>31.3437344925736</c:v>
                </c:pt>
                <c:pt idx="18">
                  <c:v>33.1665305901126</c:v>
                </c:pt>
                <c:pt idx="19">
                  <c:v>34.9135144965227</c:v>
                </c:pt>
                <c:pt idx="20">
                  <c:v>24.9262380074411</c:v>
                </c:pt>
                <c:pt idx="21">
                  <c:v>28.0787086255359</c:v>
                </c:pt>
                <c:pt idx="22">
                  <c:v>31.3553414201427</c:v>
                </c:pt>
                <c:pt idx="23">
                  <c:v>33.1774060552864</c:v>
                </c:pt>
                <c:pt idx="24">
                  <c:v>34.9209107111947</c:v>
                </c:pt>
                <c:pt idx="25">
                  <c:v>18.7979656188218</c:v>
                </c:pt>
                <c:pt idx="26">
                  <c:v>25.0717490614627</c:v>
                </c:pt>
                <c:pt idx="27">
                  <c:v>28.1849411449373</c:v>
                </c:pt>
                <c:pt idx="28">
                  <c:v>31.4323277978973</c:v>
                </c:pt>
                <c:pt idx="29">
                  <c:v>33.2377258897731</c:v>
                </c:pt>
                <c:pt idx="30">
                  <c:v>34.970024678678</c:v>
                </c:pt>
                <c:pt idx="31">
                  <c:v>21.1201864560276</c:v>
                </c:pt>
                <c:pt idx="32">
                  <c:v>26.0281542708992</c:v>
                </c:pt>
                <c:pt idx="33">
                  <c:v>29.9330963714821</c:v>
                </c:pt>
                <c:pt idx="34">
                  <c:v>32.0460326870726</c:v>
                </c:pt>
                <c:pt idx="35">
                  <c:v>34.0309776792122</c:v>
                </c:pt>
                <c:pt idx="36">
                  <c:v>26.0281542708992</c:v>
                </c:pt>
                <c:pt idx="37">
                  <c:v>29.9330963714821</c:v>
                </c:pt>
                <c:pt idx="38">
                  <c:v>32.0460326870726</c:v>
                </c:pt>
                <c:pt idx="39">
                  <c:v>34.0309776792122</c:v>
                </c:pt>
                <c:pt idx="40">
                  <c:v>26.0811765803301</c:v>
                </c:pt>
                <c:pt idx="41">
                  <c:v>21.1993528122738</c:v>
                </c:pt>
                <c:pt idx="42">
                  <c:v>25.9848861484851</c:v>
                </c:pt>
                <c:pt idx="43">
                  <c:v>21.0555202165733</c:v>
                </c:pt>
                <c:pt idx="44">
                  <c:v>26.6544061184162</c:v>
                </c:pt>
                <c:pt idx="45">
                  <c:v>22.0497427684442</c:v>
                </c:pt>
                <c:pt idx="46">
                  <c:v>26.6544061184162</c:v>
                </c:pt>
                <c:pt idx="47">
                  <c:v>22.0497427684442</c:v>
                </c:pt>
                <c:pt idx="48">
                  <c:v>26.4133261686361</c:v>
                </c:pt>
                <c:pt idx="49">
                  <c:v>21.6933227076333</c:v>
                </c:pt>
                <c:pt idx="50">
                  <c:v>24.9042528356893</c:v>
                </c:pt>
                <c:pt idx="51">
                  <c:v>19.4219880676267</c:v>
                </c:pt>
                <c:pt idx="52">
                  <c:v>24.3599745242477</c:v>
                </c:pt>
                <c:pt idx="53">
                  <c:v>18.4907067491106</c:v>
                </c:pt>
                <c:pt idx="54">
                  <c:v>20.4697039117154</c:v>
                </c:pt>
                <c:pt idx="55">
                  <c:v>25.6497580252881</c:v>
                </c:pt>
                <c:pt idx="56">
                  <c:v>20.4175646390381</c:v>
                </c:pt>
                <c:pt idx="57">
                  <c:v>25.9079197536942</c:v>
                </c:pt>
                <c:pt idx="58">
                  <c:v>20.788645644626</c:v>
                </c:pt>
                <c:pt idx="59">
                  <c:v>26.1470990645098</c:v>
                </c:pt>
                <c:pt idx="60">
                  <c:v>23.3046901639414</c:v>
                </c:pt>
                <c:pt idx="61">
                  <c:v>28.1306020692846</c:v>
                </c:pt>
                <c:pt idx="62">
                  <c:v>31.2737667880568</c:v>
                </c:pt>
                <c:pt idx="63">
                  <c:v>23.3046901639414</c:v>
                </c:pt>
                <c:pt idx="64">
                  <c:v>28.1306020692846</c:v>
                </c:pt>
                <c:pt idx="65">
                  <c:v>31.2737667880568</c:v>
                </c:pt>
                <c:pt idx="66">
                  <c:v>19.6057481388235</c:v>
                </c:pt>
                <c:pt idx="67">
                  <c:v>25.639444610997</c:v>
                </c:pt>
                <c:pt idx="68">
                  <c:v>25.5600602484471</c:v>
                </c:pt>
                <c:pt idx="69">
                  <c:v>19.4779209132591</c:v>
                </c:pt>
                <c:pt idx="70">
                  <c:v>25.9514879024475</c:v>
                </c:pt>
                <c:pt idx="71">
                  <c:v>29.8899918985331</c:v>
                </c:pt>
                <c:pt idx="72">
                  <c:v>32.5511557246491</c:v>
                </c:pt>
                <c:pt idx="73">
                  <c:v>25.6256786934131</c:v>
                </c:pt>
                <c:pt idx="74">
                  <c:v>29.6691190220761</c:v>
                </c:pt>
                <c:pt idx="75">
                  <c:v>32.3901719944714</c:v>
                </c:pt>
                <c:pt idx="76">
                  <c:v>29.6691190220761</c:v>
                </c:pt>
                <c:pt idx="77">
                  <c:v>32.3901719944714</c:v>
                </c:pt>
                <c:pt idx="78">
                  <c:v>16.7010513787164</c:v>
                </c:pt>
                <c:pt idx="79">
                  <c:v>24.3214955775479</c:v>
                </c:pt>
                <c:pt idx="80">
                  <c:v>28.203891058996</c:v>
                </c:pt>
                <c:pt idx="81">
                  <c:v>30.8254505384165</c:v>
                </c:pt>
                <c:pt idx="82">
                  <c:v>16.7010513787164</c:v>
                </c:pt>
                <c:pt idx="83">
                  <c:v>24.3214955775479</c:v>
                </c:pt>
                <c:pt idx="84">
                  <c:v>30.8254505384165</c:v>
                </c:pt>
                <c:pt idx="85">
                  <c:v>28.203891058996</c:v>
                </c:pt>
                <c:pt idx="86">
                  <c:v>28.203891058996</c:v>
                </c:pt>
                <c:pt idx="87">
                  <c:v>30.8254505384165</c:v>
                </c:pt>
                <c:pt idx="88">
                  <c:v>24.3214955775479</c:v>
                </c:pt>
                <c:pt idx="89">
                  <c:v>16.8808474033471</c:v>
                </c:pt>
                <c:pt idx="90">
                  <c:v>24.4365601097528</c:v>
                </c:pt>
                <c:pt idx="91">
                  <c:v>28.2820209510752</c:v>
                </c:pt>
                <c:pt idx="92">
                  <c:v>30.8868236474394</c:v>
                </c:pt>
                <c:pt idx="93">
                  <c:v>30.8868236474394</c:v>
                </c:pt>
                <c:pt idx="94">
                  <c:v>24.4365601097528</c:v>
                </c:pt>
                <c:pt idx="95">
                  <c:v>28.2820209510752</c:v>
                </c:pt>
                <c:pt idx="96">
                  <c:v>21.6170401459907</c:v>
                </c:pt>
                <c:pt idx="97">
                  <c:v>26.1042942106067</c:v>
                </c:pt>
                <c:pt idx="98">
                  <c:v>21.6170401459907</c:v>
                </c:pt>
                <c:pt idx="99">
                  <c:v>26.1042942106067</c:v>
                </c:pt>
                <c:pt idx="100">
                  <c:v>29.7985915260962</c:v>
                </c:pt>
                <c:pt idx="101">
                  <c:v>32.1962641319696</c:v>
                </c:pt>
                <c:pt idx="102">
                  <c:v>21.6170401459907</c:v>
                </c:pt>
                <c:pt idx="103">
                  <c:v>26.1042942106067</c:v>
                </c:pt>
                <c:pt idx="104">
                  <c:v>29.7985915260962</c:v>
                </c:pt>
                <c:pt idx="105">
                  <c:v>32.1962641319696</c:v>
                </c:pt>
                <c:pt idx="106">
                  <c:v>30.4972398695333</c:v>
                </c:pt>
                <c:pt idx="107">
                  <c:v>31.8146222050315</c:v>
                </c:pt>
                <c:pt idx="108">
                  <c:v>20.7223809086212</c:v>
                </c:pt>
                <c:pt idx="109">
                  <c:v>27.4287423185442</c:v>
                </c:pt>
                <c:pt idx="110">
                  <c:v>31.8146222050315</c:v>
                </c:pt>
                <c:pt idx="111">
                  <c:v>27.4287423185442</c:v>
                </c:pt>
                <c:pt idx="112">
                  <c:v>30.4972398695333</c:v>
                </c:pt>
                <c:pt idx="113">
                  <c:v>31.2032348935185</c:v>
                </c:pt>
                <c:pt idx="114">
                  <c:v>18.972380693636</c:v>
                </c:pt>
                <c:pt idx="115">
                  <c:v>26.4453543782068</c:v>
                </c:pt>
                <c:pt idx="116">
                  <c:v>29.7848043398033</c:v>
                </c:pt>
                <c:pt idx="117">
                  <c:v>20.6711892854219</c:v>
                </c:pt>
                <c:pt idx="118">
                  <c:v>31.7962745151214</c:v>
                </c:pt>
                <c:pt idx="119">
                  <c:v>27.3995359690098</c:v>
                </c:pt>
                <c:pt idx="120">
                  <c:v>30.4759255386651</c:v>
                </c:pt>
                <c:pt idx="121">
                  <c:v>30.4759255386651</c:v>
                </c:pt>
                <c:pt idx="122">
                  <c:v>31.7962745151214</c:v>
                </c:pt>
                <c:pt idx="123">
                  <c:v>27.3995359690098</c:v>
                </c:pt>
                <c:pt idx="124">
                  <c:v>20.6711892854219</c:v>
                </c:pt>
                <c:pt idx="125">
                  <c:v>27.3995359690098</c:v>
                </c:pt>
                <c:pt idx="126">
                  <c:v>30.4759255386651</c:v>
                </c:pt>
                <c:pt idx="127">
                  <c:v>31.7962745151214</c:v>
                </c:pt>
                <c:pt idx="128">
                  <c:v>21.2338423123986</c:v>
                </c:pt>
                <c:pt idx="129">
                  <c:v>30.7118283253415</c:v>
                </c:pt>
                <c:pt idx="130">
                  <c:v>31.9977440557268</c:v>
                </c:pt>
                <c:pt idx="131">
                  <c:v>27.7220577136536</c:v>
                </c:pt>
                <c:pt idx="132">
                  <c:v>31.9977440557268</c:v>
                </c:pt>
                <c:pt idx="133">
                  <c:v>27.7220577136536</c:v>
                </c:pt>
                <c:pt idx="134">
                  <c:v>30.7118283253415</c:v>
                </c:pt>
                <c:pt idx="135">
                  <c:v>21.4098299385998</c:v>
                </c:pt>
                <c:pt idx="136">
                  <c:v>27.8236267178437</c:v>
                </c:pt>
                <c:pt idx="137">
                  <c:v>30.7863618283746</c:v>
                </c:pt>
                <c:pt idx="138">
                  <c:v>32.0638472849577</c:v>
                </c:pt>
                <c:pt idx="139">
                  <c:v>32.0638472849577</c:v>
                </c:pt>
                <c:pt idx="140">
                  <c:v>27.8236267178437</c:v>
                </c:pt>
                <c:pt idx="141">
                  <c:v>30.7863618283746</c:v>
                </c:pt>
                <c:pt idx="142">
                  <c:v>18.0300363627415</c:v>
                </c:pt>
                <c:pt idx="143">
                  <c:v>29.4143086748444</c:v>
                </c:pt>
                <c:pt idx="144">
                  <c:v>30.8868236474394</c:v>
                </c:pt>
                <c:pt idx="145">
                  <c:v>25.9280493159273</c:v>
                </c:pt>
                <c:pt idx="146">
                  <c:v>14.7948921512051</c:v>
                </c:pt>
                <c:pt idx="147">
                  <c:v>24.2091979959095</c:v>
                </c:pt>
                <c:pt idx="148">
                  <c:v>28.203891058996</c:v>
                </c:pt>
                <c:pt idx="149">
                  <c:v>29.8603844572968</c:v>
                </c:pt>
                <c:pt idx="150">
                  <c:v>29.8603844572968</c:v>
                </c:pt>
                <c:pt idx="151">
                  <c:v>24.2091979959095</c:v>
                </c:pt>
                <c:pt idx="152">
                  <c:v>28.203891058996</c:v>
                </c:pt>
                <c:pt idx="153">
                  <c:v>14.966414605667</c:v>
                </c:pt>
                <c:pt idx="154">
                  <c:v>24.2983482875131</c:v>
                </c:pt>
                <c:pt idx="155">
                  <c:v>28.2659057587824</c:v>
                </c:pt>
                <c:pt idx="156">
                  <c:v>29.9127032507565</c:v>
                </c:pt>
                <c:pt idx="157">
                  <c:v>15.0404722033108</c:v>
                </c:pt>
                <c:pt idx="158">
                  <c:v>24.3369021121344</c:v>
                </c:pt>
                <c:pt idx="159">
                  <c:v>28.2927500974969</c:v>
                </c:pt>
                <c:pt idx="160">
                  <c:v>29.9330963714821</c:v>
                </c:pt>
                <c:pt idx="161">
                  <c:v>29.9330963714821</c:v>
                </c:pt>
                <c:pt idx="162">
                  <c:v>15.0404722033108</c:v>
                </c:pt>
                <c:pt idx="163">
                  <c:v>24.3369021121344</c:v>
                </c:pt>
                <c:pt idx="164">
                  <c:v>28.2927500974969</c:v>
                </c:pt>
                <c:pt idx="165">
                  <c:v>24.8306671013169</c:v>
                </c:pt>
                <c:pt idx="166">
                  <c:v>19.1218868462118</c:v>
                </c:pt>
                <c:pt idx="167">
                  <c:v>24.5618521735759</c:v>
                </c:pt>
                <c:pt idx="168">
                  <c:v>18.7040972867273</c:v>
                </c:pt>
                <c:pt idx="169">
                  <c:v>24.685825242586</c:v>
                </c:pt>
                <c:pt idx="170">
                  <c:v>18.3888731250723</c:v>
                </c:pt>
                <c:pt idx="171">
                  <c:v>25.272426817373</c:v>
                </c:pt>
                <c:pt idx="172">
                  <c:v>19.3264028103571</c:v>
                </c:pt>
                <c:pt idx="173">
                  <c:v>19.196071356329</c:v>
                </c:pt>
                <c:pt idx="174">
                  <c:v>24.8785507591597</c:v>
                </c:pt>
                <c:pt idx="175">
                  <c:v>25.0464164690235</c:v>
                </c:pt>
                <c:pt idx="176">
                  <c:v>28.6895814729604</c:v>
                </c:pt>
                <c:pt idx="177">
                  <c:v>19.4219880676267</c:v>
                </c:pt>
                <c:pt idx="178">
                  <c:v>24.6596370891928</c:v>
                </c:pt>
                <c:pt idx="179">
                  <c:v>28.4153184810395</c:v>
                </c:pt>
                <c:pt idx="180">
                  <c:v>18.8213402030225</c:v>
                </c:pt>
                <c:pt idx="181">
                  <c:v>28.7230162812359</c:v>
                </c:pt>
                <c:pt idx="182">
                  <c:v>25.0355426035102</c:v>
                </c:pt>
                <c:pt idx="183">
                  <c:v>25.0355426035102</c:v>
                </c:pt>
                <c:pt idx="184">
                  <c:v>31.5257144665461</c:v>
                </c:pt>
                <c:pt idx="185">
                  <c:v>28.7230162812359</c:v>
                </c:pt>
                <c:pt idx="186">
                  <c:v>17.6625838437518</c:v>
                </c:pt>
                <c:pt idx="187">
                  <c:v>24.5995580841349</c:v>
                </c:pt>
                <c:pt idx="188">
                  <c:v>27.9962281578581</c:v>
                </c:pt>
                <c:pt idx="189">
                  <c:v>30.8929378068933</c:v>
                </c:pt>
                <c:pt idx="190">
                  <c:v>32.8752038251484</c:v>
                </c:pt>
                <c:pt idx="191">
                  <c:v>20.2968967535414</c:v>
                </c:pt>
                <c:pt idx="192">
                  <c:v>24.5126533316545</c:v>
                </c:pt>
                <c:pt idx="193">
                  <c:v>23.8858486050044</c:v>
                </c:pt>
                <c:pt idx="194">
                  <c:v>19.4219880676267</c:v>
                </c:pt>
                <c:pt idx="195">
                  <c:v>19.3094691808603</c:v>
                </c:pt>
                <c:pt idx="196">
                  <c:v>23.8056502361034</c:v>
                </c:pt>
                <c:pt idx="197">
                  <c:v>22.9000426951493</c:v>
                </c:pt>
                <c:pt idx="198">
                  <c:v>18.0300363627415</c:v>
                </c:pt>
                <c:pt idx="199">
                  <c:v>24.1311313642589</c:v>
                </c:pt>
                <c:pt idx="200">
                  <c:v>17.5360188800807</c:v>
                </c:pt>
                <c:pt idx="201">
                  <c:v>24.0919063891596</c:v>
                </c:pt>
                <c:pt idx="202">
                  <c:v>17.4787281809113</c:v>
                </c:pt>
                <c:pt idx="203">
                  <c:v>21.6456977033067</c:v>
                </c:pt>
                <c:pt idx="204">
                  <c:v>29.2721791988633</c:v>
                </c:pt>
                <c:pt idx="205">
                  <c:v>26.3908503444818</c:v>
                </c:pt>
                <c:pt idx="206">
                  <c:v>31.71692654682</c:v>
                </c:pt>
                <c:pt idx="207">
                  <c:v>32.0869499423309</c:v>
                </c:pt>
                <c:pt idx="208">
                  <c:v>21.2633344807339</c:v>
                </c:pt>
                <c:pt idx="209">
                  <c:v>26.1470990645098</c:v>
                </c:pt>
                <c:pt idx="210">
                  <c:v>29.6247841596519</c:v>
                </c:pt>
                <c:pt idx="211">
                  <c:v>32.0869499423309</c:v>
                </c:pt>
                <c:pt idx="212">
                  <c:v>26.1470990645098</c:v>
                </c:pt>
                <c:pt idx="213">
                  <c:v>29.6247841596519</c:v>
                </c:pt>
                <c:pt idx="214">
                  <c:v>20.5527206469667</c:v>
                </c:pt>
                <c:pt idx="215">
                  <c:v>31.8311013799906</c:v>
                </c:pt>
                <c:pt idx="216">
                  <c:v>25.6737859924998</c:v>
                </c:pt>
                <c:pt idx="217">
                  <c:v>29.2891524327197</c:v>
                </c:pt>
                <c:pt idx="218">
                  <c:v>31.2150296910391</c:v>
                </c:pt>
                <c:pt idx="219">
                  <c:v>18.7628344953741</c:v>
                </c:pt>
                <c:pt idx="220">
                  <c:v>24.4974738449436</c:v>
                </c:pt>
                <c:pt idx="221">
                  <c:v>28.4655101036053</c:v>
                </c:pt>
                <c:pt idx="222">
                  <c:v>28.5180721816213</c:v>
                </c:pt>
                <c:pt idx="223">
                  <c:v>31.2542314914815</c:v>
                </c:pt>
                <c:pt idx="224">
                  <c:v>18.8796156770385</c:v>
                </c:pt>
                <c:pt idx="225">
                  <c:v>24.5731766370905</c:v>
                </c:pt>
                <c:pt idx="226">
                  <c:v>28.5180721816213</c:v>
                </c:pt>
                <c:pt idx="227">
                  <c:v>31.2542314914815</c:v>
                </c:pt>
                <c:pt idx="228">
                  <c:v>24.5731766370905</c:v>
                </c:pt>
                <c:pt idx="229">
                  <c:v>18.7452376982247</c:v>
                </c:pt>
                <c:pt idx="230">
                  <c:v>28.4576018528471</c:v>
                </c:pt>
                <c:pt idx="231">
                  <c:v>31.2091342739762</c:v>
                </c:pt>
                <c:pt idx="232">
                  <c:v>24.4860764085786</c:v>
                </c:pt>
                <c:pt idx="233">
                  <c:v>28.8733487539601</c:v>
                </c:pt>
                <c:pt idx="234">
                  <c:v>19.6609721895658</c:v>
                </c:pt>
                <c:pt idx="235">
                  <c:v>25.082588881976</c:v>
                </c:pt>
                <c:pt idx="236">
                  <c:v>31.5200257926801</c:v>
                </c:pt>
                <c:pt idx="237">
                  <c:v>28.8733487539601</c:v>
                </c:pt>
                <c:pt idx="238">
                  <c:v>31.5200257926801</c:v>
                </c:pt>
                <c:pt idx="239">
                  <c:v>25.082588881976</c:v>
                </c:pt>
                <c:pt idx="240">
                  <c:v>19.7104923152033</c:v>
                </c:pt>
                <c:pt idx="241">
                  <c:v>25.1186481643976</c:v>
                </c:pt>
                <c:pt idx="242">
                  <c:v>28.8986022989519</c:v>
                </c:pt>
                <c:pt idx="243">
                  <c:v>31.5389734848579</c:v>
                </c:pt>
                <c:pt idx="244">
                  <c:v>31.5936876056584</c:v>
                </c:pt>
                <c:pt idx="245">
                  <c:v>21.7265582942607</c:v>
                </c:pt>
                <c:pt idx="246">
                  <c:v>26.9392139727705</c:v>
                </c:pt>
                <c:pt idx="247">
                  <c:v>30.0366367520621</c:v>
                </c:pt>
                <c:pt idx="248">
                  <c:v>31.5936876056584</c:v>
                </c:pt>
                <c:pt idx="249">
                  <c:v>26.9392139727705</c:v>
                </c:pt>
                <c:pt idx="250">
                  <c:v>30.0366367520621</c:v>
                </c:pt>
                <c:pt idx="251">
                  <c:v>31.601207182763</c:v>
                </c:pt>
                <c:pt idx="252">
                  <c:v>21.7407765149385</c:v>
                </c:pt>
                <c:pt idx="253">
                  <c:v>26.9483748973671</c:v>
                </c:pt>
                <c:pt idx="254">
                  <c:v>30.0455860329534</c:v>
                </c:pt>
                <c:pt idx="255">
                  <c:v>31.6068425563528</c:v>
                </c:pt>
                <c:pt idx="256">
                  <c:v>21.7549794096978</c:v>
                </c:pt>
                <c:pt idx="257">
                  <c:v>26.9575279609949</c:v>
                </c:pt>
                <c:pt idx="258">
                  <c:v>30.0522923372262</c:v>
                </c:pt>
                <c:pt idx="259">
                  <c:v>25.9280493159273</c:v>
                </c:pt>
                <c:pt idx="260">
                  <c:v>29.3036771163638</c:v>
                </c:pt>
                <c:pt idx="261">
                  <c:v>24.4480053631579</c:v>
                </c:pt>
                <c:pt idx="262">
                  <c:v>28.5520894230825</c:v>
                </c:pt>
                <c:pt idx="263">
                  <c:v>31.2600966604106</c:v>
                </c:pt>
                <c:pt idx="264">
                  <c:v>18.9318677959819</c:v>
                </c:pt>
                <c:pt idx="265">
                  <c:v>31.2405308005372</c:v>
                </c:pt>
                <c:pt idx="266">
                  <c:v>18.8796156770385</c:v>
                </c:pt>
                <c:pt idx="267">
                  <c:v>24.4098114088674</c:v>
                </c:pt>
                <c:pt idx="268">
                  <c:v>28.5259326390919</c:v>
                </c:pt>
                <c:pt idx="269">
                  <c:v>28.7153105980178</c:v>
                </c:pt>
                <c:pt idx="270">
                  <c:v>24.685825242586</c:v>
                </c:pt>
                <c:pt idx="271">
                  <c:v>31.3823642458538</c:v>
                </c:pt>
                <c:pt idx="272">
                  <c:v>28.5963986295028</c:v>
                </c:pt>
                <c:pt idx="273">
                  <c:v>25.5149429110529</c:v>
                </c:pt>
                <c:pt idx="274">
                  <c:v>28.5963986295028</c:v>
                </c:pt>
                <c:pt idx="275">
                  <c:v>25.5149429110529</c:v>
                </c:pt>
                <c:pt idx="276">
                  <c:v>28.0677498014939</c:v>
                </c:pt>
                <c:pt idx="277">
                  <c:v>24.8048018067851</c:v>
                </c:pt>
                <c:pt idx="278">
                  <c:v>24.793699089795</c:v>
                </c:pt>
                <c:pt idx="279">
                  <c:v>28.0595229199637</c:v>
                </c:pt>
                <c:pt idx="280">
                  <c:v>18.2499946730826</c:v>
                </c:pt>
                <c:pt idx="281">
                  <c:v>24.4365601097528</c:v>
                </c:pt>
                <c:pt idx="282">
                  <c:v>27.7955135203757</c:v>
                </c:pt>
                <c:pt idx="283">
                  <c:v>17.6625838437518</c:v>
                </c:pt>
                <c:pt idx="284">
                  <c:v>27.7955135203757</c:v>
                </c:pt>
                <c:pt idx="285">
                  <c:v>24.4365601097528</c:v>
                </c:pt>
                <c:pt idx="286">
                  <c:v>27.7870645479424</c:v>
                </c:pt>
                <c:pt idx="287">
                  <c:v>17.6436645376856</c:v>
                </c:pt>
                <c:pt idx="288">
                  <c:v>24.4251037782782</c:v>
                </c:pt>
                <c:pt idx="289">
                  <c:v>27.7870645479424</c:v>
                </c:pt>
                <c:pt idx="290">
                  <c:v>24.4251037782782</c:v>
                </c:pt>
                <c:pt idx="291">
                  <c:v>21.0704706629206</c:v>
                </c:pt>
                <c:pt idx="292">
                  <c:v>29.3591524830113</c:v>
                </c:pt>
                <c:pt idx="293">
                  <c:v>31.9869755670999</c:v>
                </c:pt>
                <c:pt idx="294">
                  <c:v>25.9514879024475</c:v>
                </c:pt>
                <c:pt idx="295">
                  <c:v>29.3831724856669</c:v>
                </c:pt>
                <c:pt idx="296">
                  <c:v>32.0513810307688</c:v>
                </c:pt>
                <c:pt idx="297">
                  <c:v>21.1201864560276</c:v>
                </c:pt>
                <c:pt idx="298">
                  <c:v>25.9848861484851</c:v>
                </c:pt>
                <c:pt idx="299">
                  <c:v>25.1904294951008</c:v>
                </c:pt>
                <c:pt idx="300">
                  <c:v>28.1768088642764</c:v>
                </c:pt>
                <c:pt idx="301">
                  <c:v>19.0473241952412</c:v>
                </c:pt>
                <c:pt idx="302">
                  <c:v>28.1768088642764</c:v>
                </c:pt>
                <c:pt idx="303">
                  <c:v>25.1904294951008</c:v>
                </c:pt>
                <c:pt idx="304">
                  <c:v>25.1904294951008</c:v>
                </c:pt>
                <c:pt idx="305">
                  <c:v>28.1768088642764</c:v>
                </c:pt>
                <c:pt idx="306">
                  <c:v>19.0473241952412</c:v>
                </c:pt>
                <c:pt idx="307">
                  <c:v>28.1768088642764</c:v>
                </c:pt>
                <c:pt idx="308">
                  <c:v>25.1904294951008</c:v>
                </c:pt>
                <c:pt idx="309">
                  <c:v>25.2011581161088</c:v>
                </c:pt>
                <c:pt idx="310">
                  <c:v>28.1849411449373</c:v>
                </c:pt>
                <c:pt idx="311">
                  <c:v>19.0645646651776</c:v>
                </c:pt>
                <c:pt idx="312">
                  <c:v>28.3168489148644</c:v>
                </c:pt>
                <c:pt idx="313">
                  <c:v>19.3489502767619</c:v>
                </c:pt>
                <c:pt idx="314">
                  <c:v>25.3749838225114</c:v>
                </c:pt>
                <c:pt idx="315">
                  <c:v>25.3749838225114</c:v>
                </c:pt>
                <c:pt idx="316">
                  <c:v>28.3168489148644</c:v>
                </c:pt>
                <c:pt idx="317">
                  <c:v>19.3489502767619</c:v>
                </c:pt>
                <c:pt idx="318">
                  <c:v>19.1789852756507</c:v>
                </c:pt>
                <c:pt idx="319">
                  <c:v>28.2389896861215</c:v>
                </c:pt>
                <c:pt idx="320">
                  <c:v>25.272426817373</c:v>
                </c:pt>
                <c:pt idx="321">
                  <c:v>28.3888003253396</c:v>
                </c:pt>
                <c:pt idx="322">
                  <c:v>31.3379252271459</c:v>
                </c:pt>
                <c:pt idx="323">
                  <c:v>18.5859232636419</c:v>
                </c:pt>
                <c:pt idx="324">
                  <c:v>24.5126533316545</c:v>
                </c:pt>
                <c:pt idx="325">
                  <c:v>28.3888003253396</c:v>
                </c:pt>
                <c:pt idx="326">
                  <c:v>24.5126533316545</c:v>
                </c:pt>
                <c:pt idx="327">
                  <c:v>31.3379252271459</c:v>
                </c:pt>
                <c:pt idx="328">
                  <c:v>28.1849411449373</c:v>
                </c:pt>
                <c:pt idx="329">
                  <c:v>31.1894542358158</c:v>
                </c:pt>
                <c:pt idx="330">
                  <c:v>18.1343014293968</c:v>
                </c:pt>
                <c:pt idx="331">
                  <c:v>24.2208641487845</c:v>
                </c:pt>
                <c:pt idx="332">
                  <c:v>24.5618521735759</c:v>
                </c:pt>
                <c:pt idx="333">
                  <c:v>28.4232602461755</c:v>
                </c:pt>
                <c:pt idx="334">
                  <c:v>31.3630707897553</c:v>
                </c:pt>
                <c:pt idx="335">
                  <c:v>18.6628428156009</c:v>
                </c:pt>
                <c:pt idx="336">
                  <c:v>19.583598822962</c:v>
                </c:pt>
                <c:pt idx="337">
                  <c:v>31.4572021560837</c:v>
                </c:pt>
                <c:pt idx="338">
                  <c:v>25.4556708990409</c:v>
                </c:pt>
                <c:pt idx="339">
                  <c:v>28.6895814729604</c:v>
                </c:pt>
                <c:pt idx="340">
                  <c:v>25.2225853051754</c:v>
                </c:pt>
                <c:pt idx="341">
                  <c:v>28.5180721816213</c:v>
                </c:pt>
                <c:pt idx="342">
                  <c:v>31.3301735143235</c:v>
                </c:pt>
                <c:pt idx="343">
                  <c:v>19.2188217006517</c:v>
                </c:pt>
                <c:pt idx="344">
                  <c:v>25.2225853051754</c:v>
                </c:pt>
                <c:pt idx="345">
                  <c:v>31.3301735143235</c:v>
                </c:pt>
                <c:pt idx="346">
                  <c:v>28.5180721816213</c:v>
                </c:pt>
                <c:pt idx="347">
                  <c:v>31.3301735143235</c:v>
                </c:pt>
                <c:pt idx="348">
                  <c:v>19.2188217006517</c:v>
                </c:pt>
                <c:pt idx="349">
                  <c:v>25.2225853051754</c:v>
                </c:pt>
                <c:pt idx="350">
                  <c:v>28.5180721816213</c:v>
                </c:pt>
                <c:pt idx="351">
                  <c:v>28.3967631491586</c:v>
                </c:pt>
                <c:pt idx="352">
                  <c:v>19.2528807399881</c:v>
                </c:pt>
                <c:pt idx="353">
                  <c:v>24.8195890034498</c:v>
                </c:pt>
                <c:pt idx="354">
                  <c:v>28.3622117859195</c:v>
                </c:pt>
                <c:pt idx="355">
                  <c:v>19.1789852756507</c:v>
                </c:pt>
                <c:pt idx="356">
                  <c:v>24.7714619105673</c:v>
                </c:pt>
                <c:pt idx="357">
                  <c:v>24.7714619105673</c:v>
                </c:pt>
                <c:pt idx="358">
                  <c:v>28.3622117859195</c:v>
                </c:pt>
                <c:pt idx="359">
                  <c:v>19.1789852756507</c:v>
                </c:pt>
                <c:pt idx="360">
                  <c:v>28.0595229199637</c:v>
                </c:pt>
                <c:pt idx="361">
                  <c:v>18.5264838812111</c:v>
                </c:pt>
                <c:pt idx="362">
                  <c:v>24.3484439202125</c:v>
                </c:pt>
                <c:pt idx="363">
                  <c:v>27.6737444672242</c:v>
                </c:pt>
                <c:pt idx="364">
                  <c:v>23.8056502361034</c:v>
                </c:pt>
                <c:pt idx="365">
                  <c:v>28.2389896861215</c:v>
                </c:pt>
                <c:pt idx="366">
                  <c:v>24.5995580841349</c:v>
                </c:pt>
                <c:pt idx="367">
                  <c:v>18.897053612331</c:v>
                </c:pt>
                <c:pt idx="368">
                  <c:v>28.2309008316821</c:v>
                </c:pt>
                <c:pt idx="369">
                  <c:v>24.584490216085</c:v>
                </c:pt>
                <c:pt idx="370">
                  <c:v>24.1428738710503</c:v>
                </c:pt>
                <c:pt idx="371">
                  <c:v>27.9158575534423</c:v>
                </c:pt>
                <c:pt idx="372">
                  <c:v>18.2135550390462</c:v>
                </c:pt>
                <c:pt idx="373">
                  <c:v>24.6108463278227</c:v>
                </c:pt>
                <c:pt idx="374">
                  <c:v>28.2470720576887</c:v>
                </c:pt>
                <c:pt idx="375">
                  <c:v>18.9318677959819</c:v>
                </c:pt>
                <c:pt idx="376">
                  <c:v>25.5946438062798</c:v>
                </c:pt>
                <c:pt idx="377">
                  <c:v>28.7153105980178</c:v>
                </c:pt>
                <c:pt idx="378">
                  <c:v>19.3827058336037</c:v>
                </c:pt>
                <c:pt idx="379">
                  <c:v>28.6792710352265</c:v>
                </c:pt>
                <c:pt idx="380">
                  <c:v>19.3094691808603</c:v>
                </c:pt>
                <c:pt idx="381">
                  <c:v>25.5461971418767</c:v>
                </c:pt>
                <c:pt idx="382">
                  <c:v>28.6792710352265</c:v>
                </c:pt>
                <c:pt idx="383">
                  <c:v>25.5461971418767</c:v>
                </c:pt>
                <c:pt idx="384">
                  <c:v>25.5010244052702</c:v>
                </c:pt>
                <c:pt idx="385">
                  <c:v>28.6456876971348</c:v>
                </c:pt>
                <c:pt idx="386">
                  <c:v>19.2358611791172</c:v>
                </c:pt>
                <c:pt idx="387">
                  <c:v>28.6456876971348</c:v>
                </c:pt>
                <c:pt idx="388">
                  <c:v>25.5010244052702</c:v>
                </c:pt>
                <c:pt idx="389">
                  <c:v>26.7138466929978</c:v>
                </c:pt>
                <c:pt idx="390">
                  <c:v>21.6456977033067</c:v>
                </c:pt>
                <c:pt idx="391">
                  <c:v>27.6280659897586</c:v>
                </c:pt>
                <c:pt idx="392">
                  <c:v>23.0292471776967</c:v>
                </c:pt>
                <c:pt idx="393">
                  <c:v>26.7356634906527</c:v>
                </c:pt>
                <c:pt idx="394">
                  <c:v>21.6790532235154</c:v>
                </c:pt>
                <c:pt idx="395">
                  <c:v>26.7450000292954</c:v>
                </c:pt>
                <c:pt idx="396">
                  <c:v>21.6933227076333</c:v>
                </c:pt>
                <c:pt idx="397">
                  <c:v>27.7021913903858</c:v>
                </c:pt>
                <c:pt idx="398">
                  <c:v>30.2840008209383</c:v>
                </c:pt>
                <c:pt idx="399">
                  <c:v>32.4294367559365</c:v>
                </c:pt>
                <c:pt idx="400">
                  <c:v>32.4294367559365</c:v>
                </c:pt>
                <c:pt idx="401">
                  <c:v>27.7021913903858</c:v>
                </c:pt>
                <c:pt idx="402">
                  <c:v>30.2840008209383</c:v>
                </c:pt>
                <c:pt idx="403">
                  <c:v>31.1638040952596</c:v>
                </c:pt>
                <c:pt idx="404">
                  <c:v>19.0875204665041</c:v>
                </c:pt>
                <c:pt idx="405">
                  <c:v>25.5357886509891</c:v>
                </c:pt>
                <c:pt idx="406">
                  <c:v>28.6456876971348</c:v>
                </c:pt>
                <c:pt idx="407">
                  <c:v>31.1638040952596</c:v>
                </c:pt>
                <c:pt idx="408">
                  <c:v>25.5357886509891</c:v>
                </c:pt>
                <c:pt idx="409">
                  <c:v>28.6456876971348</c:v>
                </c:pt>
                <c:pt idx="410">
                  <c:v>19.9986681675571</c:v>
                </c:pt>
                <c:pt idx="411">
                  <c:v>28.8809316548371</c:v>
                </c:pt>
                <c:pt idx="412">
                  <c:v>31.4762878220707</c:v>
                </c:pt>
                <c:pt idx="413">
                  <c:v>24.6221237399814</c:v>
                </c:pt>
                <c:pt idx="414">
                  <c:v>31.4762878220707</c:v>
                </c:pt>
                <c:pt idx="415">
                  <c:v>24.6221237399814</c:v>
                </c:pt>
                <c:pt idx="416">
                  <c:v>28.8809316548371</c:v>
                </c:pt>
                <c:pt idx="417">
                  <c:v>19.9986681675571</c:v>
                </c:pt>
                <c:pt idx="418">
                  <c:v>24.6221237399814</c:v>
                </c:pt>
                <c:pt idx="419">
                  <c:v>28.8809316548371</c:v>
                </c:pt>
                <c:pt idx="420">
                  <c:v>31.4762878220707</c:v>
                </c:pt>
                <c:pt idx="421">
                  <c:v>28.8809316548371</c:v>
                </c:pt>
                <c:pt idx="422">
                  <c:v>24.6221237399814</c:v>
                </c:pt>
                <c:pt idx="423">
                  <c:v>31.4762878220707</c:v>
                </c:pt>
                <c:pt idx="424">
                  <c:v>17.725482294603</c:v>
                </c:pt>
                <c:pt idx="425">
                  <c:v>23.7774550839106</c:v>
                </c:pt>
                <c:pt idx="426">
                  <c:v>28.2309008316821</c:v>
                </c:pt>
                <c:pt idx="427">
                  <c:v>34.686750121313</c:v>
                </c:pt>
                <c:pt idx="428">
                  <c:v>30.8398086978374</c:v>
                </c:pt>
                <c:pt idx="429">
                  <c:v>33.0585249290358</c:v>
                </c:pt>
                <c:pt idx="430">
                  <c:v>17.1370505042173</c:v>
                </c:pt>
                <c:pt idx="431">
                  <c:v>30.5672242321855</c:v>
                </c:pt>
                <c:pt idx="432">
                  <c:v>32.8006882759988</c:v>
                </c:pt>
                <c:pt idx="433">
                  <c:v>23.3339923135517</c:v>
                </c:pt>
                <c:pt idx="434">
                  <c:v>27.9325379158795</c:v>
                </c:pt>
                <c:pt idx="435">
                  <c:v>34.3880186538061</c:v>
                </c:pt>
                <c:pt idx="436">
                  <c:v>17.1370505042173</c:v>
                </c:pt>
                <c:pt idx="437">
                  <c:v>27.9325379158795</c:v>
                </c:pt>
                <c:pt idx="438">
                  <c:v>30.5672242321855</c:v>
                </c:pt>
                <c:pt idx="439">
                  <c:v>32.8006882759988</c:v>
                </c:pt>
                <c:pt idx="440">
                  <c:v>23.3339923135517</c:v>
                </c:pt>
                <c:pt idx="441">
                  <c:v>34.3880186538061</c:v>
                </c:pt>
                <c:pt idx="442">
                  <c:v>17.769359893324</c:v>
                </c:pt>
                <c:pt idx="443">
                  <c:v>23.7411078066074</c:v>
                </c:pt>
                <c:pt idx="444">
                  <c:v>28.203891058996</c:v>
                </c:pt>
                <c:pt idx="445">
                  <c:v>30.7719176103474</c:v>
                </c:pt>
                <c:pt idx="446">
                  <c:v>32.9602122292772</c:v>
                </c:pt>
                <c:pt idx="447">
                  <c:v>34.518096290303</c:v>
                </c:pt>
                <c:pt idx="448">
                  <c:v>32.9602122292772</c:v>
                </c:pt>
                <c:pt idx="449">
                  <c:v>17.769359893324</c:v>
                </c:pt>
                <c:pt idx="450">
                  <c:v>23.7411078066074</c:v>
                </c:pt>
                <c:pt idx="451">
                  <c:v>28.203891058996</c:v>
                </c:pt>
                <c:pt idx="452">
                  <c:v>30.7719176103474</c:v>
                </c:pt>
                <c:pt idx="453">
                  <c:v>34.518096290303</c:v>
                </c:pt>
                <c:pt idx="454">
                  <c:v>28.203891058996</c:v>
                </c:pt>
                <c:pt idx="455">
                  <c:v>30.7719176103474</c:v>
                </c:pt>
                <c:pt idx="456">
                  <c:v>32.9602122292772</c:v>
                </c:pt>
                <c:pt idx="457">
                  <c:v>34.518096290303</c:v>
                </c:pt>
                <c:pt idx="458">
                  <c:v>17.769359893324</c:v>
                </c:pt>
                <c:pt idx="459">
                  <c:v>23.7411078066074</c:v>
                </c:pt>
                <c:pt idx="460">
                  <c:v>16.940336228295</c:v>
                </c:pt>
                <c:pt idx="461">
                  <c:v>23.6314107853238</c:v>
                </c:pt>
                <c:pt idx="462">
                  <c:v>31.0724372818041</c:v>
                </c:pt>
                <c:pt idx="463">
                  <c:v>27.6080181187894</c:v>
                </c:pt>
                <c:pt idx="464">
                  <c:v>32.6495674531826</c:v>
                </c:pt>
                <c:pt idx="465">
                  <c:v>34.4697496750822</c:v>
                </c:pt>
                <c:pt idx="466">
                  <c:v>35.0175882014533</c:v>
                </c:pt>
                <c:pt idx="467">
                  <c:v>16.940336228295</c:v>
                </c:pt>
                <c:pt idx="468">
                  <c:v>23.6314107853238</c:v>
                </c:pt>
                <c:pt idx="469">
                  <c:v>27.6080181187894</c:v>
                </c:pt>
                <c:pt idx="470">
                  <c:v>31.0724372818041</c:v>
                </c:pt>
                <c:pt idx="471">
                  <c:v>32.6495674531826</c:v>
                </c:pt>
                <c:pt idx="472">
                  <c:v>34.4697496750822</c:v>
                </c:pt>
                <c:pt idx="473">
                  <c:v>35.0175882014533</c:v>
                </c:pt>
                <c:pt idx="474">
                  <c:v>32.6495674531826</c:v>
                </c:pt>
                <c:pt idx="475">
                  <c:v>34.4697496750822</c:v>
                </c:pt>
                <c:pt idx="476">
                  <c:v>16.940336228295</c:v>
                </c:pt>
                <c:pt idx="477">
                  <c:v>23.6314107853238</c:v>
                </c:pt>
                <c:pt idx="478">
                  <c:v>27.6080181187894</c:v>
                </c:pt>
                <c:pt idx="479">
                  <c:v>31.0724372818041</c:v>
                </c:pt>
                <c:pt idx="480">
                  <c:v>35.0175882014533</c:v>
                </c:pt>
                <c:pt idx="481">
                  <c:v>16.940336228295</c:v>
                </c:pt>
                <c:pt idx="482">
                  <c:v>32.6495674531826</c:v>
                </c:pt>
                <c:pt idx="483">
                  <c:v>23.6314107853238</c:v>
                </c:pt>
                <c:pt idx="484">
                  <c:v>27.6080181187894</c:v>
                </c:pt>
                <c:pt idx="485">
                  <c:v>31.0724372818041</c:v>
                </c:pt>
                <c:pt idx="486">
                  <c:v>16.940336228295</c:v>
                </c:pt>
                <c:pt idx="487">
                  <c:v>32.6495674531826</c:v>
                </c:pt>
                <c:pt idx="488">
                  <c:v>35.0175882014533</c:v>
                </c:pt>
                <c:pt idx="489">
                  <c:v>23.6314107853238</c:v>
                </c:pt>
                <c:pt idx="490">
                  <c:v>27.6080181187894</c:v>
                </c:pt>
                <c:pt idx="491">
                  <c:v>31.0724372818041</c:v>
                </c:pt>
                <c:pt idx="492">
                  <c:v>34.4697496750822</c:v>
                </c:pt>
                <c:pt idx="493">
                  <c:v>18.1098324700157</c:v>
                </c:pt>
                <c:pt idx="494">
                  <c:v>24.4098114088674</c:v>
                </c:pt>
                <c:pt idx="495">
                  <c:v>28.4311957105761</c:v>
                </c:pt>
                <c:pt idx="496">
                  <c:v>31.0923803160735</c:v>
                </c:pt>
                <c:pt idx="497">
                  <c:v>32.7843978652763</c:v>
                </c:pt>
                <c:pt idx="498">
                  <c:v>24.8195890034498</c:v>
                </c:pt>
                <c:pt idx="499">
                  <c:v>18.7628344953741</c:v>
                </c:pt>
                <c:pt idx="500">
                  <c:v>28.7153105980178</c:v>
                </c:pt>
                <c:pt idx="501">
                  <c:v>31.3049327781323</c:v>
                </c:pt>
                <c:pt idx="502">
                  <c:v>32.9602122292772</c:v>
                </c:pt>
                <c:pt idx="503">
                  <c:v>24.8195890034498</c:v>
                </c:pt>
                <c:pt idx="504">
                  <c:v>31.3049327781323</c:v>
                </c:pt>
                <c:pt idx="505">
                  <c:v>32.9602122292772</c:v>
                </c:pt>
                <c:pt idx="506">
                  <c:v>28.7153105980178</c:v>
                </c:pt>
                <c:pt idx="507">
                  <c:v>28.9489147380765</c:v>
                </c:pt>
                <c:pt idx="508">
                  <c:v>20.2968967535414</c:v>
                </c:pt>
                <c:pt idx="509">
                  <c:v>25.8843892198022</c:v>
                </c:pt>
                <c:pt idx="510">
                  <c:v>31.6797680456709</c:v>
                </c:pt>
                <c:pt idx="511">
                  <c:v>33.2130349235604</c:v>
                </c:pt>
                <c:pt idx="512">
                  <c:v>25.8843892198022</c:v>
                </c:pt>
                <c:pt idx="513">
                  <c:v>28.9489147380765</c:v>
                </c:pt>
                <c:pt idx="514">
                  <c:v>31.6797680456709</c:v>
                </c:pt>
                <c:pt idx="515">
                  <c:v>33.2130349235604</c:v>
                </c:pt>
                <c:pt idx="516">
                  <c:v>20.2968967535414</c:v>
                </c:pt>
                <c:pt idx="517">
                  <c:v>28.9137232236016</c:v>
                </c:pt>
                <c:pt idx="518">
                  <c:v>31.6555283184546</c:v>
                </c:pt>
                <c:pt idx="519">
                  <c:v>33.1929165787152</c:v>
                </c:pt>
                <c:pt idx="520">
                  <c:v>20.2282283531004</c:v>
                </c:pt>
                <c:pt idx="521">
                  <c:v>25.8405575712206</c:v>
                </c:pt>
                <c:pt idx="522">
                  <c:v>28.9137232236016</c:v>
                </c:pt>
                <c:pt idx="523">
                  <c:v>31.6555283184546</c:v>
                </c:pt>
                <c:pt idx="524">
                  <c:v>33.1929165787152</c:v>
                </c:pt>
                <c:pt idx="525">
                  <c:v>20.2282283531004</c:v>
                </c:pt>
                <c:pt idx="526">
                  <c:v>25.8405575712206</c:v>
                </c:pt>
                <c:pt idx="527">
                  <c:v>33.1929165787152</c:v>
                </c:pt>
                <c:pt idx="528">
                  <c:v>25.8405575712206</c:v>
                </c:pt>
                <c:pt idx="529">
                  <c:v>28.9137232236016</c:v>
                </c:pt>
                <c:pt idx="530">
                  <c:v>31.6555283184546</c:v>
                </c:pt>
                <c:pt idx="531">
                  <c:v>26.1897385004596</c:v>
                </c:pt>
                <c:pt idx="532">
                  <c:v>31.8493742008202</c:v>
                </c:pt>
                <c:pt idx="533">
                  <c:v>33.3539632675571</c:v>
                </c:pt>
                <c:pt idx="534">
                  <c:v>29.177062834885</c:v>
                </c:pt>
                <c:pt idx="535">
                  <c:v>25.1545948564863</c:v>
                </c:pt>
                <c:pt idx="536">
                  <c:v>28.4047196462725</c:v>
                </c:pt>
                <c:pt idx="537">
                  <c:v>19.1447529993923</c:v>
                </c:pt>
                <c:pt idx="538">
                  <c:v>31.2796188812879</c:v>
                </c:pt>
                <c:pt idx="539">
                  <c:v>32.8800396961699</c:v>
                </c:pt>
                <c:pt idx="540">
                  <c:v>25.8304181034838</c:v>
                </c:pt>
                <c:pt idx="541">
                  <c:v>28.9061656814179</c:v>
                </c:pt>
                <c:pt idx="542">
                  <c:v>31.6499247947219</c:v>
                </c:pt>
                <c:pt idx="543">
                  <c:v>20.2070315851472</c:v>
                </c:pt>
                <c:pt idx="544">
                  <c:v>33.1867160146572</c:v>
                </c:pt>
                <c:pt idx="545">
                  <c:v>28.9061656814179</c:v>
                </c:pt>
                <c:pt idx="546">
                  <c:v>31.6499247947219</c:v>
                </c:pt>
                <c:pt idx="547">
                  <c:v>33.1867160146572</c:v>
                </c:pt>
                <c:pt idx="548">
                  <c:v>25.8304181034838</c:v>
                </c:pt>
                <c:pt idx="549">
                  <c:v>29.1672541157264</c:v>
                </c:pt>
                <c:pt idx="550">
                  <c:v>31.8438964779202</c:v>
                </c:pt>
                <c:pt idx="551">
                  <c:v>20.7581017432507</c:v>
                </c:pt>
                <c:pt idx="552">
                  <c:v>26.1799132611781</c:v>
                </c:pt>
                <c:pt idx="553">
                  <c:v>33.3478881589752</c:v>
                </c:pt>
                <c:pt idx="554">
                  <c:v>20.2070315851472</c:v>
                </c:pt>
                <c:pt idx="555">
                  <c:v>28.9061656814179</c:v>
                </c:pt>
                <c:pt idx="556">
                  <c:v>33.1867160146572</c:v>
                </c:pt>
                <c:pt idx="557">
                  <c:v>25.8304181034838</c:v>
                </c:pt>
                <c:pt idx="558">
                  <c:v>31.6499247947219</c:v>
                </c:pt>
                <c:pt idx="559">
                  <c:v>28.9061656814179</c:v>
                </c:pt>
                <c:pt idx="560">
                  <c:v>25.8304181034838</c:v>
                </c:pt>
                <c:pt idx="561">
                  <c:v>31.6499247947219</c:v>
                </c:pt>
                <c:pt idx="562">
                  <c:v>33.1867160146572</c:v>
                </c:pt>
                <c:pt idx="563">
                  <c:v>28.1686700384716</c:v>
                </c:pt>
                <c:pt idx="564">
                  <c:v>18.6273907255194</c:v>
                </c:pt>
                <c:pt idx="565">
                  <c:v>24.8306671013169</c:v>
                </c:pt>
                <c:pt idx="566">
                  <c:v>31.1043245451399</c:v>
                </c:pt>
                <c:pt idx="567">
                  <c:v>32.736969465555</c:v>
                </c:pt>
                <c:pt idx="568">
                  <c:v>24.8306671013169</c:v>
                </c:pt>
                <c:pt idx="569">
                  <c:v>28.1686700384716</c:v>
                </c:pt>
                <c:pt idx="570">
                  <c:v>31.1043245451399</c:v>
                </c:pt>
                <c:pt idx="571">
                  <c:v>32.736969465555</c:v>
                </c:pt>
                <c:pt idx="572">
                  <c:v>18.6273907255194</c:v>
                </c:pt>
                <c:pt idx="573">
                  <c:v>28.308822391822</c:v>
                </c:pt>
                <c:pt idx="574">
                  <c:v>18.7804104574791</c:v>
                </c:pt>
                <c:pt idx="575">
                  <c:v>25.0572801038916</c:v>
                </c:pt>
                <c:pt idx="576">
                  <c:v>31.1043245451399</c:v>
                </c:pt>
                <c:pt idx="577">
                  <c:v>33.1416162249729</c:v>
                </c:pt>
                <c:pt idx="578">
                  <c:v>34.3361406008331</c:v>
                </c:pt>
                <c:pt idx="579">
                  <c:v>25.0572801038916</c:v>
                </c:pt>
                <c:pt idx="580">
                  <c:v>28.308822391822</c:v>
                </c:pt>
                <c:pt idx="581">
                  <c:v>31.1043245451399</c:v>
                </c:pt>
                <c:pt idx="582">
                  <c:v>33.1416162249729</c:v>
                </c:pt>
                <c:pt idx="583">
                  <c:v>34.3361406008331</c:v>
                </c:pt>
                <c:pt idx="584">
                  <c:v>24.9883039387995</c:v>
                </c:pt>
                <c:pt idx="585">
                  <c:v>31.0664455803381</c:v>
                </c:pt>
                <c:pt idx="586">
                  <c:v>33.1103629058506</c:v>
                </c:pt>
                <c:pt idx="587">
                  <c:v>34.3093950967229</c:v>
                </c:pt>
                <c:pt idx="588">
                  <c:v>18.6628428156009</c:v>
                </c:pt>
                <c:pt idx="589">
                  <c:v>28.2551479544478</c:v>
                </c:pt>
                <c:pt idx="590">
                  <c:v>28.2551479544478</c:v>
                </c:pt>
                <c:pt idx="591">
                  <c:v>18.6628428156009</c:v>
                </c:pt>
                <c:pt idx="592">
                  <c:v>24.9883039387995</c:v>
                </c:pt>
                <c:pt idx="593">
                  <c:v>31.0664455803381</c:v>
                </c:pt>
                <c:pt idx="594">
                  <c:v>33.1103629058506</c:v>
                </c:pt>
                <c:pt idx="595">
                  <c:v>34.3093950967229</c:v>
                </c:pt>
                <c:pt idx="596">
                  <c:v>31.4265774186077</c:v>
                </c:pt>
                <c:pt idx="597">
                  <c:v>34.080866491741</c:v>
                </c:pt>
                <c:pt idx="598">
                  <c:v>19.1218868462118</c:v>
                </c:pt>
                <c:pt idx="599">
                  <c:v>24.9518348341381</c:v>
                </c:pt>
                <c:pt idx="600">
                  <c:v>18.6096330483293</c:v>
                </c:pt>
                <c:pt idx="601">
                  <c:v>25.7046038888131</c:v>
                </c:pt>
                <c:pt idx="602">
                  <c:v>33.4625169550951</c:v>
                </c:pt>
                <c:pt idx="603">
                  <c:v>28.1578080752547</c:v>
                </c:pt>
                <c:pt idx="604">
                  <c:v>31.1321316595351</c:v>
                </c:pt>
                <c:pt idx="605">
                  <c:v>28.1578080752547</c:v>
                </c:pt>
                <c:pt idx="606">
                  <c:v>31.1321316595351</c:v>
                </c:pt>
                <c:pt idx="607">
                  <c:v>33.4625169550951</c:v>
                </c:pt>
                <c:pt idx="608">
                  <c:v>25.7046038888131</c:v>
                </c:pt>
                <c:pt idx="609">
                  <c:v>33.6034724606102</c:v>
                </c:pt>
                <c:pt idx="610">
                  <c:v>26.0281542708992</c:v>
                </c:pt>
                <c:pt idx="611">
                  <c:v>28.4153184810395</c:v>
                </c:pt>
                <c:pt idx="612">
                  <c:v>31.3185330136489</c:v>
                </c:pt>
                <c:pt idx="613">
                  <c:v>17.8878321542061</c:v>
                </c:pt>
                <c:pt idx="614">
                  <c:v>24.1585126586766</c:v>
                </c:pt>
                <c:pt idx="615">
                  <c:v>28.0320518075616</c:v>
                </c:pt>
                <c:pt idx="616">
                  <c:v>30.7242936176156</c:v>
                </c:pt>
                <c:pt idx="617">
                  <c:v>24.1585126586766</c:v>
                </c:pt>
                <c:pt idx="618">
                  <c:v>28.0320518075616</c:v>
                </c:pt>
                <c:pt idx="619">
                  <c:v>30.7242936176156</c:v>
                </c:pt>
                <c:pt idx="620">
                  <c:v>24.1428738710503</c:v>
                </c:pt>
                <c:pt idx="621">
                  <c:v>28.0237959893114</c:v>
                </c:pt>
                <c:pt idx="622">
                  <c:v>30.718063132117</c:v>
                </c:pt>
                <c:pt idx="623">
                  <c:v>32.7843978652763</c:v>
                </c:pt>
                <c:pt idx="624">
                  <c:v>15.9824108229384</c:v>
                </c:pt>
                <c:pt idx="625">
                  <c:v>22.4685243403775</c:v>
                </c:pt>
                <c:pt idx="626">
                  <c:v>27.2848466825782</c:v>
                </c:pt>
                <c:pt idx="627">
                  <c:v>25.7523754569735</c:v>
                </c:pt>
                <c:pt idx="628">
                  <c:v>20.7733822120186</c:v>
                </c:pt>
                <c:pt idx="629">
                  <c:v>25.1761090518511</c:v>
                </c:pt>
                <c:pt idx="630">
                  <c:v>20.3284762881305</c:v>
                </c:pt>
                <c:pt idx="631">
                  <c:v>24.3099275622238</c:v>
                </c:pt>
                <c:pt idx="632">
                  <c:v>19.0473241952412</c:v>
                </c:pt>
                <c:pt idx="633">
                  <c:v>15.9123163567289</c:v>
                </c:pt>
                <c:pt idx="634">
                  <c:v>22.8740416454169</c:v>
                </c:pt>
                <c:pt idx="635">
                  <c:v>27.0878642356045</c:v>
                </c:pt>
                <c:pt idx="636">
                  <c:v>30.3491457516538</c:v>
                </c:pt>
                <c:pt idx="637">
                  <c:v>32.5729416490871</c:v>
                </c:pt>
                <c:pt idx="638">
                  <c:v>15.9123163567289</c:v>
                </c:pt>
                <c:pt idx="639">
                  <c:v>22.8740416454169</c:v>
                </c:pt>
                <c:pt idx="640">
                  <c:v>30.3491457516538</c:v>
                </c:pt>
                <c:pt idx="641">
                  <c:v>32.5729416490871</c:v>
                </c:pt>
                <c:pt idx="642">
                  <c:v>27.0878642356045</c:v>
                </c:pt>
                <c:pt idx="643">
                  <c:v>18.0730552817664</c:v>
                </c:pt>
                <c:pt idx="644">
                  <c:v>24.5618521735759</c:v>
                </c:pt>
                <c:pt idx="645">
                  <c:v>17.3891909872186</c:v>
                </c:pt>
                <c:pt idx="646">
                  <c:v>24.1428738710503</c:v>
                </c:pt>
                <c:pt idx="647">
                  <c:v>17.4148251865189</c:v>
                </c:pt>
                <c:pt idx="648">
                  <c:v>24.1585126586766</c:v>
                </c:pt>
                <c:pt idx="649">
                  <c:v>24.2208641487845</c:v>
                </c:pt>
                <c:pt idx="650">
                  <c:v>17.5169452811226</c:v>
                </c:pt>
                <c:pt idx="651">
                  <c:v>18.1343014293968</c:v>
                </c:pt>
                <c:pt idx="652">
                  <c:v>24.5995580841349</c:v>
                </c:pt>
                <c:pt idx="653">
                  <c:v>24.6596370891928</c:v>
                </c:pt>
                <c:pt idx="654">
                  <c:v>18.2317857942448</c:v>
                </c:pt>
                <c:pt idx="655">
                  <c:v>18.2135550390462</c:v>
                </c:pt>
                <c:pt idx="656">
                  <c:v>24.6483956679521</c:v>
                </c:pt>
                <c:pt idx="657">
                  <c:v>24.0525527930817</c:v>
                </c:pt>
                <c:pt idx="658">
                  <c:v>32.9490361528379</c:v>
                </c:pt>
                <c:pt idx="659">
                  <c:v>18.1526273977221</c:v>
                </c:pt>
                <c:pt idx="660">
                  <c:v>28.1224259993975</c:v>
                </c:pt>
                <c:pt idx="661">
                  <c:v>30.8398086978374</c:v>
                </c:pt>
                <c:pt idx="662">
                  <c:v>23.2079210656862</c:v>
                </c:pt>
                <c:pt idx="663">
                  <c:v>27.1179470764797</c:v>
                </c:pt>
                <c:pt idx="664">
                  <c:v>30.6492415530581</c:v>
                </c:pt>
                <c:pt idx="665">
                  <c:v>17.6814801496253</c:v>
                </c:pt>
                <c:pt idx="666">
                  <c:v>27.417069567561</c:v>
                </c:pt>
                <c:pt idx="667">
                  <c:v>23.6314107853238</c:v>
                </c:pt>
                <c:pt idx="668">
                  <c:v>30.8602804137418</c:v>
                </c:pt>
                <c:pt idx="669">
                  <c:v>17.4340234259899</c:v>
                </c:pt>
                <c:pt idx="670">
                  <c:v>27.3025729797007</c:v>
                </c:pt>
                <c:pt idx="671">
                  <c:v>30.7781108400478</c:v>
                </c:pt>
                <c:pt idx="672">
                  <c:v>23.4712024530123</c:v>
                </c:pt>
                <c:pt idx="673">
                  <c:v>27.3025729797007</c:v>
                </c:pt>
                <c:pt idx="674">
                  <c:v>23.4712024530123</c:v>
                </c:pt>
                <c:pt idx="675">
                  <c:v>30.7781108400478</c:v>
                </c:pt>
                <c:pt idx="676">
                  <c:v>27.4374883325857</c:v>
                </c:pt>
                <c:pt idx="677">
                  <c:v>30.8725409505748</c:v>
                </c:pt>
                <c:pt idx="678">
                  <c:v>23.6599455827807</c:v>
                </c:pt>
                <c:pt idx="679">
                  <c:v>27.4374883325857</c:v>
                </c:pt>
                <c:pt idx="680">
                  <c:v>23.6599455827807</c:v>
                </c:pt>
                <c:pt idx="681">
                  <c:v>30.8725409505748</c:v>
                </c:pt>
                <c:pt idx="682">
                  <c:v>18.897053612331</c:v>
                </c:pt>
                <c:pt idx="683">
                  <c:v>24.1819325907438</c:v>
                </c:pt>
                <c:pt idx="684">
                  <c:v>28.5703583281024</c:v>
                </c:pt>
                <c:pt idx="685">
                  <c:v>31.4438171366501</c:v>
                </c:pt>
                <c:pt idx="686">
                  <c:v>28.5963986295028</c:v>
                </c:pt>
                <c:pt idx="687">
                  <c:v>18.9550316663279</c:v>
                </c:pt>
                <c:pt idx="688">
                  <c:v>24.2208641487845</c:v>
                </c:pt>
                <c:pt idx="689">
                  <c:v>31.4629322719578</c:v>
                </c:pt>
                <c:pt idx="690">
                  <c:v>31.2600966604106</c:v>
                </c:pt>
                <c:pt idx="691">
                  <c:v>18.3346812389764</c:v>
                </c:pt>
                <c:pt idx="692">
                  <c:v>23.8056502361034</c:v>
                </c:pt>
                <c:pt idx="693">
                  <c:v>28.3168489148644</c:v>
                </c:pt>
                <c:pt idx="694">
                  <c:v>24.3369021121344</c:v>
                </c:pt>
                <c:pt idx="695">
                  <c:v>28.1496539456085</c:v>
                </c:pt>
                <c:pt idx="696">
                  <c:v>31.0404345104447</c:v>
                </c:pt>
                <c:pt idx="697">
                  <c:v>33.2577306086983</c:v>
                </c:pt>
                <c:pt idx="698">
                  <c:v>29.3205948835265</c:v>
                </c:pt>
                <c:pt idx="699">
                  <c:v>21.3123445631963</c:v>
                </c:pt>
                <c:pt idx="700">
                  <c:v>24.2596691730635</c:v>
                </c:pt>
                <c:pt idx="701">
                  <c:v>29.3205948835265</c:v>
                </c:pt>
                <c:pt idx="702">
                  <c:v>21.3123445631963</c:v>
                </c:pt>
                <c:pt idx="703">
                  <c:v>24.2596691730635</c:v>
                </c:pt>
                <c:pt idx="704">
                  <c:v>24.1975204381075</c:v>
                </c:pt>
                <c:pt idx="705">
                  <c:v>21.2338423123986</c:v>
                </c:pt>
                <c:pt idx="706">
                  <c:v>18.5264838812111</c:v>
                </c:pt>
                <c:pt idx="707">
                  <c:v>30.9275056730588</c:v>
                </c:pt>
                <c:pt idx="708">
                  <c:v>32.8218168513193</c:v>
                </c:pt>
                <c:pt idx="709">
                  <c:v>24.6221237399814</c:v>
                </c:pt>
                <c:pt idx="710">
                  <c:v>27.9242011358403</c:v>
                </c:pt>
                <c:pt idx="711">
                  <c:v>21.16971988361</c:v>
                </c:pt>
                <c:pt idx="712">
                  <c:v>26.3166740802601</c:v>
                </c:pt>
                <c:pt idx="713">
                  <c:v>29.1917572768298</c:v>
                </c:pt>
                <c:pt idx="714">
                  <c:v>31.8621418359371</c:v>
                </c:pt>
                <c:pt idx="715">
                  <c:v>33.5754853771175</c:v>
                </c:pt>
                <c:pt idx="716">
                  <c:v>27.8684483476395</c:v>
                </c:pt>
                <c:pt idx="717">
                  <c:v>18.4128960451646</c:v>
                </c:pt>
                <c:pt idx="718">
                  <c:v>24.6483956679521</c:v>
                </c:pt>
                <c:pt idx="719">
                  <c:v>31.138078927664</c:v>
                </c:pt>
                <c:pt idx="720">
                  <c:v>33.6328236023697</c:v>
                </c:pt>
                <c:pt idx="721">
                  <c:v>24.6483956679521</c:v>
                </c:pt>
                <c:pt idx="722">
                  <c:v>31.138078927664</c:v>
                </c:pt>
                <c:pt idx="723">
                  <c:v>33.6328236023697</c:v>
                </c:pt>
                <c:pt idx="724">
                  <c:v>27.8684483476395</c:v>
                </c:pt>
                <c:pt idx="725">
                  <c:v>25.0246584926164</c:v>
                </c:pt>
                <c:pt idx="726">
                  <c:v>28.1496539456085</c:v>
                </c:pt>
                <c:pt idx="727">
                  <c:v>33.7808003755291</c:v>
                </c:pt>
                <c:pt idx="728">
                  <c:v>31.3379252271459</c:v>
                </c:pt>
                <c:pt idx="729">
                  <c:v>28.0237959893114</c:v>
                </c:pt>
                <c:pt idx="730">
                  <c:v>24.8564750900026</c:v>
                </c:pt>
                <c:pt idx="731">
                  <c:v>31.2483623909289</c:v>
                </c:pt>
                <c:pt idx="732">
                  <c:v>33.8793073616419</c:v>
                </c:pt>
                <c:pt idx="733">
                  <c:v>33.6853761607972</c:v>
                </c:pt>
                <c:pt idx="734">
                  <c:v>18.6273907255194</c:v>
                </c:pt>
                <c:pt idx="735">
                  <c:v>24.7825857961834</c:v>
                </c:pt>
                <c:pt idx="736">
                  <c:v>27.9685855671327</c:v>
                </c:pt>
                <c:pt idx="737">
                  <c:v>31.2091342739762</c:v>
                </c:pt>
                <c:pt idx="738">
                  <c:v>27.9685855671327</c:v>
                </c:pt>
                <c:pt idx="739">
                  <c:v>33.6853761607972</c:v>
                </c:pt>
                <c:pt idx="740">
                  <c:v>24.7825857961834</c:v>
                </c:pt>
                <c:pt idx="741">
                  <c:v>31.2091342739762</c:v>
                </c:pt>
                <c:pt idx="742">
                  <c:v>17.6247221940157</c:v>
                </c:pt>
                <c:pt idx="743">
                  <c:v>24.1585126586766</c:v>
                </c:pt>
                <c:pt idx="744">
                  <c:v>27.5042987064152</c:v>
                </c:pt>
                <c:pt idx="745">
                  <c:v>30.88070529218</c:v>
                </c:pt>
                <c:pt idx="746">
                  <c:v>33.4430281664092</c:v>
                </c:pt>
                <c:pt idx="747">
                  <c:v>24.1585126586766</c:v>
                </c:pt>
                <c:pt idx="748">
                  <c:v>30.88070529218</c:v>
                </c:pt>
                <c:pt idx="749">
                  <c:v>33.4430281664092</c:v>
                </c:pt>
                <c:pt idx="750">
                  <c:v>27.5042987064152</c:v>
                </c:pt>
                <c:pt idx="751">
                  <c:v>32.2190046616461</c:v>
                </c:pt>
                <c:pt idx="752">
                  <c:v>20.2599634027454</c:v>
                </c:pt>
                <c:pt idx="753">
                  <c:v>25.0572801038916</c:v>
                </c:pt>
                <c:pt idx="754">
                  <c:v>29.1917572768298</c:v>
                </c:pt>
                <c:pt idx="755">
                  <c:v>25.0246584926164</c:v>
                </c:pt>
                <c:pt idx="756">
                  <c:v>29.1990961255761</c:v>
                </c:pt>
                <c:pt idx="757">
                  <c:v>31.6124742405154</c:v>
                </c:pt>
                <c:pt idx="758">
                  <c:v>20.068466123749</c:v>
                </c:pt>
                <c:pt idx="759">
                  <c:v>30.2052118218957</c:v>
                </c:pt>
                <c:pt idx="760">
                  <c:v>15.7995539927202</c:v>
                </c:pt>
                <c:pt idx="761">
                  <c:v>27.3408776287766</c:v>
                </c:pt>
                <c:pt idx="762">
                  <c:v>33.1353753913298</c:v>
                </c:pt>
                <c:pt idx="763">
                  <c:v>17.8068704930403</c:v>
                </c:pt>
                <c:pt idx="764">
                  <c:v>23.4959864200677</c:v>
                </c:pt>
                <c:pt idx="765">
                  <c:v>27.9519639972897</c:v>
                </c:pt>
                <c:pt idx="766">
                  <c:v>30.9801156973796</c:v>
                </c:pt>
                <c:pt idx="767">
                  <c:v>27.9519639972897</c:v>
                </c:pt>
                <c:pt idx="768">
                  <c:v>33.1353753913298</c:v>
                </c:pt>
                <c:pt idx="769">
                  <c:v>23.4959864200677</c:v>
                </c:pt>
                <c:pt idx="770">
                  <c:v>30.9801156973796</c:v>
                </c:pt>
                <c:pt idx="771">
                  <c:v>33.8366342144</c:v>
                </c:pt>
                <c:pt idx="772">
                  <c:v>20.5371929225531</c:v>
                </c:pt>
                <c:pt idx="773">
                  <c:v>29.3759728060331</c:v>
                </c:pt>
                <c:pt idx="774">
                  <c:v>31.9220746691852</c:v>
                </c:pt>
                <c:pt idx="775">
                  <c:v>33.8366342144</c:v>
                </c:pt>
                <c:pt idx="776">
                  <c:v>29.3759728060331</c:v>
                </c:pt>
                <c:pt idx="777">
                  <c:v>31.9220746691852</c:v>
                </c:pt>
                <c:pt idx="778">
                  <c:v>29.3759728060331</c:v>
                </c:pt>
                <c:pt idx="779">
                  <c:v>33.8366342144</c:v>
                </c:pt>
                <c:pt idx="780">
                  <c:v>31.9220746691852</c:v>
                </c:pt>
                <c:pt idx="781">
                  <c:v>25.0355426035102</c:v>
                </c:pt>
                <c:pt idx="782">
                  <c:v>19.5669643805608</c:v>
                </c:pt>
                <c:pt idx="783">
                  <c:v>24.584490216085</c:v>
                </c:pt>
                <c:pt idx="784">
                  <c:v>18.8796156770385</c:v>
                </c:pt>
                <c:pt idx="785">
                  <c:v>17.0913669401148</c:v>
                </c:pt>
                <c:pt idx="786">
                  <c:v>24.0801138446329</c:v>
                </c:pt>
                <c:pt idx="787">
                  <c:v>27.1569274261735</c:v>
                </c:pt>
                <c:pt idx="788">
                  <c:v>32.7468050374911</c:v>
                </c:pt>
                <c:pt idx="789">
                  <c:v>33.8793073616419</c:v>
                </c:pt>
                <c:pt idx="790">
                  <c:v>30.5248739521518</c:v>
                </c:pt>
                <c:pt idx="791">
                  <c:v>25.5010244052702</c:v>
                </c:pt>
                <c:pt idx="792">
                  <c:v>19.1447529993923</c:v>
                </c:pt>
                <c:pt idx="793">
                  <c:v>25.1761090518511</c:v>
                </c:pt>
                <c:pt idx="794">
                  <c:v>18.6096330483293</c:v>
                </c:pt>
                <c:pt idx="795">
                  <c:v>26.1995549828169</c:v>
                </c:pt>
                <c:pt idx="796">
                  <c:v>20.2810801362084</c:v>
                </c:pt>
                <c:pt idx="797">
                  <c:v>23.8458157518316</c:v>
                </c:pt>
                <c:pt idx="798">
                  <c:v>28.1930668886219</c:v>
                </c:pt>
                <c:pt idx="799">
                  <c:v>31.0063042698877</c:v>
                </c:pt>
                <c:pt idx="800">
                  <c:v>17.8505180434997</c:v>
                </c:pt>
                <c:pt idx="801">
                  <c:v>17.8691863947422</c:v>
                </c:pt>
                <c:pt idx="802">
                  <c:v>28.203891058996</c:v>
                </c:pt>
                <c:pt idx="803">
                  <c:v>31.0123368175019</c:v>
                </c:pt>
                <c:pt idx="804">
                  <c:v>23.857839507118</c:v>
                </c:pt>
                <c:pt idx="805">
                  <c:v>17.8505180434997</c:v>
                </c:pt>
                <c:pt idx="806">
                  <c:v>23.8458157518316</c:v>
                </c:pt>
                <c:pt idx="807">
                  <c:v>28.1930668886219</c:v>
                </c:pt>
                <c:pt idx="808">
                  <c:v>31.0063042698877</c:v>
                </c:pt>
              </c:numCache>
            </c:numRef>
          </c:yVal>
          <c:smooth val="0"/>
        </c:ser>
        <c:axId val="50427669"/>
        <c:axId val="26616415"/>
      </c:scatterChart>
      <c:valAx>
        <c:axId val="504276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16415"/>
        <c:crosses val="autoZero"/>
        <c:crossBetween val="midCat"/>
      </c:valAx>
      <c:valAx>
        <c:axId val="266164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4276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810720</xdr:colOff>
      <xdr:row>1</xdr:row>
      <xdr:rowOff>0</xdr:rowOff>
    </xdr:from>
    <xdr:to>
      <xdr:col>24</xdr:col>
      <xdr:colOff>450360</xdr:colOff>
      <xdr:row>17</xdr:row>
      <xdr:rowOff>162360</xdr:rowOff>
    </xdr:to>
    <xdr:graphicFrame>
      <xdr:nvGraphicFramePr>
        <xdr:cNvPr id="0" name=""/>
        <xdr:cNvGraphicFramePr/>
      </xdr:nvGraphicFramePr>
      <xdr:xfrm>
        <a:off x="13727160" y="162720"/>
        <a:ext cx="5347080" cy="276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810000</xdr:colOff>
      <xdr:row>1434</xdr:row>
      <xdr:rowOff>0</xdr:rowOff>
    </xdr:from>
    <xdr:to>
      <xdr:col>20</xdr:col>
      <xdr:colOff>449640</xdr:colOff>
      <xdr:row>1450</xdr:row>
      <xdr:rowOff>162000</xdr:rowOff>
    </xdr:to>
    <xdr:graphicFrame>
      <xdr:nvGraphicFramePr>
        <xdr:cNvPr id="1" name=""/>
        <xdr:cNvGraphicFramePr/>
      </xdr:nvGraphicFramePr>
      <xdr:xfrm>
        <a:off x="11562480" y="131998680"/>
        <a:ext cx="5347080" cy="276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31" createdVersion="3">
  <cacheSource type="worksheet">
    <worksheetSource ref="D1:Q1432" sheet="bc_polimorfico"/>
  </cacheSource>
  <cacheFields count="14">
    <cacheField name="parcela" numFmtId="0">
      <sharedItems containsSemiMixedTypes="0" containsString="0" containsNumber="1" containsInteger="1" minValue="1" maxValue="483" count="4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</sharedItems>
    </cacheField>
    <cacheField name="idade" numFmtId="0">
      <sharedItems containsSemiMixedTypes="0" containsString="0" containsNumber="1" minValue="18.4" maxValue="86.53" count="594">
        <n v="18.4"/>
        <n v="18.96"/>
        <n v="19.12"/>
        <n v="19.35"/>
        <n v="19.45"/>
        <n v="20.5"/>
        <n v="20.66"/>
        <n v="20.76"/>
        <n v="20.93"/>
        <n v="21.32"/>
        <n v="21.81"/>
        <n v="22.08"/>
        <n v="22.17"/>
        <n v="22.31"/>
        <n v="22.4"/>
        <n v="22.47"/>
        <n v="22.83"/>
        <n v="22.86"/>
        <n v="22.9"/>
        <n v="22.93"/>
        <n v="23"/>
        <n v="23.06"/>
        <n v="23.09"/>
        <n v="23.23"/>
        <n v="23.26"/>
        <n v="23.29"/>
        <n v="23.32"/>
        <n v="23.39"/>
        <n v="23.46"/>
        <n v="23.49"/>
        <n v="23.52"/>
        <n v="23.59"/>
        <n v="23.62"/>
        <n v="23.65"/>
        <n v="23.72"/>
        <n v="23.82"/>
        <n v="23.88"/>
        <n v="23.95"/>
        <n v="24.01"/>
        <n v="24.05"/>
        <n v="24.08"/>
        <n v="24.18"/>
        <n v="24.21"/>
        <n v="24.24"/>
        <n v="24.28"/>
        <n v="24.38"/>
        <n v="24.44"/>
        <n v="24.47"/>
        <n v="24.51"/>
        <n v="24.54"/>
        <n v="24.61"/>
        <n v="24.64"/>
        <n v="24.67"/>
        <n v="24.7"/>
        <n v="24.74"/>
        <n v="24.77"/>
        <n v="24.8"/>
        <n v="24.84"/>
        <n v="24.87"/>
        <n v="24.93"/>
        <n v="25"/>
        <n v="25.07"/>
        <n v="25.1"/>
        <n v="25.13"/>
        <n v="25.16"/>
        <n v="25.2"/>
        <n v="25.3"/>
        <n v="25.33"/>
        <n v="25.36"/>
        <n v="25.39"/>
        <n v="25.43"/>
        <n v="25.46"/>
        <n v="25.49"/>
        <n v="25.53"/>
        <n v="25.59"/>
        <n v="25.62"/>
        <n v="25.66"/>
        <n v="25.69"/>
        <n v="25.72"/>
        <n v="25.76"/>
        <n v="25.79"/>
        <n v="25.82"/>
        <n v="25.85"/>
        <n v="25.89"/>
        <n v="25.92"/>
        <n v="25.95"/>
        <n v="26.02"/>
        <n v="26.05"/>
        <n v="26.08"/>
        <n v="26.12"/>
        <n v="26.15"/>
        <n v="26.18"/>
        <n v="26.22"/>
        <n v="26.25"/>
        <n v="26.28"/>
        <n v="26.31"/>
        <n v="26.35"/>
        <n v="26.45"/>
        <n v="26.51"/>
        <n v="26.54"/>
        <n v="26.58"/>
        <n v="26.64"/>
        <n v="26.68"/>
        <n v="26.74"/>
        <n v="26.77"/>
        <n v="26.81"/>
        <n v="27.07"/>
        <n v="27.17"/>
        <n v="27.3"/>
        <n v="27.33"/>
        <n v="27.37"/>
        <n v="27.43"/>
        <n v="27.56"/>
        <n v="27.66"/>
        <n v="27.69"/>
        <n v="27.73"/>
        <n v="27.76"/>
        <n v="27.79"/>
        <n v="27.83"/>
        <n v="27.86"/>
        <n v="27.89"/>
        <n v="27.92"/>
        <n v="28.09"/>
        <n v="28.19"/>
        <n v="28.25"/>
        <n v="28.29"/>
        <n v="28.32"/>
        <n v="28.35"/>
        <n v="28.42"/>
        <n v="28.55"/>
        <n v="28.58"/>
        <n v="28.68"/>
        <n v="28.75"/>
        <n v="28.78"/>
        <n v="28.81"/>
        <n v="28.98"/>
        <n v="29.07"/>
        <n v="29.17"/>
        <n v="29.24"/>
        <n v="29.34"/>
        <n v="29.37"/>
        <n v="29.47"/>
        <n v="29.57"/>
        <n v="29.63"/>
        <n v="29.7"/>
        <n v="29.76"/>
        <n v="29.83"/>
        <n v="29.86"/>
        <n v="29.93"/>
        <n v="30.06"/>
        <n v="30.35"/>
        <n v="30.39"/>
        <n v="30.42"/>
        <n v="30.49"/>
        <n v="30.55"/>
        <n v="30.58"/>
        <n v="30.62"/>
        <n v="30.65"/>
        <n v="30.72"/>
        <n v="30.75"/>
        <n v="30.78"/>
        <n v="31.41"/>
        <n v="31.73"/>
        <n v="31.93"/>
        <n v="32.06"/>
        <n v="32.23"/>
        <n v="32.33"/>
        <n v="32.56"/>
        <n v="32.69"/>
        <n v="33.18"/>
        <n v="33.25"/>
        <n v="33.31"/>
        <n v="33.61"/>
        <n v="34.03"/>
        <n v="34.26"/>
        <n v="34.33"/>
        <n v="34.46"/>
        <n v="34.66"/>
        <n v="34.69"/>
        <n v="34.72"/>
        <n v="34.76"/>
        <n v="35.05"/>
        <n v="35.12"/>
        <n v="35.32"/>
        <n v="35.41"/>
        <n v="35.45"/>
        <n v="35.48"/>
        <n v="35.58"/>
        <n v="35.61"/>
        <n v="35.68"/>
        <n v="35.87"/>
        <n v="36.1"/>
        <n v="36.17"/>
        <n v="36.2"/>
        <n v="36.3"/>
        <n v="36.33"/>
        <n v="36.37"/>
        <n v="36.43"/>
        <n v="36.47"/>
        <n v="36.5"/>
        <n v="36.53"/>
        <n v="36.63"/>
        <n v="36.66"/>
        <n v="36.73"/>
        <n v="36.76"/>
        <n v="36.79"/>
        <n v="36.83"/>
        <n v="36.86"/>
        <n v="36.89"/>
        <n v="36.93"/>
        <n v="36.96"/>
        <n v="37.02"/>
        <n v="37.06"/>
        <n v="37.09"/>
        <n v="37.12"/>
        <n v="37.22"/>
        <n v="37.25"/>
        <n v="37.29"/>
        <n v="37.42"/>
        <n v="37.45"/>
        <n v="37.48"/>
        <n v="37.52"/>
        <n v="37.55"/>
        <n v="37.58"/>
        <n v="37.61"/>
        <n v="37.65"/>
        <n v="37.68"/>
        <n v="37.75"/>
        <n v="37.81"/>
        <n v="37.94"/>
        <n v="37.98"/>
        <n v="38.01"/>
        <n v="38.04"/>
        <n v="38.07"/>
        <n v="38.11"/>
        <n v="38.14"/>
        <n v="38.17"/>
        <n v="38.21"/>
        <n v="38.27"/>
        <n v="38.34"/>
        <n v="38.37"/>
        <n v="38.4"/>
        <n v="38.47"/>
        <n v="38.53"/>
        <n v="38.57"/>
        <n v="38.6"/>
        <n v="38.67"/>
        <n v="38.7"/>
        <n v="38.73"/>
        <n v="38.76"/>
        <n v="38.8"/>
        <n v="38.83"/>
        <n v="38.86"/>
        <n v="38.93"/>
        <n v="38.96"/>
        <n v="39.03"/>
        <n v="39.09"/>
        <n v="39.13"/>
        <n v="39.16"/>
        <n v="39.22"/>
        <n v="39.36"/>
        <n v="39.62"/>
        <n v="39.65"/>
        <n v="39.88"/>
        <n v="39.98"/>
        <n v="40.01"/>
        <n v="40.05"/>
        <n v="40.11"/>
        <n v="40.14"/>
        <n v="40.18"/>
        <n v="40.28"/>
        <n v="40.37"/>
        <n v="40.41"/>
        <n v="40.44"/>
        <n v="40.47"/>
        <n v="40.51"/>
        <n v="40.6"/>
        <n v="40.74"/>
        <n v="40.97"/>
        <n v="41"/>
        <n v="41.13"/>
        <n v="41.2"/>
        <n v="41.26"/>
        <n v="41.29"/>
        <n v="41.33"/>
        <n v="41.43"/>
        <n v="41.52"/>
        <n v="41.56"/>
        <n v="41.66"/>
        <n v="41.72"/>
        <n v="41.79"/>
        <n v="41.92"/>
        <n v="42.02"/>
        <n v="42.05"/>
        <n v="42.08"/>
        <n v="42.15"/>
        <n v="42.18"/>
        <n v="42.44"/>
        <n v="42.48"/>
        <n v="42.51"/>
        <n v="42.54"/>
        <n v="42.67"/>
        <n v="42.71"/>
        <n v="42.74"/>
        <n v="42.84"/>
        <n v="43.04"/>
        <n v="43.1"/>
        <n v="43.23"/>
        <n v="43.5"/>
        <n v="43.69"/>
        <n v="43.73"/>
        <n v="43.76"/>
        <n v="43.79"/>
        <n v="44.05"/>
        <n v="44.42"/>
        <n v="44.45"/>
        <n v="44.48"/>
        <n v="44.91"/>
        <n v="45.01"/>
        <n v="45.14"/>
        <n v="45.3"/>
        <n v="45.57"/>
        <n v="45.63"/>
        <n v="45.76"/>
        <n v="45.8"/>
        <n v="45.86"/>
        <n v="45.96"/>
        <n v="46.02"/>
        <n v="46.06"/>
        <n v="46.09"/>
        <n v="46.32"/>
        <n v="46.39"/>
        <n v="46.68"/>
        <n v="46.75"/>
        <n v="46.78"/>
        <n v="46.81"/>
        <n v="46.91"/>
        <n v="47.01"/>
        <n v="47.04"/>
        <n v="47.08"/>
        <n v="47.31"/>
        <n v="47.34"/>
        <n v="47.44"/>
        <n v="47.6"/>
        <n v="47.77"/>
        <n v="47.8"/>
        <n v="47.83"/>
        <n v="47.86"/>
        <n v="47.9"/>
        <n v="47.96"/>
        <n v="48.06"/>
        <n v="48.16"/>
        <n v="48.19"/>
        <n v="48.23"/>
        <n v="48.29"/>
        <n v="48.32"/>
        <n v="48.36"/>
        <n v="48.42"/>
        <n v="48.52"/>
        <n v="48.55"/>
        <n v="48.62"/>
        <n v="48.65"/>
        <n v="48.69"/>
        <n v="48.72"/>
        <n v="48.75"/>
        <n v="48.78"/>
        <n v="48.82"/>
        <n v="48.88"/>
        <n v="48.92"/>
        <n v="48.95"/>
        <n v="48.98"/>
        <n v="49.01"/>
        <n v="49.05"/>
        <n v="49.11"/>
        <n v="49.15"/>
        <n v="49.21"/>
        <n v="49.24"/>
        <n v="49.41"/>
        <n v="49.51"/>
        <n v="49.54"/>
        <n v="49.57"/>
        <n v="49.61"/>
        <n v="49.64"/>
        <n v="49.67"/>
        <n v="49.77"/>
        <n v="49.8"/>
        <n v="49.84"/>
        <n v="50"/>
        <n v="50.03"/>
        <n v="50.13"/>
        <n v="50.16"/>
        <n v="50.2"/>
        <n v="50.23"/>
        <n v="50.3"/>
        <n v="50.49"/>
        <n v="50.56"/>
        <n v="50.62"/>
        <n v="50.66"/>
        <n v="50.76"/>
        <n v="50.79"/>
        <n v="50.85"/>
        <n v="51.28"/>
        <n v="51.38"/>
        <n v="51.41"/>
        <n v="51.48"/>
        <n v="51.51"/>
        <n v="51.54"/>
        <n v="51.68"/>
        <n v="51.87"/>
        <n v="52.56"/>
        <n v="52.6"/>
        <n v="52.66"/>
        <n v="52.69"/>
        <n v="52.73"/>
        <n v="52.83"/>
        <n v="52.86"/>
        <n v="52.99"/>
        <n v="53.02"/>
        <n v="53.06"/>
        <n v="53.12"/>
        <n v="53.19"/>
        <n v="53.29"/>
        <n v="53.35"/>
        <n v="53.42"/>
        <n v="53.45"/>
        <n v="53.58"/>
        <n v="54.47"/>
        <n v="54.66"/>
        <n v="55.16"/>
        <n v="55.22"/>
        <n v="55.32"/>
        <n v="55.49"/>
        <n v="55.62"/>
        <n v="55.72"/>
        <n v="55.81"/>
        <n v="56.27"/>
        <n v="56.31"/>
        <n v="56.34"/>
        <n v="56.37"/>
        <n v="56.77"/>
        <n v="57.03"/>
        <n v="57.39"/>
        <n v="57.69"/>
        <n v="58.11"/>
        <n v="58.28"/>
        <n v="58.38"/>
        <n v="58.41"/>
        <n v="58.51"/>
        <n v="58.71"/>
        <n v="59.1"/>
        <n v="59.4"/>
        <n v="59.43"/>
        <n v="59.46"/>
        <n v="59.69"/>
        <n v="59.72"/>
        <n v="59.76"/>
        <n v="59.95"/>
        <n v="60.02"/>
        <n v="60.12"/>
        <n v="60.15"/>
        <n v="60.18"/>
        <n v="60.22"/>
        <n v="60.25"/>
        <n v="60.28"/>
        <n v="60.45"/>
        <n v="60.68"/>
        <n v="60.71"/>
        <n v="60.84"/>
        <n v="60.87"/>
        <n v="61.01"/>
        <n v="61.1"/>
        <n v="61.14"/>
        <n v="61.17"/>
        <n v="61.27"/>
        <n v="61.33"/>
        <n v="61.47"/>
        <n v="61.5"/>
        <n v="61.63"/>
        <n v="61.76"/>
        <n v="61.83"/>
        <n v="61.86"/>
        <n v="61.89"/>
        <n v="62.02"/>
        <n v="62.06"/>
        <n v="62.09"/>
        <n v="62.12"/>
        <n v="62.16"/>
        <n v="62.19"/>
        <n v="62.22"/>
        <n v="62.35"/>
        <n v="62.39"/>
        <n v="62.42"/>
        <n v="62.48"/>
        <n v="62.52"/>
        <n v="62.55"/>
        <n v="62.58"/>
        <n v="62.61"/>
        <n v="62.65"/>
        <n v="62.75"/>
        <n v="62.98"/>
        <n v="63.01"/>
        <n v="63.04"/>
        <n v="63.07"/>
        <n v="63.11"/>
        <n v="63.14"/>
        <n v="63.17"/>
        <n v="63.24"/>
        <n v="63.47"/>
        <n v="63.5"/>
        <n v="63.57"/>
        <n v="63.86"/>
        <n v="63.9"/>
        <n v="63.93"/>
        <n v="63.96"/>
        <n v="64.16"/>
        <n v="64.19"/>
        <n v="64.32"/>
        <n v="64.36"/>
        <n v="64.39"/>
        <n v="64.52"/>
        <n v="64.55"/>
        <n v="64.78"/>
        <n v="64.95"/>
        <n v="65.05"/>
        <n v="65.14"/>
        <n v="65.21"/>
        <n v="65.24"/>
        <n v="65.31"/>
        <n v="65.64"/>
        <n v="66"/>
        <n v="66.06"/>
        <n v="66.33"/>
        <n v="66.36"/>
        <n v="66.43"/>
        <n v="66.56"/>
        <n v="67.18"/>
        <n v="67.31"/>
        <n v="67.81"/>
        <n v="67.9"/>
        <n v="68.3"/>
        <n v="68.53"/>
        <n v="69.25"/>
        <n v="69.38"/>
        <n v="69.84"/>
        <n v="70.37"/>
        <n v="70.4"/>
        <n v="70.43"/>
        <n v="70.66"/>
        <n v="70.76"/>
        <n v="70.89"/>
        <n v="71.22"/>
        <n v="71.25"/>
        <n v="71.68"/>
        <n v="71.75"/>
        <n v="72.08"/>
        <n v="72.37"/>
        <n v="72.7"/>
        <n v="72.83"/>
        <n v="72.86"/>
        <n v="72.9"/>
        <n v="73.06"/>
        <n v="73.09"/>
        <n v="73.13"/>
        <n v="73.19"/>
        <n v="73.23"/>
        <n v="73.36"/>
        <n v="73.52"/>
        <n v="73.65"/>
        <n v="74.24"/>
        <n v="74.28"/>
        <n v="74.87"/>
        <n v="75"/>
        <n v="75.76"/>
        <n v="75.95"/>
        <n v="76.15"/>
        <n v="76.51"/>
        <n v="77.17"/>
        <n v="77.56"/>
        <n v="77.86"/>
        <n v="78.94"/>
        <n v="79.3"/>
        <n v="79.5"/>
        <n v="80.98"/>
        <n v="81.18"/>
        <n v="81.57"/>
        <n v="82.19"/>
        <n v="82.56"/>
        <n v="83.87"/>
        <n v="84.99"/>
        <n v="85.68"/>
        <n v="85.71"/>
        <n v="85.74"/>
        <n v="86.14"/>
        <n v="86.53"/>
      </sharedItems>
    </cacheField>
    <cacheField name="hdom" numFmtId="0">
      <sharedItems containsSemiMixedTypes="0" containsString="0" containsNumber="1" minValue="8.4" maxValue="32.8" count="831">
        <n v="8.4"/>
        <n v="9.14"/>
        <n v="9.16"/>
        <n v="9.4"/>
        <n v="9.44"/>
        <n v="9.48"/>
        <n v="9.96"/>
        <n v="10.04"/>
        <n v="10.14"/>
        <n v="10.46"/>
        <n v="10.52"/>
        <n v="10.56"/>
        <n v="10.62"/>
        <n v="10.76"/>
        <n v="10.8"/>
        <n v="10.84"/>
        <n v="10.94"/>
        <n v="10.96"/>
        <n v="11.04"/>
        <n v="11.06"/>
        <n v="11.13"/>
        <n v="11.16"/>
        <n v="11.18"/>
        <n v="11.22"/>
        <n v="11.26"/>
        <n v="11.28"/>
        <n v="11.3"/>
        <n v="11.32"/>
        <n v="11.34"/>
        <n v="11.38"/>
        <n v="11.4"/>
        <n v="11.42"/>
        <n v="11.46"/>
        <n v="11.56"/>
        <n v="11.6"/>
        <n v="11.62"/>
        <n v="11.64"/>
        <n v="11.68"/>
        <n v="11.7"/>
        <n v="11.72"/>
        <n v="11.78"/>
        <n v="11.83"/>
        <n v="11.84"/>
        <n v="11.86"/>
        <n v="11.88"/>
        <n v="11.9"/>
        <n v="11.92"/>
        <n v="11.96"/>
        <n v="11.98"/>
        <n v="12.02"/>
        <n v="12.06"/>
        <n v="12.07"/>
        <n v="12.08"/>
        <n v="12.1"/>
        <n v="12.12"/>
        <n v="12.16"/>
        <n v="12.2"/>
        <n v="12.22"/>
        <n v="12.3"/>
        <n v="12.42"/>
        <n v="12.46"/>
        <n v="12.52"/>
        <n v="12.55"/>
        <n v="12.56"/>
        <n v="12.58"/>
        <n v="12.6"/>
        <n v="12.7"/>
        <n v="12.72"/>
        <n v="12.74"/>
        <n v="12.76"/>
        <n v="12.78"/>
        <n v="12.8"/>
        <n v="12.82"/>
        <n v="12.84"/>
        <n v="12.86"/>
        <n v="12.88"/>
        <n v="12.92"/>
        <n v="12.94"/>
        <n v="12.96"/>
        <n v="12.98"/>
        <n v="13"/>
        <n v="13.02"/>
        <n v="13.04"/>
        <n v="13.06"/>
        <n v="13.12"/>
        <n v="13.14"/>
        <n v="13.16"/>
        <n v="13.18"/>
        <n v="13.2"/>
        <n v="13.22"/>
        <n v="13.24"/>
        <n v="13.26"/>
        <n v="13.28"/>
        <n v="13.3"/>
        <n v="13.32"/>
        <n v="13.34"/>
        <n v="13.36"/>
        <n v="13.38"/>
        <n v="13.4"/>
        <n v="13.42"/>
        <n v="13.44"/>
        <n v="13.46"/>
        <n v="13.48"/>
        <n v="13.52"/>
        <n v="13.54"/>
        <n v="13.56"/>
        <n v="13.58"/>
        <n v="13.6"/>
        <n v="13.64"/>
        <n v="13.66"/>
        <n v="13.68"/>
        <n v="13.7"/>
        <n v="13.74"/>
        <n v="13.76"/>
        <n v="13.8"/>
        <n v="13.84"/>
        <n v="13.86"/>
        <n v="13.88"/>
        <n v="13.91"/>
        <n v="13.96"/>
        <n v="13.98"/>
        <n v="14"/>
        <n v="14.02"/>
        <n v="14.06"/>
        <n v="14.07"/>
        <n v="14.08"/>
        <n v="14.1"/>
        <n v="14.12"/>
        <n v="14.15"/>
        <n v="14.16"/>
        <n v="14.2"/>
        <n v="14.26"/>
        <n v="14.28"/>
        <n v="14.34"/>
        <n v="14.36"/>
        <n v="14.38"/>
        <n v="14.42"/>
        <n v="14.48"/>
        <n v="14.5"/>
        <n v="14.52"/>
        <n v="14.54"/>
        <n v="14.57"/>
        <n v="14.58"/>
        <n v="14.6"/>
        <n v="14.66"/>
        <n v="14.7"/>
        <n v="14.72"/>
        <n v="14.76"/>
        <n v="14.78"/>
        <n v="14.82"/>
        <n v="14.86"/>
        <n v="14.88"/>
        <n v="14.92"/>
        <n v="14.94"/>
        <n v="14.96"/>
        <n v="15.02"/>
        <n v="15.06"/>
        <n v="15.1"/>
        <n v="15.12"/>
        <n v="15.14"/>
        <n v="15.16"/>
        <n v="15.19"/>
        <n v="15.2"/>
        <n v="15.22"/>
        <n v="15.23"/>
        <n v="15.3"/>
        <n v="15.32"/>
        <n v="15.36"/>
        <n v="15.4"/>
        <n v="15.42"/>
        <n v="15.46"/>
        <n v="15.48"/>
        <n v="15.5"/>
        <n v="15.52"/>
        <n v="15.56"/>
        <n v="15.63"/>
        <n v="15.64"/>
        <n v="15.66"/>
        <n v="15.72"/>
        <n v="15.74"/>
        <n v="15.76"/>
        <n v="15.8"/>
        <n v="15.82"/>
        <n v="15.86"/>
        <n v="15.88"/>
        <n v="15.9"/>
        <n v="15.92"/>
        <n v="15.94"/>
        <n v="15.96"/>
        <n v="16"/>
        <n v="16.02"/>
        <n v="16.04"/>
        <n v="16.06"/>
        <n v="16.1"/>
        <n v="16.14"/>
        <n v="16.17"/>
        <n v="16.18"/>
        <n v="16.2"/>
        <n v="16.22"/>
        <n v="16.24"/>
        <n v="16.26"/>
        <n v="16.28"/>
        <n v="16.3"/>
        <n v="16.34"/>
        <n v="16.42"/>
        <n v="16.44"/>
        <n v="16.46"/>
        <n v="16.5"/>
        <n v="16.52"/>
        <n v="16.58"/>
        <n v="16.6"/>
        <n v="16.64"/>
        <n v="16.68"/>
        <n v="16.7"/>
        <n v="16.72"/>
        <n v="16.76"/>
        <n v="16.78"/>
        <n v="16.8"/>
        <n v="16.82"/>
        <n v="16.86"/>
        <n v="16.96"/>
        <n v="17"/>
        <n v="17.02"/>
        <n v="17.04"/>
        <n v="17.06"/>
        <n v="17.08"/>
        <n v="17.1"/>
        <n v="17.12"/>
        <n v="17.2"/>
        <n v="17.22"/>
        <n v="17.26"/>
        <n v="17.28"/>
        <n v="17.3"/>
        <n v="17.32"/>
        <n v="17.34"/>
        <n v="17.36"/>
        <n v="17.38"/>
        <n v="17.42"/>
        <n v="17.44"/>
        <n v="17.46"/>
        <n v="17.5"/>
        <n v="17.52"/>
        <n v="17.58"/>
        <n v="17.6"/>
        <n v="17.62"/>
        <n v="17.64"/>
        <n v="17.66"/>
        <n v="17.68"/>
        <n v="17.72"/>
        <n v="17.76"/>
        <n v="17.78"/>
        <n v="17.8"/>
        <n v="17.81"/>
        <n v="17.82"/>
        <n v="17.85"/>
        <n v="17.86"/>
        <n v="17.88"/>
        <n v="17.92"/>
        <n v="17.94"/>
        <n v="17.98"/>
        <n v="18"/>
        <n v="18.06"/>
        <n v="18.08"/>
        <n v="18.1"/>
        <n v="18.12"/>
        <n v="18.14"/>
        <n v="18.18"/>
        <n v="18.2"/>
        <n v="18.22"/>
        <n v="18.26"/>
        <n v="18.28"/>
        <n v="18.29"/>
        <n v="18.3"/>
        <n v="18.32"/>
        <n v="18.34"/>
        <n v="18.36"/>
        <n v="18.38"/>
        <n v="18.4"/>
        <n v="18.46"/>
        <n v="18.48"/>
        <n v="18.5"/>
        <n v="18.54"/>
        <n v="18.56"/>
        <n v="18.58"/>
        <n v="18.6"/>
        <n v="18.62"/>
        <n v="18.63"/>
        <n v="18.64"/>
        <n v="18.66"/>
        <n v="18.68"/>
        <n v="18.7"/>
        <n v="18.73"/>
        <n v="18.74"/>
        <n v="18.76"/>
        <n v="18.82"/>
        <n v="18.86"/>
        <n v="18.88"/>
        <n v="18.9"/>
        <n v="18.94"/>
        <n v="18.96"/>
        <n v="18.98"/>
        <n v="19.02"/>
        <n v="19.04"/>
        <n v="19.06"/>
        <n v="19.08"/>
        <n v="19.1"/>
        <n v="19.12"/>
        <n v="19.16"/>
        <n v="19.18"/>
        <n v="19.2"/>
        <n v="19.22"/>
        <n v="19.26"/>
        <n v="19.28"/>
        <n v="19.3"/>
        <n v="19.32"/>
        <n v="19.34"/>
        <n v="19.35"/>
        <n v="19.36"/>
        <n v="19.4"/>
        <n v="19.42"/>
        <n v="19.46"/>
        <n v="19.47"/>
        <n v="19.48"/>
        <n v="19.52"/>
        <n v="19.56"/>
        <n v="19.58"/>
        <n v="19.6"/>
        <n v="19.62"/>
        <n v="19.64"/>
        <n v="19.65"/>
        <n v="19.66"/>
        <n v="19.68"/>
        <n v="19.72"/>
        <n v="19.74"/>
        <n v="19.76"/>
        <n v="19.84"/>
        <n v="19.86"/>
        <n v="19.88"/>
        <n v="19.9"/>
        <n v="19.92"/>
        <n v="19.95"/>
        <n v="19.96"/>
        <n v="19.97"/>
        <n v="19.98"/>
        <n v="20"/>
        <n v="20.02"/>
        <n v="20.04"/>
        <n v="20.06"/>
        <n v="20.08"/>
        <n v="20.12"/>
        <n v="20.16"/>
        <n v="20.18"/>
        <n v="20.2"/>
        <n v="20.24"/>
        <n v="20.26"/>
        <n v="20.28"/>
        <n v="20.3"/>
        <n v="20.32"/>
        <n v="20.33"/>
        <n v="20.34"/>
        <n v="20.35"/>
        <n v="20.36"/>
        <n v="20.38"/>
        <n v="20.4"/>
        <n v="20.42"/>
        <n v="20.44"/>
        <n v="20.46"/>
        <n v="20.5"/>
        <n v="20.52"/>
        <n v="20.58"/>
        <n v="20.6"/>
        <n v="20.62"/>
        <n v="20.66"/>
        <n v="20.68"/>
        <n v="20.7"/>
        <n v="20.72"/>
        <n v="20.74"/>
        <n v="20.76"/>
        <n v="20.78"/>
        <n v="20.8"/>
        <n v="20.82"/>
        <n v="20.84"/>
        <n v="20.86"/>
        <n v="20.88"/>
        <n v="20.9"/>
        <n v="20.92"/>
        <n v="20.96"/>
        <n v="21"/>
        <n v="21.04"/>
        <n v="21.06"/>
        <n v="21.08"/>
        <n v="21.12"/>
        <n v="21.13"/>
        <n v="21.14"/>
        <n v="21.18"/>
        <n v="21.2"/>
        <n v="21.22"/>
        <n v="21.24"/>
        <n v="21.26"/>
        <n v="21.27"/>
        <n v="21.32"/>
        <n v="21.34"/>
        <n v="21.35"/>
        <n v="21.36"/>
        <n v="21.38"/>
        <n v="21.39"/>
        <n v="21.4"/>
        <n v="21.42"/>
        <n v="21.44"/>
        <n v="21.45"/>
        <n v="21.46"/>
        <n v="21.48"/>
        <n v="21.5"/>
        <n v="21.52"/>
        <n v="21.56"/>
        <n v="21.58"/>
        <n v="21.6"/>
        <n v="21.62"/>
        <n v="21.64"/>
        <n v="21.7"/>
        <n v="21.72"/>
        <n v="21.74"/>
        <n v="21.76"/>
        <n v="21.78"/>
        <n v="21.8"/>
        <n v="21.82"/>
        <n v="21.86"/>
        <n v="21.88"/>
        <n v="21.92"/>
        <n v="21.94"/>
        <n v="21.95"/>
        <n v="21.97"/>
        <n v="21.98"/>
        <n v="22"/>
        <n v="22.02"/>
        <n v="22.04"/>
        <n v="22.08"/>
        <n v="22.1"/>
        <n v="22.12"/>
        <n v="22.16"/>
        <n v="22.18"/>
        <n v="22.2"/>
        <n v="22.22"/>
        <n v="22.26"/>
        <n v="22.27"/>
        <n v="22.3"/>
        <n v="22.32"/>
        <n v="22.35"/>
        <n v="22.36"/>
        <n v="22.38"/>
        <n v="22.4"/>
        <n v="22.42"/>
        <n v="22.43"/>
        <n v="22.44"/>
        <n v="22.46"/>
        <n v="22.48"/>
        <n v="22.5"/>
        <n v="22.52"/>
        <n v="22.56"/>
        <n v="22.58"/>
        <n v="22.6"/>
        <n v="22.62"/>
        <n v="22.63"/>
        <n v="22.64"/>
        <n v="22.68"/>
        <n v="22.7"/>
        <n v="22.72"/>
        <n v="22.74"/>
        <n v="22.76"/>
        <n v="22.78"/>
        <n v="22.8"/>
        <n v="22.82"/>
        <n v="22.84"/>
        <n v="22.85"/>
        <n v="22.86"/>
        <n v="22.88"/>
        <n v="22.92"/>
        <n v="22.94"/>
        <n v="22.95"/>
        <n v="22.96"/>
        <n v="22.98"/>
        <n v="23"/>
        <n v="23.02"/>
        <n v="23.04"/>
        <n v="23.06"/>
        <n v="23.09"/>
        <n v="23.1"/>
        <n v="23.14"/>
        <n v="23.15"/>
        <n v="23.16"/>
        <n v="23.17"/>
        <n v="23.18"/>
        <n v="23.2"/>
        <n v="23.22"/>
        <n v="23.23"/>
        <n v="23.24"/>
        <n v="23.26"/>
        <n v="23.28"/>
        <n v="23.29"/>
        <n v="23.3"/>
        <n v="23.35"/>
        <n v="23.36"/>
        <n v="23.38"/>
        <n v="23.4"/>
        <n v="23.42"/>
        <n v="23.44"/>
        <n v="23.46"/>
        <n v="23.48"/>
        <n v="23.52"/>
        <n v="23.53"/>
        <n v="23.54"/>
        <n v="23.57"/>
        <n v="23.6"/>
        <n v="23.62"/>
        <n v="23.63"/>
        <n v="23.64"/>
        <n v="23.65"/>
        <n v="23.66"/>
        <n v="23.68"/>
        <n v="23.7"/>
        <n v="23.72"/>
        <n v="23.73"/>
        <n v="23.76"/>
        <n v="23.77"/>
        <n v="23.78"/>
        <n v="23.8"/>
        <n v="23.81"/>
        <n v="23.82"/>
        <n v="23.84"/>
        <n v="23.87"/>
        <n v="23.88"/>
        <n v="23.9"/>
        <n v="23.91"/>
        <n v="23.92"/>
        <n v="23.94"/>
        <n v="23.96"/>
        <n v="23.97"/>
        <n v="23.98"/>
        <n v="24"/>
        <n v="24.06"/>
        <n v="24.08"/>
        <n v="24.1"/>
        <n v="24.12"/>
        <n v="24.14"/>
        <n v="24.15"/>
        <n v="24.16"/>
        <n v="24.17"/>
        <n v="24.18"/>
        <n v="24.2"/>
        <n v="24.22"/>
        <n v="24.24"/>
        <n v="24.27"/>
        <n v="24.28"/>
        <n v="24.3"/>
        <n v="24.32"/>
        <n v="24.34"/>
        <n v="24.36"/>
        <n v="24.38"/>
        <n v="24.4"/>
        <n v="24.45"/>
        <n v="24.47"/>
        <n v="24.48"/>
        <n v="24.5"/>
        <n v="24.52"/>
        <n v="24.54"/>
        <n v="24.56"/>
        <n v="24.58"/>
        <n v="24.6"/>
        <n v="24.63"/>
        <n v="24.64"/>
        <n v="24.66"/>
        <n v="24.7"/>
        <n v="24.72"/>
        <n v="24.74"/>
        <n v="24.82"/>
        <n v="24.83"/>
        <n v="24.84"/>
        <n v="24.85"/>
        <n v="24.86"/>
        <n v="24.9"/>
        <n v="24.92"/>
        <n v="24.93"/>
        <n v="24.94"/>
        <n v="24.95"/>
        <n v="24.98"/>
        <n v="25"/>
        <n v="25.02"/>
        <n v="25.04"/>
        <n v="25.05"/>
        <n v="25.08"/>
        <n v="25.1"/>
        <n v="25.12"/>
        <n v="25.15"/>
        <n v="25.16"/>
        <n v="25.18"/>
        <n v="25.2"/>
        <n v="25.22"/>
        <n v="25.23"/>
        <n v="25.24"/>
        <n v="25.26"/>
        <n v="25.27"/>
        <n v="25.3"/>
        <n v="25.32"/>
        <n v="25.36"/>
        <n v="25.38"/>
        <n v="25.4"/>
        <n v="25.42"/>
        <n v="25.44"/>
        <n v="25.45"/>
        <n v="25.46"/>
        <n v="25.48"/>
        <n v="25.49"/>
        <n v="25.5"/>
        <n v="25.52"/>
        <n v="25.54"/>
        <n v="25.56"/>
        <n v="25.57"/>
        <n v="25.58"/>
        <n v="25.6"/>
        <n v="25.62"/>
        <n v="25.63"/>
        <n v="25.64"/>
        <n v="25.65"/>
        <n v="25.67"/>
        <n v="25.68"/>
        <n v="25.7"/>
        <n v="25.72"/>
        <n v="25.73"/>
        <n v="25.74"/>
        <n v="25.75"/>
        <n v="25.76"/>
        <n v="25.8"/>
        <n v="25.9"/>
        <n v="25.92"/>
        <n v="25.93"/>
        <n v="25.95"/>
        <n v="25.96"/>
        <n v="25.98"/>
        <n v="26"/>
        <n v="26.02"/>
        <n v="26.05"/>
        <n v="26.06"/>
        <n v="26.08"/>
        <n v="26.1"/>
        <n v="26.13"/>
        <n v="26.15"/>
        <n v="26.16"/>
        <n v="26.2"/>
        <n v="26.22"/>
        <n v="26.24"/>
        <n v="26.26"/>
        <n v="26.27"/>
        <n v="26.28"/>
        <n v="26.32"/>
        <n v="26.33"/>
        <n v="26.34"/>
        <n v="26.36"/>
        <n v="26.38"/>
        <n v="26.4"/>
        <n v="26.42"/>
        <n v="26.46"/>
        <n v="26.48"/>
        <n v="26.5"/>
        <n v="26.52"/>
        <n v="26.54"/>
        <n v="26.55"/>
        <n v="26.6"/>
        <n v="26.63"/>
        <n v="26.64"/>
        <n v="26.66"/>
        <n v="26.7"/>
        <n v="26.73"/>
        <n v="26.74"/>
        <n v="26.75"/>
        <n v="26.77"/>
        <n v="26.8"/>
        <n v="26.82"/>
        <n v="26.83"/>
        <n v="26.86"/>
        <n v="26.87"/>
        <n v="26.88"/>
        <n v="26.92"/>
        <n v="26.93"/>
        <n v="26.94"/>
        <n v="26.98"/>
        <n v="27.02"/>
        <n v="27.08"/>
        <n v="27.1"/>
        <n v="27.12"/>
        <n v="27.15"/>
        <n v="27.16"/>
        <n v="27.18"/>
        <n v="27.22"/>
        <n v="27.23"/>
        <n v="27.24"/>
        <n v="27.25"/>
        <n v="27.26"/>
        <n v="27.27"/>
        <n v="27.3"/>
        <n v="27.32"/>
        <n v="27.34"/>
        <n v="27.38"/>
        <n v="27.4"/>
        <n v="27.42"/>
        <n v="27.45"/>
        <n v="27.48"/>
        <n v="27.5"/>
        <n v="27.52"/>
        <n v="27.53"/>
        <n v="27.57"/>
        <n v="27.58"/>
        <n v="27.6"/>
        <n v="27.62"/>
        <n v="27.67"/>
        <n v="27.68"/>
        <n v="27.7"/>
        <n v="27.73"/>
        <n v="27.76"/>
        <n v="27.77"/>
        <n v="27.78"/>
        <n v="27.8"/>
        <n v="27.83"/>
        <n v="27.88"/>
        <n v="27.9"/>
        <n v="27.93"/>
        <n v="27.94"/>
        <n v="27.95"/>
        <n v="27.96"/>
        <n v="28.05"/>
        <n v="28.06"/>
        <n v="28.1"/>
        <n v="28.12"/>
        <n v="28.13"/>
        <n v="28.14"/>
        <n v="28.15"/>
        <n v="28.18"/>
        <n v="28.2"/>
        <n v="28.25"/>
        <n v="28.27"/>
        <n v="28.3"/>
        <n v="28.4"/>
        <n v="28.44"/>
        <n v="28.47"/>
        <n v="28.48"/>
        <n v="28.5"/>
        <n v="28.6"/>
        <n v="28.62"/>
        <n v="28.75"/>
        <n v="28.77"/>
        <n v="28.78"/>
        <n v="28.82"/>
        <n v="28.85"/>
        <n v="28.86"/>
        <n v="28.88"/>
        <n v="28.92"/>
        <n v="28.93"/>
        <n v="28.95"/>
        <n v="28.96"/>
        <n v="29.02"/>
        <n v="29.04"/>
        <n v="29.05"/>
        <n v="29.08"/>
        <n v="29.12"/>
        <n v="29.13"/>
        <n v="29.14"/>
        <n v="29.15"/>
        <n v="29.16"/>
        <n v="29.17"/>
        <n v="29.2"/>
        <n v="29.25"/>
        <n v="29.28"/>
        <n v="29.3"/>
        <n v="29.32"/>
        <n v="29.34"/>
        <n v="29.35"/>
        <n v="29.4"/>
        <n v="29.45"/>
        <n v="29.47"/>
        <n v="29.48"/>
        <n v="29.5"/>
        <n v="29.52"/>
        <n v="29.58"/>
        <n v="29.6"/>
        <n v="29.63"/>
        <n v="29.69"/>
        <n v="29.72"/>
        <n v="29.73"/>
        <n v="29.76"/>
        <n v="29.83"/>
        <n v="29.84"/>
        <n v="29.86"/>
        <n v="29.93"/>
        <n v="29.98"/>
        <n v="30.02"/>
        <n v="30.03"/>
        <n v="30.05"/>
        <n v="30.1"/>
        <n v="30.12"/>
        <n v="30.18"/>
        <n v="30.26"/>
        <n v="30.3"/>
        <n v="30.33"/>
        <n v="30.35"/>
        <n v="30.38"/>
        <n v="30.45"/>
        <n v="30.5"/>
        <n v="30.6"/>
        <n v="30.67"/>
        <n v="30.7"/>
        <n v="30.73"/>
        <n v="30.8"/>
        <n v="30.83"/>
        <n v="30.9"/>
        <n v="30.92"/>
        <n v="31"/>
        <n v="31.02"/>
        <n v="31.03"/>
        <n v="31.22"/>
        <n v="31.23"/>
        <n v="31.25"/>
        <n v="31.3"/>
        <n v="31.33"/>
        <n v="31.38"/>
        <n v="31.7"/>
        <n v="31.8"/>
        <n v="31.85"/>
        <n v="32.3"/>
        <n v="32.35"/>
        <n v="32.65"/>
        <n v="32.7"/>
        <n v="32.8"/>
      </sharedItems>
    </cacheField>
    <cacheField name="ab" numFmtId="0">
      <sharedItems containsSemiMixedTypes="0" containsString="0" containsNumber="1" minValue="4.28" maxValue="41.18" count="1116">
        <n v="4.28"/>
        <n v="4.82"/>
        <n v="5.11"/>
        <n v="5.25"/>
        <n v="5.61"/>
        <n v="5.85"/>
        <n v="5.89"/>
        <n v="5.92"/>
        <n v="6.08"/>
        <n v="6.15"/>
        <n v="6.21"/>
        <n v="6.35"/>
        <n v="6.37"/>
        <n v="6.58"/>
        <n v="6.68"/>
        <n v="6.78"/>
        <n v="6.79"/>
        <n v="6.8"/>
        <n v="6.85"/>
        <n v="6.91"/>
        <n v="7.11"/>
        <n v="7.18"/>
        <n v="7.22"/>
        <n v="7.23"/>
        <n v="7.24"/>
        <n v="7.26"/>
        <n v="7.28"/>
        <n v="7.37"/>
        <n v="7.39"/>
        <n v="7.49"/>
        <n v="7.54"/>
        <n v="7.55"/>
        <n v="7.58"/>
        <n v="7.62"/>
        <n v="7.69"/>
        <n v="7.79"/>
        <n v="7.85"/>
        <n v="7.87"/>
        <n v="7.88"/>
        <n v="7.96"/>
        <n v="7.97"/>
        <n v="7.99"/>
        <n v="8"/>
        <n v="8.03"/>
        <n v="8.04"/>
        <n v="8.09"/>
        <n v="8.18"/>
        <n v="8.21"/>
        <n v="8.26"/>
        <n v="8.29"/>
        <n v="8.31"/>
        <n v="8.44"/>
        <n v="8.46"/>
        <n v="8.47"/>
        <n v="8.55"/>
        <n v="8.57"/>
        <n v="8.65"/>
        <n v="8.81"/>
        <n v="8.88"/>
        <n v="8.91"/>
        <n v="8.98"/>
        <n v="9.04"/>
        <n v="9.06"/>
        <n v="9.08"/>
        <n v="9.09"/>
        <n v="9.25"/>
        <n v="9.27"/>
        <n v="9.31"/>
        <n v="9.36"/>
        <n v="9.38"/>
        <n v="9.41"/>
        <n v="9.42"/>
        <n v="9.43"/>
        <n v="9.44"/>
        <n v="9.47"/>
        <n v="9.54"/>
        <n v="9.56"/>
        <n v="9.57"/>
        <n v="9.6"/>
        <n v="9.65"/>
        <n v="9.68"/>
        <n v="9.72"/>
        <n v="9.78"/>
        <n v="9.82"/>
        <n v="9.88"/>
        <n v="9.95"/>
        <n v="9.96"/>
        <n v="9.98"/>
        <n v="10"/>
        <n v="10.01"/>
        <n v="10.03"/>
        <n v="10.06"/>
        <n v="10.15"/>
        <n v="10.22"/>
        <n v="10.23"/>
        <n v="10.24"/>
        <n v="10.26"/>
        <n v="10.3"/>
        <n v="10.31"/>
        <n v="10.32"/>
        <n v="10.35"/>
        <n v="10.37"/>
        <n v="10.41"/>
        <n v="10.43"/>
        <n v="10.44"/>
        <n v="10.51"/>
        <n v="10.52"/>
        <n v="10.53"/>
        <n v="10.56"/>
        <n v="10.6"/>
        <n v="10.61"/>
        <n v="10.64"/>
        <n v="10.66"/>
        <n v="10.68"/>
        <n v="10.7"/>
        <n v="10.79"/>
        <n v="10.81"/>
        <n v="10.82"/>
        <n v="10.86"/>
        <n v="10.91"/>
        <n v="10.95"/>
        <n v="10.99"/>
        <n v="11"/>
        <n v="11.02"/>
        <n v="11.03"/>
        <n v="11.06"/>
        <n v="11.08"/>
        <n v="11.09"/>
        <n v="11.11"/>
        <n v="11.12"/>
        <n v="11.15"/>
        <n v="11.16"/>
        <n v="11.18"/>
        <n v="11.19"/>
        <n v="11.22"/>
        <n v="11.3"/>
        <n v="11.36"/>
        <n v="11.37"/>
        <n v="11.41"/>
        <n v="11.43"/>
        <n v="11.47"/>
        <n v="11.48"/>
        <n v="11.5"/>
        <n v="11.54"/>
        <n v="11.6"/>
        <n v="11.62"/>
        <n v="11.66"/>
        <n v="11.73"/>
        <n v="11.75"/>
        <n v="11.77"/>
        <n v="11.81"/>
        <n v="11.84"/>
        <n v="11.89"/>
        <n v="11.91"/>
        <n v="11.93"/>
        <n v="11.96"/>
        <n v="11.97"/>
        <n v="11.98"/>
        <n v="12.01"/>
        <n v="12.08"/>
        <n v="12.09"/>
        <n v="12.12"/>
        <n v="12.19"/>
        <n v="12.21"/>
        <n v="12.25"/>
        <n v="12.35"/>
        <n v="12.36"/>
        <n v="12.38"/>
        <n v="12.41"/>
        <n v="12.48"/>
        <n v="12.53"/>
        <n v="12.56"/>
        <n v="12.58"/>
        <n v="12.63"/>
        <n v="12.64"/>
        <n v="12.66"/>
        <n v="12.69"/>
        <n v="12.7"/>
        <n v="12.71"/>
        <n v="12.73"/>
        <n v="12.76"/>
        <n v="12.77"/>
        <n v="12.78"/>
        <n v="12.8"/>
        <n v="12.82"/>
        <n v="12.88"/>
        <n v="12.89"/>
        <n v="12.95"/>
        <n v="12.96"/>
        <n v="12.97"/>
        <n v="12.99"/>
        <n v="13.02"/>
        <n v="13.03"/>
        <n v="13.06"/>
        <n v="13.09"/>
        <n v="13.1"/>
        <n v="13.12"/>
        <n v="13.14"/>
        <n v="13.16"/>
        <n v="13.21"/>
        <n v="13.23"/>
        <n v="13.26"/>
        <n v="13.28"/>
        <n v="13.33"/>
        <n v="13.34"/>
        <n v="13.36"/>
        <n v="13.37"/>
        <n v="13.39"/>
        <n v="13.44"/>
        <n v="13.57"/>
        <n v="13.6"/>
        <n v="13.62"/>
        <n v="13.65"/>
        <n v="13.68"/>
        <n v="13.69"/>
        <n v="13.7"/>
        <n v="13.73"/>
        <n v="13.74"/>
        <n v="13.75"/>
        <n v="13.76"/>
        <n v="13.79"/>
        <n v="13.82"/>
        <n v="13.83"/>
        <n v="13.84"/>
        <n v="13.86"/>
        <n v="13.9"/>
        <n v="13.95"/>
        <n v="14.04"/>
        <n v="14.07"/>
        <n v="14.14"/>
        <n v="14.15"/>
        <n v="14.17"/>
        <n v="14.22"/>
        <n v="14.23"/>
        <n v="14.25"/>
        <n v="14.27"/>
        <n v="14.28"/>
        <n v="14.31"/>
        <n v="14.34"/>
        <n v="14.35"/>
        <n v="14.39"/>
        <n v="14.4"/>
        <n v="14.41"/>
        <n v="14.47"/>
        <n v="14.48"/>
        <n v="14.52"/>
        <n v="14.54"/>
        <n v="14.55"/>
        <n v="14.56"/>
        <n v="14.59"/>
        <n v="14.6"/>
        <n v="14.61"/>
        <n v="14.66"/>
        <n v="14.67"/>
        <n v="14.68"/>
        <n v="14.71"/>
        <n v="14.73"/>
        <n v="14.79"/>
        <n v="14.83"/>
        <n v="14.92"/>
        <n v="14.96"/>
        <n v="14.97"/>
        <n v="15.02"/>
        <n v="15.03"/>
        <n v="15.1"/>
        <n v="15.11"/>
        <n v="15.12"/>
        <n v="15.13"/>
        <n v="15.19"/>
        <n v="15.2"/>
        <n v="15.21"/>
        <n v="15.22"/>
        <n v="15.24"/>
        <n v="15.25"/>
        <n v="15.27"/>
        <n v="15.31"/>
        <n v="15.34"/>
        <n v="15.4"/>
        <n v="15.41"/>
        <n v="15.42"/>
        <n v="15.43"/>
        <n v="15.44"/>
        <n v="15.46"/>
        <n v="15.5"/>
        <n v="15.51"/>
        <n v="15.55"/>
        <n v="15.56"/>
        <n v="15.58"/>
        <n v="15.59"/>
        <n v="15.6"/>
        <n v="15.63"/>
        <n v="15.65"/>
        <n v="15.68"/>
        <n v="15.69"/>
        <n v="15.7"/>
        <n v="15.71"/>
        <n v="15.77"/>
        <n v="15.79"/>
        <n v="15.84"/>
        <n v="15.85"/>
        <n v="15.87"/>
        <n v="15.88"/>
        <n v="15.89"/>
        <n v="15.9"/>
        <n v="15.92"/>
        <n v="15.93"/>
        <n v="15.94"/>
        <n v="15.96"/>
        <n v="15.99"/>
        <n v="16.02"/>
        <n v="16.05"/>
        <n v="16.09"/>
        <n v="16.12"/>
        <n v="16.14"/>
        <n v="16.18"/>
        <n v="16.24"/>
        <n v="16.28"/>
        <n v="16.37"/>
        <n v="16.39"/>
        <n v="16.42"/>
        <n v="16.44"/>
        <n v="16.46"/>
        <n v="16.47"/>
        <n v="16.53"/>
        <n v="16.6"/>
        <n v="16.61"/>
        <n v="16.66"/>
        <n v="16.67"/>
        <n v="16.69"/>
        <n v="16.72"/>
        <n v="16.74"/>
        <n v="16.75"/>
        <n v="16.77"/>
        <n v="16.82"/>
        <n v="16.84"/>
        <n v="16.85"/>
        <n v="16.94"/>
        <n v="16.97"/>
        <n v="17.01"/>
        <n v="17.02"/>
        <n v="17.14"/>
        <n v="17.15"/>
        <n v="17.17"/>
        <n v="17.18"/>
        <n v="17.19"/>
        <n v="17.27"/>
        <n v="17.3"/>
        <n v="17.31"/>
        <n v="17.38"/>
        <n v="17.39"/>
        <n v="17.43"/>
        <n v="17.44"/>
        <n v="17.46"/>
        <n v="17.51"/>
        <n v="17.56"/>
        <n v="17.57"/>
        <n v="17.58"/>
        <n v="17.61"/>
        <n v="17.63"/>
        <n v="17.64"/>
        <n v="17.67"/>
        <n v="17.7"/>
        <n v="17.71"/>
        <n v="17.76"/>
        <n v="17.8"/>
        <n v="17.82"/>
        <n v="17.83"/>
        <n v="17.85"/>
        <n v="17.86"/>
        <n v="17.87"/>
        <n v="17.89"/>
        <n v="17.9"/>
        <n v="17.92"/>
        <n v="17.93"/>
        <n v="17.95"/>
        <n v="17.98"/>
        <n v="17.99"/>
        <n v="18.04"/>
        <n v="18.05"/>
        <n v="18.07"/>
        <n v="18.08"/>
        <n v="18.09"/>
        <n v="18.1"/>
        <n v="18.12"/>
        <n v="18.13"/>
        <n v="18.17"/>
        <n v="18.18"/>
        <n v="18.19"/>
        <n v="18.2"/>
        <n v="18.22"/>
        <n v="18.23"/>
        <n v="18.24"/>
        <n v="18.25"/>
        <n v="18.26"/>
        <n v="18.28"/>
        <n v="18.3"/>
        <n v="18.32"/>
        <n v="18.33"/>
        <n v="18.34"/>
        <n v="18.35"/>
        <n v="18.36"/>
        <n v="18.37"/>
        <n v="18.39"/>
        <n v="18.41"/>
        <n v="18.42"/>
        <n v="18.43"/>
        <n v="18.46"/>
        <n v="18.47"/>
        <n v="18.5"/>
        <n v="18.51"/>
        <n v="18.52"/>
        <n v="18.53"/>
        <n v="18.54"/>
        <n v="18.55"/>
        <n v="18.56"/>
        <n v="18.58"/>
        <n v="18.6"/>
        <n v="18.62"/>
        <n v="18.63"/>
        <n v="18.65"/>
        <n v="18.69"/>
        <n v="18.72"/>
        <n v="18.73"/>
        <n v="18.75"/>
        <n v="18.76"/>
        <n v="18.78"/>
        <n v="18.79"/>
        <n v="18.82"/>
        <n v="18.83"/>
        <n v="18.9"/>
        <n v="18.92"/>
        <n v="18.93"/>
        <n v="18.97"/>
        <n v="18.98"/>
        <n v="19"/>
        <n v="19.01"/>
        <n v="19.04"/>
        <n v="19.05"/>
        <n v="19.09"/>
        <n v="19.1"/>
        <n v="19.12"/>
        <n v="19.16"/>
        <n v="19.18"/>
        <n v="19.19"/>
        <n v="19.2"/>
        <n v="19.25"/>
        <n v="19.3"/>
        <n v="19.31"/>
        <n v="19.35"/>
        <n v="19.37"/>
        <n v="19.38"/>
        <n v="19.4"/>
        <n v="19.41"/>
        <n v="19.43"/>
        <n v="19.44"/>
        <n v="19.49"/>
        <n v="19.53"/>
        <n v="19.57"/>
        <n v="19.58"/>
        <n v="19.59"/>
        <n v="19.61"/>
        <n v="19.62"/>
        <n v="19.63"/>
        <n v="19.64"/>
        <n v="19.66"/>
        <n v="19.67"/>
        <n v="19.68"/>
        <n v="19.69"/>
        <n v="19.7"/>
        <n v="19.76"/>
        <n v="19.78"/>
        <n v="19.79"/>
        <n v="19.8"/>
        <n v="19.81"/>
        <n v="19.82"/>
        <n v="19.84"/>
        <n v="19.85"/>
        <n v="19.88"/>
        <n v="19.89"/>
        <n v="19.91"/>
        <n v="19.96"/>
        <n v="19.97"/>
        <n v="19.98"/>
        <n v="19.99"/>
        <n v="20.02"/>
        <n v="20.04"/>
        <n v="20.07"/>
        <n v="20.09"/>
        <n v="20.1"/>
        <n v="20.11"/>
        <n v="20.15"/>
        <n v="20.16"/>
        <n v="20.17"/>
        <n v="20.18"/>
        <n v="20.2"/>
        <n v="20.21"/>
        <n v="20.22"/>
        <n v="20.24"/>
        <n v="20.27"/>
        <n v="20.28"/>
        <n v="20.29"/>
        <n v="20.3"/>
        <n v="20.35"/>
        <n v="20.37"/>
        <n v="20.38"/>
        <n v="20.42"/>
        <n v="20.43"/>
        <n v="20.44"/>
        <n v="20.46"/>
        <n v="20.49"/>
        <n v="20.5"/>
        <n v="20.52"/>
        <n v="20.54"/>
        <n v="20.55"/>
        <n v="20.58"/>
        <n v="20.59"/>
        <n v="20.6"/>
        <n v="20.61"/>
        <n v="20.64"/>
        <n v="20.66"/>
        <n v="20.67"/>
        <n v="20.68"/>
        <n v="20.69"/>
        <n v="20.7"/>
        <n v="20.75"/>
        <n v="20.76"/>
        <n v="20.79"/>
        <n v="20.8"/>
        <n v="20.81"/>
        <n v="20.82"/>
        <n v="20.83"/>
        <n v="20.85"/>
        <n v="20.87"/>
        <n v="20.88"/>
        <n v="20.92"/>
        <n v="20.95"/>
        <n v="20.99"/>
        <n v="21"/>
        <n v="21.03"/>
        <n v="21.04"/>
        <n v="21.05"/>
        <n v="21.07"/>
        <n v="21.09"/>
        <n v="21.12"/>
        <n v="21.18"/>
        <n v="21.19"/>
        <n v="21.2"/>
        <n v="21.22"/>
        <n v="21.24"/>
        <n v="21.25"/>
        <n v="21.27"/>
        <n v="21.28"/>
        <n v="21.3"/>
        <n v="21.32"/>
        <n v="21.33"/>
        <n v="21.35"/>
        <n v="21.38"/>
        <n v="21.43"/>
        <n v="21.45"/>
        <n v="21.46"/>
        <n v="21.47"/>
        <n v="21.48"/>
        <n v="21.52"/>
        <n v="21.53"/>
        <n v="21.54"/>
        <n v="21.56"/>
        <n v="21.57"/>
        <n v="21.58"/>
        <n v="21.61"/>
        <n v="21.62"/>
        <n v="21.63"/>
        <n v="21.64"/>
        <n v="21.66"/>
        <n v="21.68"/>
        <n v="21.69"/>
        <n v="21.7"/>
        <n v="21.71"/>
        <n v="21.72"/>
        <n v="21.73"/>
        <n v="21.74"/>
        <n v="21.75"/>
        <n v="21.79"/>
        <n v="21.8"/>
        <n v="21.82"/>
        <n v="21.83"/>
        <n v="21.84"/>
        <n v="21.85"/>
        <n v="21.86"/>
        <n v="21.88"/>
        <n v="21.89"/>
        <n v="21.9"/>
        <n v="21.93"/>
        <n v="21.94"/>
        <n v="21.96"/>
        <n v="21.98"/>
        <n v="21.99"/>
        <n v="22"/>
        <n v="22.01"/>
        <n v="22.04"/>
        <n v="22.05"/>
        <n v="22.07"/>
        <n v="22.13"/>
        <n v="22.16"/>
        <n v="22.21"/>
        <n v="22.24"/>
        <n v="22.25"/>
        <n v="22.26"/>
        <n v="22.27"/>
        <n v="22.33"/>
        <n v="22.34"/>
        <n v="22.38"/>
        <n v="22.39"/>
        <n v="22.41"/>
        <n v="22.42"/>
        <n v="22.43"/>
        <n v="22.44"/>
        <n v="22.46"/>
        <n v="22.47"/>
        <n v="22.48"/>
        <n v="22.49"/>
        <n v="22.56"/>
        <n v="22.57"/>
        <n v="22.59"/>
        <n v="22.6"/>
        <n v="22.61"/>
        <n v="22.65"/>
        <n v="22.67"/>
        <n v="22.68"/>
        <n v="22.7"/>
        <n v="22.71"/>
        <n v="22.72"/>
        <n v="22.74"/>
        <n v="22.75"/>
        <n v="22.76"/>
        <n v="22.77"/>
        <n v="22.78"/>
        <n v="22.81"/>
        <n v="22.83"/>
        <n v="22.85"/>
        <n v="22.86"/>
        <n v="22.87"/>
        <n v="22.88"/>
        <n v="22.89"/>
        <n v="22.92"/>
        <n v="22.93"/>
        <n v="22.97"/>
        <n v="22.99"/>
        <n v="23"/>
        <n v="23.02"/>
        <n v="23.05"/>
        <n v="23.06"/>
        <n v="23.11"/>
        <n v="23.12"/>
        <n v="23.13"/>
        <n v="23.17"/>
        <n v="23.19"/>
        <n v="23.21"/>
        <n v="23.22"/>
        <n v="23.23"/>
        <n v="23.24"/>
        <n v="23.26"/>
        <n v="23.27"/>
        <n v="23.29"/>
        <n v="23.32"/>
        <n v="23.35"/>
        <n v="23.36"/>
        <n v="23.38"/>
        <n v="23.4"/>
        <n v="23.41"/>
        <n v="23.43"/>
        <n v="23.47"/>
        <n v="23.48"/>
        <n v="23.49"/>
        <n v="23.5"/>
        <n v="23.53"/>
        <n v="23.54"/>
        <n v="23.6"/>
        <n v="23.64"/>
        <n v="23.65"/>
        <n v="23.66"/>
        <n v="23.69"/>
        <n v="23.7"/>
        <n v="23.72"/>
        <n v="23.73"/>
        <n v="23.78"/>
        <n v="23.79"/>
        <n v="23.81"/>
        <n v="23.83"/>
        <n v="23.84"/>
        <n v="23.85"/>
        <n v="23.86"/>
        <n v="23.87"/>
        <n v="23.88"/>
        <n v="23.92"/>
        <n v="23.93"/>
        <n v="23.94"/>
        <n v="23.95"/>
        <n v="23.96"/>
        <n v="24"/>
        <n v="24.03"/>
        <n v="24.06"/>
        <n v="24.09"/>
        <n v="24.11"/>
        <n v="24.12"/>
        <n v="24.13"/>
        <n v="24.14"/>
        <n v="24.16"/>
        <n v="24.19"/>
        <n v="24.2"/>
        <n v="24.22"/>
        <n v="24.24"/>
        <n v="24.28"/>
        <n v="24.29"/>
        <n v="24.3"/>
        <n v="24.33"/>
        <n v="24.34"/>
        <n v="24.36"/>
        <n v="24.38"/>
        <n v="24.42"/>
        <n v="24.43"/>
        <n v="24.48"/>
        <n v="24.49"/>
        <n v="24.5"/>
        <n v="24.51"/>
        <n v="24.53"/>
        <n v="24.55"/>
        <n v="24.57"/>
        <n v="24.58"/>
        <n v="24.61"/>
        <n v="24.62"/>
        <n v="24.65"/>
        <n v="24.66"/>
        <n v="24.67"/>
        <n v="24.68"/>
        <n v="24.69"/>
        <n v="24.7"/>
        <n v="24.72"/>
        <n v="24.73"/>
        <n v="24.78"/>
        <n v="24.81"/>
        <n v="24.82"/>
        <n v="24.85"/>
        <n v="24.95"/>
        <n v="24.97"/>
        <n v="24.98"/>
        <n v="25"/>
        <n v="25.01"/>
        <n v="25.02"/>
        <n v="25.04"/>
        <n v="25.06"/>
        <n v="25.08"/>
        <n v="25.09"/>
        <n v="25.1"/>
        <n v="25.12"/>
        <n v="25.13"/>
        <n v="25.15"/>
        <n v="25.16"/>
        <n v="25.17"/>
        <n v="25.18"/>
        <n v="25.19"/>
        <n v="25.21"/>
        <n v="25.22"/>
        <n v="25.25"/>
        <n v="25.28"/>
        <n v="25.33"/>
        <n v="25.35"/>
        <n v="25.39"/>
        <n v="25.42"/>
        <n v="25.43"/>
        <n v="25.44"/>
        <n v="25.46"/>
        <n v="25.48"/>
        <n v="25.52"/>
        <n v="25.53"/>
        <n v="25.58"/>
        <n v="25.61"/>
        <n v="25.62"/>
        <n v="25.63"/>
        <n v="25.64"/>
        <n v="25.65"/>
        <n v="25.66"/>
        <n v="25.67"/>
        <n v="25.68"/>
        <n v="25.71"/>
        <n v="25.77"/>
        <n v="25.85"/>
        <n v="25.86"/>
        <n v="25.87"/>
        <n v="25.93"/>
        <n v="25.94"/>
        <n v="25.95"/>
        <n v="25.97"/>
        <n v="25.99"/>
        <n v="26"/>
        <n v="26.02"/>
        <n v="26.04"/>
        <n v="26.05"/>
        <n v="26.08"/>
        <n v="26.11"/>
        <n v="26.12"/>
        <n v="26.14"/>
        <n v="26.16"/>
        <n v="26.19"/>
        <n v="26.24"/>
        <n v="26.26"/>
        <n v="26.28"/>
        <n v="26.29"/>
        <n v="26.3"/>
        <n v="26.35"/>
        <n v="26.36"/>
        <n v="26.37"/>
        <n v="26.41"/>
        <n v="26.42"/>
        <n v="26.43"/>
        <n v="26.44"/>
        <n v="26.46"/>
        <n v="26.47"/>
        <n v="26.49"/>
        <n v="26.54"/>
        <n v="26.56"/>
        <n v="26.58"/>
        <n v="26.59"/>
        <n v="26.61"/>
        <n v="26.62"/>
        <n v="26.64"/>
        <n v="26.65"/>
        <n v="26.66"/>
        <n v="26.67"/>
        <n v="26.68"/>
        <n v="26.7"/>
        <n v="26.71"/>
        <n v="26.72"/>
        <n v="26.76"/>
        <n v="26.77"/>
        <n v="26.78"/>
        <n v="26.81"/>
        <n v="26.82"/>
        <n v="26.83"/>
        <n v="26.89"/>
        <n v="26.92"/>
        <n v="26.93"/>
        <n v="26.94"/>
        <n v="26.96"/>
        <n v="26.99"/>
        <n v="27.01"/>
        <n v="27.02"/>
        <n v="27.03"/>
        <n v="27.07"/>
        <n v="27.11"/>
        <n v="27.12"/>
        <n v="27.15"/>
        <n v="27.16"/>
        <n v="27.19"/>
        <n v="27.24"/>
        <n v="27.27"/>
        <n v="27.32"/>
        <n v="27.33"/>
        <n v="27.35"/>
        <n v="27.36"/>
        <n v="27.39"/>
        <n v="27.46"/>
        <n v="27.47"/>
        <n v="27.49"/>
        <n v="27.51"/>
        <n v="27.55"/>
        <n v="27.65"/>
        <n v="27.66"/>
        <n v="27.67"/>
        <n v="27.69"/>
        <n v="27.7"/>
        <n v="27.73"/>
        <n v="27.75"/>
        <n v="27.82"/>
        <n v="27.83"/>
        <n v="27.84"/>
        <n v="27.85"/>
        <n v="27.86"/>
        <n v="27.93"/>
        <n v="27.94"/>
        <n v="27.95"/>
        <n v="27.96"/>
        <n v="27.98"/>
        <n v="28"/>
        <n v="28.02"/>
        <n v="28.04"/>
        <n v="28.07"/>
        <n v="28.13"/>
        <n v="28.17"/>
        <n v="28.18"/>
        <n v="28.19"/>
        <n v="28.21"/>
        <n v="28.23"/>
        <n v="28.24"/>
        <n v="28.25"/>
        <n v="28.26"/>
        <n v="28.29"/>
        <n v="28.33"/>
        <n v="28.37"/>
        <n v="28.38"/>
        <n v="28.41"/>
        <n v="28.45"/>
        <n v="28.5"/>
        <n v="28.54"/>
        <n v="28.55"/>
        <n v="28.58"/>
        <n v="28.61"/>
        <n v="28.64"/>
        <n v="28.66"/>
        <n v="28.71"/>
        <n v="28.72"/>
        <n v="28.73"/>
        <n v="28.74"/>
        <n v="28.76"/>
        <n v="28.77"/>
        <n v="28.78"/>
        <n v="28.79"/>
        <n v="28.81"/>
        <n v="28.83"/>
        <n v="28.88"/>
        <n v="28.89"/>
        <n v="28.9"/>
        <n v="28.91"/>
        <n v="28.94"/>
        <n v="28.96"/>
        <n v="29.07"/>
        <n v="29.09"/>
        <n v="29.16"/>
        <n v="29.19"/>
        <n v="29.23"/>
        <n v="29.26"/>
        <n v="29.27"/>
        <n v="29.34"/>
        <n v="29.35"/>
        <n v="29.36"/>
        <n v="29.39"/>
        <n v="29.41"/>
        <n v="29.43"/>
        <n v="29.45"/>
        <n v="29.47"/>
        <n v="29.49"/>
        <n v="29.5"/>
        <n v="29.52"/>
        <n v="29.55"/>
        <n v="29.56"/>
        <n v="29.59"/>
        <n v="29.61"/>
        <n v="29.62"/>
        <n v="29.66"/>
        <n v="29.68"/>
        <n v="29.69"/>
        <n v="29.7"/>
        <n v="29.71"/>
        <n v="29.73"/>
        <n v="29.76"/>
        <n v="29.77"/>
        <n v="29.78"/>
        <n v="29.8"/>
        <n v="29.83"/>
        <n v="29.85"/>
        <n v="29.86"/>
        <n v="29.92"/>
        <n v="30.02"/>
        <n v="30.03"/>
        <n v="30.04"/>
        <n v="30.05"/>
        <n v="30.06"/>
        <n v="30.08"/>
        <n v="30.15"/>
        <n v="30.16"/>
        <n v="30.17"/>
        <n v="30.2"/>
        <n v="30.21"/>
        <n v="30.22"/>
        <n v="30.24"/>
        <n v="30.28"/>
        <n v="30.31"/>
        <n v="30.36"/>
        <n v="30.37"/>
        <n v="30.39"/>
        <n v="30.45"/>
        <n v="30.46"/>
        <n v="30.47"/>
        <n v="30.54"/>
        <n v="30.56"/>
        <n v="30.57"/>
        <n v="30.63"/>
        <n v="30.65"/>
        <n v="30.74"/>
        <n v="30.75"/>
        <n v="30.78"/>
        <n v="30.83"/>
        <n v="30.87"/>
        <n v="30.89"/>
        <n v="30.91"/>
        <n v="30.94"/>
        <n v="31.06"/>
        <n v="31.1"/>
        <n v="31.11"/>
        <n v="31.16"/>
        <n v="31.19"/>
        <n v="31.2"/>
        <n v="31.28"/>
        <n v="31.31"/>
        <n v="31.34"/>
        <n v="31.35"/>
        <n v="31.36"/>
        <n v="31.37"/>
        <n v="31.4"/>
        <n v="31.41"/>
        <n v="31.43"/>
        <n v="31.5"/>
        <n v="31.53"/>
        <n v="31.62"/>
        <n v="31.67"/>
        <n v="31.7"/>
        <n v="31.78"/>
        <n v="31.81"/>
        <n v="31.82"/>
        <n v="31.87"/>
        <n v="31.88"/>
        <n v="31.95"/>
        <n v="31.99"/>
        <n v="32.03"/>
        <n v="32.08"/>
        <n v="32.12"/>
        <n v="32.2"/>
        <n v="32.21"/>
        <n v="32.22"/>
        <n v="32.25"/>
        <n v="32.31"/>
        <n v="32.32"/>
        <n v="32.36"/>
        <n v="32.38"/>
        <n v="32.45"/>
        <n v="32.48"/>
        <n v="32.52"/>
        <n v="32.55"/>
        <n v="32.56"/>
        <n v="32.57"/>
        <n v="32.59"/>
        <n v="32.66"/>
        <n v="32.7"/>
        <n v="32.72"/>
        <n v="32.73"/>
        <n v="32.76"/>
        <n v="32.8"/>
        <n v="32.98"/>
        <n v="33"/>
        <n v="33.04"/>
        <n v="33.08"/>
        <n v="33.1"/>
        <n v="33.14"/>
        <n v="33.16"/>
        <n v="33.17"/>
        <n v="33.21"/>
        <n v="33.3"/>
        <n v="33.37"/>
        <n v="33.38"/>
        <n v="33.42"/>
        <n v="33.44"/>
        <n v="33.56"/>
        <n v="33.61"/>
        <n v="33.72"/>
        <n v="33.74"/>
        <n v="34.01"/>
        <n v="34.06"/>
        <n v="34.3"/>
        <n v="34.35"/>
        <n v="34.41"/>
        <n v="34.54"/>
        <n v="34.65"/>
        <n v="34.68"/>
        <n v="34.79"/>
        <n v="34.92"/>
        <n v="35"/>
        <n v="35.06"/>
        <n v="35.08"/>
        <n v="35.1"/>
        <n v="35.18"/>
        <n v="35.34"/>
        <n v="35.35"/>
        <n v="35.41"/>
        <n v="35.51"/>
        <n v="35.67"/>
        <n v="35.73"/>
        <n v="35.78"/>
        <n v="35.8"/>
        <n v="36.04"/>
        <n v="36.1"/>
        <n v="36.16"/>
        <n v="36.25"/>
        <n v="36.44"/>
        <n v="36.45"/>
        <n v="36.59"/>
        <n v="36.67"/>
        <n v="36.72"/>
        <n v="36.78"/>
        <n v="36.9"/>
        <n v="36.94"/>
        <n v="37.09"/>
        <n v="37.12"/>
        <n v="37.34"/>
        <n v="37.62"/>
        <n v="37.7"/>
        <n v="37.81"/>
        <n v="38.3"/>
        <n v="38.49"/>
        <n v="38.66"/>
        <n v="39.07"/>
        <n v="39.16"/>
        <n v="39.57"/>
        <n v="39.97"/>
        <n v="40.11"/>
        <n v="40.2"/>
        <n v="40.94"/>
        <n v="41.18"/>
      </sharedItems>
    </cacheField>
    <cacheField name="vtcc" numFmtId="0">
      <sharedItems containsSemiMixedTypes="0" containsString="0" containsNumber="1" minValue="14.86" maxValue="558.1" count="1409">
        <n v="14.86"/>
        <n v="16.42"/>
        <n v="20.19"/>
        <n v="21.27"/>
        <n v="22.56"/>
        <n v="23.18"/>
        <n v="24.75"/>
        <n v="24.91"/>
        <n v="25.73"/>
        <n v="26.08"/>
        <n v="26.84"/>
        <n v="26.99"/>
        <n v="27.29"/>
        <n v="27.31"/>
        <n v="29.45"/>
        <n v="29.71"/>
        <n v="30.89"/>
        <n v="30.97"/>
        <n v="31.22"/>
        <n v="31.7"/>
        <n v="32.52"/>
        <n v="32.56"/>
        <n v="32.78"/>
        <n v="33.07"/>
        <n v="33.32"/>
        <n v="33.33"/>
        <n v="33.48"/>
        <n v="33.77"/>
        <n v="33.78"/>
        <n v="34.01"/>
        <n v="34.08"/>
        <n v="34.15"/>
        <n v="34.75"/>
        <n v="34.92"/>
        <n v="35.09"/>
        <n v="35.26"/>
        <n v="35.36"/>
        <n v="35.59"/>
        <n v="35.6"/>
        <n v="36.2"/>
        <n v="36.34"/>
        <n v="36.82"/>
        <n v="36.83"/>
        <n v="37.33"/>
        <n v="37.91"/>
        <n v="37.97"/>
        <n v="38.83"/>
        <n v="39.34"/>
        <n v="39.46"/>
        <n v="39.59"/>
        <n v="40.62"/>
        <n v="40.91"/>
        <n v="41.09"/>
        <n v="41.76"/>
        <n v="42.21"/>
        <n v="42.51"/>
        <n v="42.81"/>
        <n v="43.3"/>
        <n v="43.34"/>
        <n v="43.93"/>
        <n v="44.77"/>
        <n v="44.93"/>
        <n v="45.3"/>
        <n v="45.5"/>
        <n v="45.68"/>
        <n v="46.04"/>
        <n v="46.29"/>
        <n v="46.35"/>
        <n v="46.41"/>
        <n v="46.49"/>
        <n v="47.06"/>
        <n v="47.23"/>
        <n v="47.26"/>
        <n v="47.32"/>
        <n v="47.81"/>
        <n v="48.02"/>
        <n v="48.34"/>
        <n v="48.46"/>
        <n v="48.61"/>
        <n v="48.67"/>
        <n v="48.68"/>
        <n v="48.98"/>
        <n v="49.34"/>
        <n v="49.46"/>
        <n v="49.52"/>
        <n v="49.77"/>
        <n v="49.89"/>
        <n v="49.99"/>
        <n v="50.04"/>
        <n v="50.1"/>
        <n v="50.36"/>
        <n v="50.59"/>
        <n v="50.79"/>
        <n v="51.06"/>
        <n v="51.28"/>
        <n v="52.3"/>
        <n v="53.36"/>
        <n v="53.5"/>
        <n v="53.66"/>
        <n v="53.67"/>
        <n v="53.8"/>
        <n v="53.97"/>
        <n v="54.07"/>
        <n v="54.63"/>
        <n v="54.78"/>
        <n v="55.16"/>
        <n v="55.19"/>
        <n v="55.29"/>
        <n v="55.6"/>
        <n v="55.69"/>
        <n v="55.96"/>
        <n v="56.23"/>
        <n v="56.37"/>
        <n v="56.39"/>
        <n v="56.53"/>
        <n v="57"/>
        <n v="57.05"/>
        <n v="57.27"/>
        <n v="57.61"/>
        <n v="58.01"/>
        <n v="58.02"/>
        <n v="58.1"/>
        <n v="58.33"/>
        <n v="58.74"/>
        <n v="58.75"/>
        <n v="58.98"/>
        <n v="59.02"/>
        <n v="59.07"/>
        <n v="59.15"/>
        <n v="59.22"/>
        <n v="59.61"/>
        <n v="59.68"/>
        <n v="59.86"/>
        <n v="60.27"/>
        <n v="60.32"/>
        <n v="60.65"/>
        <n v="60.76"/>
        <n v="61.09"/>
        <n v="61.14"/>
        <n v="61.27"/>
        <n v="61.29"/>
        <n v="61.33"/>
        <n v="61.37"/>
        <n v="61.49"/>
        <n v="61.8"/>
        <n v="62.15"/>
        <n v="62.53"/>
        <n v="62.56"/>
        <n v="62.78"/>
        <n v="62.98"/>
        <n v="63.1"/>
        <n v="63.19"/>
        <n v="63.61"/>
        <n v="63.7"/>
        <n v="63.99"/>
        <n v="64.01"/>
        <n v="64.07"/>
        <n v="64.26"/>
        <n v="64.71"/>
        <n v="64.76"/>
        <n v="65.17"/>
        <n v="65.36"/>
        <n v="65.93"/>
        <n v="66.1"/>
        <n v="66.28"/>
        <n v="66.49"/>
        <n v="66.56"/>
        <n v="66.73"/>
        <n v="67.11"/>
        <n v="67.19"/>
        <n v="67.38"/>
        <n v="67.46"/>
        <n v="68.59"/>
        <n v="68.64"/>
        <n v="69.29"/>
        <n v="69.32"/>
        <n v="69.84"/>
        <n v="69.89"/>
        <n v="70.21"/>
        <n v="70.36"/>
        <n v="71.31"/>
        <n v="71.4"/>
        <n v="71.5"/>
        <n v="71.81"/>
        <n v="71.84"/>
        <n v="72.05"/>
        <n v="72.16"/>
        <n v="72.78"/>
        <n v="73.05"/>
        <n v="73.06"/>
        <n v="73.61"/>
        <n v="73.96"/>
        <n v="74.43"/>
        <n v="74.49"/>
        <n v="74.56"/>
        <n v="74.72"/>
        <n v="75.08"/>
        <n v="75.51"/>
        <n v="75.61"/>
        <n v="75.77"/>
        <n v="76.12"/>
        <n v="76.2"/>
        <n v="76.32"/>
        <n v="76.65"/>
        <n v="76.83"/>
        <n v="76.91"/>
        <n v="77.64"/>
        <n v="77.86"/>
        <n v="78.09"/>
        <n v="78.23"/>
        <n v="78.26"/>
        <n v="78.32"/>
        <n v="79.53"/>
        <n v="79.99"/>
        <n v="80.06"/>
        <n v="80.25"/>
        <n v="80.48"/>
        <n v="80.52"/>
        <n v="81.06"/>
        <n v="81.46"/>
        <n v="82.25"/>
        <n v="82.32"/>
        <n v="82.47"/>
        <n v="82.6"/>
        <n v="82.71"/>
        <n v="82.93"/>
        <n v="83.2"/>
        <n v="83.53"/>
        <n v="83.63"/>
        <n v="83.96"/>
        <n v="84.35"/>
        <n v="85.42"/>
        <n v="85.49"/>
        <n v="85.55"/>
        <n v="85.69"/>
        <n v="85.97"/>
        <n v="86"/>
        <n v="86.26"/>
        <n v="86.7"/>
        <n v="87.23"/>
        <n v="87.51"/>
        <n v="87.57"/>
        <n v="87.58"/>
        <n v="87.87"/>
        <n v="88.07"/>
        <n v="88.12"/>
        <n v="88.29"/>
        <n v="88.31"/>
        <n v="88.42"/>
        <n v="88.57"/>
        <n v="88.6"/>
        <n v="88.97"/>
        <n v="89.59"/>
        <n v="89.62"/>
        <n v="89.63"/>
        <n v="89.97"/>
        <n v="90.67"/>
        <n v="90.71"/>
        <n v="91.04"/>
        <n v="91.06"/>
        <n v="91.4"/>
        <n v="91.5"/>
        <n v="91.85"/>
        <n v="92.16"/>
        <n v="92.19"/>
        <n v="92.21"/>
        <n v="93.3"/>
        <n v="93.45"/>
        <n v="93.54"/>
        <n v="93.69"/>
        <n v="93.84"/>
        <n v="94.03"/>
        <n v="94.23"/>
        <n v="94.44"/>
        <n v="94.56"/>
        <n v="94.86"/>
        <n v="95.7"/>
        <n v="95.77"/>
        <n v="96.05"/>
        <n v="96.13"/>
        <n v="96.23"/>
        <n v="96.28"/>
        <n v="96.32"/>
        <n v="96.33"/>
        <n v="96.44"/>
        <n v="96.82"/>
        <n v="97.01"/>
        <n v="97.14"/>
        <n v="97.27"/>
        <n v="97.56"/>
        <n v="97.77"/>
        <n v="97.84"/>
        <n v="98.11"/>
        <n v="98.72"/>
        <n v="99.13"/>
        <n v="99.23"/>
        <n v="99.49"/>
        <n v="99.51"/>
        <n v="99.58"/>
        <n v="99.75"/>
        <n v="99.97"/>
        <n v="100.24"/>
        <n v="100.58"/>
        <n v="100.77"/>
        <n v="101.4"/>
        <n v="101.63"/>
        <n v="101.8"/>
        <n v="102.31"/>
        <n v="102.8"/>
        <n v="103.32"/>
        <n v="104.34"/>
        <n v="104.35"/>
        <n v="104.9"/>
        <n v="104.97"/>
        <n v="105.7"/>
        <n v="105.74"/>
        <n v="106.36"/>
        <n v="106.45"/>
        <n v="107.01"/>
        <n v="107.1"/>
        <n v="107.77"/>
        <n v="107.79"/>
        <n v="108.41"/>
        <n v="108.56"/>
        <n v="109.1"/>
        <n v="109.27"/>
        <n v="109.51"/>
        <n v="109.58"/>
        <n v="109.61"/>
        <n v="110.1"/>
        <n v="110.44"/>
        <n v="110.45"/>
        <n v="110.52"/>
        <n v="110.74"/>
        <n v="110.78"/>
        <n v="111.19"/>
        <n v="111.2"/>
        <n v="111.26"/>
        <n v="111.34"/>
        <n v="112.14"/>
        <n v="112.48"/>
        <n v="112.72"/>
        <n v="112.86"/>
        <n v="113.65"/>
        <n v="113.87"/>
        <n v="114.19"/>
        <n v="114.29"/>
        <n v="114.64"/>
        <n v="114.72"/>
        <n v="114.77"/>
        <n v="114.97"/>
        <n v="114.98"/>
        <n v="115.27"/>
        <n v="115.43"/>
        <n v="115.71"/>
        <n v="115.78"/>
        <n v="115.8"/>
        <n v="116.24"/>
        <n v="116.68"/>
        <n v="116.71"/>
        <n v="117.41"/>
        <n v="117.58"/>
        <n v="117.96"/>
        <n v="118.08"/>
        <n v="118.82"/>
        <n v="118.83"/>
        <n v="118.85"/>
        <n v="119.13"/>
        <n v="119.3"/>
        <n v="119.32"/>
        <n v="119.88"/>
        <n v="119.89"/>
        <n v="120.1"/>
        <n v="120.33"/>
        <n v="121.09"/>
        <n v="121.72"/>
        <n v="122.38"/>
        <n v="122.44"/>
        <n v="122.77"/>
        <n v="122.85"/>
        <n v="123.15"/>
        <n v="123.33"/>
        <n v="123.6"/>
        <n v="123.94"/>
        <n v="124.54"/>
        <n v="124.95"/>
        <n v="125.21"/>
        <n v="125.31"/>
        <n v="125.7"/>
        <n v="125.71"/>
        <n v="126.2"/>
        <n v="126.26"/>
        <n v="127.12"/>
        <n v="127.81"/>
        <n v="127.96"/>
        <n v="128.04"/>
        <n v="128.05"/>
        <n v="128.19"/>
        <n v="128.36"/>
        <n v="128.52"/>
        <n v="128.75"/>
        <n v="128.98"/>
        <n v="129.08"/>
        <n v="129.15"/>
        <n v="129.29"/>
        <n v="129.31"/>
        <n v="129.39"/>
        <n v="129.57"/>
        <n v="129.6"/>
        <n v="129.9"/>
        <n v="130.11"/>
        <n v="130.29"/>
        <n v="130.61"/>
        <n v="130.92"/>
        <n v="131.29"/>
        <n v="132.77"/>
        <n v="132.89"/>
        <n v="133.26"/>
        <n v="133.69"/>
        <n v="133.77"/>
        <n v="133.9"/>
        <n v="134"/>
        <n v="134.18"/>
        <n v="134.25"/>
        <n v="134.44"/>
        <n v="134.68"/>
        <n v="135.39"/>
        <n v="135.58"/>
        <n v="135.61"/>
        <n v="135.64"/>
        <n v="135.85"/>
        <n v="136.24"/>
        <n v="136.32"/>
        <n v="136.4"/>
        <n v="136.42"/>
        <n v="136.64"/>
        <n v="136.66"/>
        <n v="137.14"/>
        <n v="137.56"/>
        <n v="137.84"/>
        <n v="138.03"/>
        <n v="138.12"/>
        <n v="138.36"/>
        <n v="138.62"/>
        <n v="138.77"/>
        <n v="138.85"/>
        <n v="138.93"/>
        <n v="139.25"/>
        <n v="139.4"/>
        <n v="139.71"/>
        <n v="139.78"/>
        <n v="139.82"/>
        <n v="140.11"/>
        <n v="140.34"/>
        <n v="140.38"/>
        <n v="140.42"/>
        <n v="140.45"/>
        <n v="140.81"/>
        <n v="141.23"/>
        <n v="141.37"/>
        <n v="141.52"/>
        <n v="141.98"/>
        <n v="142.43"/>
        <n v="142.56"/>
        <n v="143.15"/>
        <n v="143.16"/>
        <n v="143.58"/>
        <n v="143.8"/>
        <n v="143.97"/>
        <n v="144.29"/>
        <n v="144.7"/>
        <n v="144.75"/>
        <n v="144.86"/>
        <n v="145.62"/>
        <n v="146.41"/>
        <n v="146.51"/>
        <n v="146.93"/>
        <n v="147.05"/>
        <n v="147.53"/>
        <n v="147.6"/>
        <n v="147.65"/>
        <n v="147.68"/>
        <n v="147.69"/>
        <n v="148.13"/>
        <n v="148.22"/>
        <n v="148.26"/>
        <n v="148.44"/>
        <n v="148.49"/>
        <n v="148.55"/>
        <n v="148.57"/>
        <n v="148.78"/>
        <n v="149.02"/>
        <n v="149.04"/>
        <n v="149.06"/>
        <n v="149.13"/>
        <n v="149.15"/>
        <n v="149.19"/>
        <n v="149.59"/>
        <n v="149.63"/>
        <n v="149.75"/>
        <n v="149.91"/>
        <n v="149.98"/>
        <n v="150.03"/>
        <n v="150.45"/>
        <n v="150.73"/>
        <n v="150.76"/>
        <n v="151.07"/>
        <n v="151.17"/>
        <n v="151.33"/>
        <n v="151.51"/>
        <n v="152.09"/>
        <n v="152.15"/>
        <n v="152.26"/>
        <n v="152.99"/>
        <n v="153.04"/>
        <n v="153.24"/>
        <n v="153.45"/>
        <n v="153.87"/>
        <n v="154.09"/>
        <n v="154.16"/>
        <n v="155.06"/>
        <n v="155.22"/>
        <n v="155.34"/>
        <n v="155.37"/>
        <n v="155.84"/>
        <n v="155.87"/>
        <n v="155.93"/>
        <n v="155.97"/>
        <n v="156.1"/>
        <n v="156.13"/>
        <n v="156.26"/>
        <n v="156.93"/>
        <n v="157.14"/>
        <n v="157.16"/>
        <n v="157.39"/>
        <n v="157.89"/>
        <n v="157.91"/>
        <n v="157.93"/>
        <n v="158.44"/>
        <n v="158.73"/>
        <n v="158.89"/>
        <n v="159.01"/>
        <n v="159.05"/>
        <n v="159.08"/>
        <n v="159.16"/>
        <n v="159.46"/>
        <n v="160.32"/>
        <n v="160.54"/>
        <n v="160.65"/>
        <n v="160.75"/>
        <n v="160.85"/>
        <n v="161.13"/>
        <n v="161.3"/>
        <n v="161.38"/>
        <n v="161.91"/>
        <n v="161.98"/>
        <n v="162.08"/>
        <n v="162.09"/>
        <n v="162.1"/>
        <n v="162.37"/>
        <n v="162.42"/>
        <n v="162.67"/>
        <n v="162.71"/>
        <n v="162.9"/>
        <n v="163.07"/>
        <n v="163.32"/>
        <n v="163.42"/>
        <n v="163.5"/>
        <n v="163.53"/>
        <n v="163.8"/>
        <n v="164.04"/>
        <n v="164.28"/>
        <n v="164.47"/>
        <n v="164.48"/>
        <n v="164.92"/>
        <n v="165.03"/>
        <n v="165.06"/>
        <n v="165.31"/>
        <n v="165.36"/>
        <n v="165.42"/>
        <n v="165.53"/>
        <n v="166.13"/>
        <n v="167.15"/>
        <n v="167.23"/>
        <n v="167.25"/>
        <n v="167.26"/>
        <n v="167.43"/>
        <n v="167.74"/>
        <n v="168.25"/>
        <n v="168.33"/>
        <n v="168.53"/>
        <n v="168.57"/>
        <n v="168.68"/>
        <n v="168.88"/>
        <n v="169.14"/>
        <n v="169.53"/>
        <n v="169.81"/>
        <n v="169.85"/>
        <n v="169.9"/>
        <n v="170"/>
        <n v="170.06"/>
        <n v="170.18"/>
        <n v="170.2"/>
        <n v="170.28"/>
        <n v="170.4"/>
        <n v="170.66"/>
        <n v="171.08"/>
        <n v="171.38"/>
        <n v="171.51"/>
        <n v="171.58"/>
        <n v="172.32"/>
        <n v="172.6"/>
        <n v="172.62"/>
        <n v="172.73"/>
        <n v="172.78"/>
        <n v="172.84"/>
        <n v="173.27"/>
        <n v="173.55"/>
        <n v="173.56"/>
        <n v="173.89"/>
        <n v="173.96"/>
        <n v="174.04"/>
        <n v="174.09"/>
        <n v="174.32"/>
        <n v="174.41"/>
        <n v="174.71"/>
        <n v="175.01"/>
        <n v="175.03"/>
        <n v="175.24"/>
        <n v="175.44"/>
        <n v="175.45"/>
        <n v="175.51"/>
        <n v="175.6"/>
        <n v="175.61"/>
        <n v="175.77"/>
        <n v="175.96"/>
        <n v="176.1"/>
        <n v="176.3"/>
        <n v="176.42"/>
        <n v="176.87"/>
        <n v="177.71"/>
        <n v="177.83"/>
        <n v="177.99"/>
        <n v="178.26"/>
        <n v="178.54"/>
        <n v="178.94"/>
        <n v="179.25"/>
        <n v="179.48"/>
        <n v="179.83"/>
        <n v="180.53"/>
        <n v="180.57"/>
        <n v="180.8"/>
        <n v="181.04"/>
        <n v="181.09"/>
        <n v="181.13"/>
        <n v="181.18"/>
        <n v="181.25"/>
        <n v="181.44"/>
        <n v="181.76"/>
        <n v="182.22"/>
        <n v="182.28"/>
        <n v="182.36"/>
        <n v="182.72"/>
        <n v="183.46"/>
        <n v="183.47"/>
        <n v="183.48"/>
        <n v="183.61"/>
        <n v="183.66"/>
        <n v="183.74"/>
        <n v="183.87"/>
        <n v="184.36"/>
        <n v="184.44"/>
        <n v="184.74"/>
        <n v="184.88"/>
        <n v="185.22"/>
        <n v="185.66"/>
        <n v="185.95"/>
        <n v="186.72"/>
        <n v="186.77"/>
        <n v="187"/>
        <n v="187.03"/>
        <n v="187.18"/>
        <n v="187.27"/>
        <n v="187.57"/>
        <n v="187.94"/>
        <n v="188"/>
        <n v="188.17"/>
        <n v="188.47"/>
        <n v="188.64"/>
        <n v="188.68"/>
        <n v="188.69"/>
        <n v="188.75"/>
        <n v="188.86"/>
        <n v="188.89"/>
        <n v="188.94"/>
        <n v="189.09"/>
        <n v="189.35"/>
        <n v="190.05"/>
        <n v="190.47"/>
        <n v="190.8"/>
        <n v="190.81"/>
        <n v="191.15"/>
        <n v="191.34"/>
        <n v="191.37"/>
        <n v="191.38"/>
        <n v="191.71"/>
        <n v="191.92"/>
        <n v="191.93"/>
        <n v="192.51"/>
        <n v="192.53"/>
        <n v="192.56"/>
        <n v="192.77"/>
        <n v="192.8"/>
        <n v="192.91"/>
        <n v="192.94"/>
        <n v="193.33"/>
        <n v="193.46"/>
        <n v="194.18"/>
        <n v="194.33"/>
        <n v="194.39"/>
        <n v="194.56"/>
        <n v="194.83"/>
        <n v="194.94"/>
        <n v="194.97"/>
        <n v="195.17"/>
        <n v="195.24"/>
        <n v="195.27"/>
        <n v="195.29"/>
        <n v="195.72"/>
        <n v="195.74"/>
        <n v="195.86"/>
        <n v="196.01"/>
        <n v="196.1"/>
        <n v="196.58"/>
        <n v="197.04"/>
        <n v="197.24"/>
        <n v="197.48"/>
        <n v="197.76"/>
        <n v="197.85"/>
        <n v="198.09"/>
        <n v="198.2"/>
        <n v="198.38"/>
        <n v="198.41"/>
        <n v="199.14"/>
        <n v="199.27"/>
        <n v="199.29"/>
        <n v="199.42"/>
        <n v="199.59"/>
        <n v="199.88"/>
        <n v="199.99"/>
        <n v="200.04"/>
        <n v="200.18"/>
        <n v="200.45"/>
        <n v="200.54"/>
        <n v="200.86"/>
        <n v="200.91"/>
        <n v="201.2"/>
        <n v="201.36"/>
        <n v="201.5"/>
        <n v="202.11"/>
        <n v="202.25"/>
        <n v="202.54"/>
        <n v="202.58"/>
        <n v="202.65"/>
        <n v="202.68"/>
        <n v="203.02"/>
        <n v="203.45"/>
        <n v="203.51"/>
        <n v="203.83"/>
        <n v="203.96"/>
        <n v="203.98"/>
        <n v="204.06"/>
        <n v="204.28"/>
        <n v="204.55"/>
        <n v="204.63"/>
        <n v="204.65"/>
        <n v="204.7"/>
        <n v="204.81"/>
        <n v="205.23"/>
        <n v="205.29"/>
        <n v="205.36"/>
        <n v="205.42"/>
        <n v="206.19"/>
        <n v="206.33"/>
        <n v="206.39"/>
        <n v="206.45"/>
        <n v="206.59"/>
        <n v="206.64"/>
        <n v="206.68"/>
        <n v="206.71"/>
        <n v="206.98"/>
        <n v="206.99"/>
        <n v="207.23"/>
        <n v="207.44"/>
        <n v="207.64"/>
        <n v="207.8"/>
        <n v="208.03"/>
        <n v="208.18"/>
        <n v="208.61"/>
        <n v="208.76"/>
        <n v="209.5"/>
        <n v="209.56"/>
        <n v="209.86"/>
        <n v="209.98"/>
        <n v="210.03"/>
        <n v="210.06"/>
        <n v="210.53"/>
        <n v="210.84"/>
        <n v="210.91"/>
        <n v="210.92"/>
        <n v="210.93"/>
        <n v="211.07"/>
        <n v="211.61"/>
        <n v="212.28"/>
        <n v="212.35"/>
        <n v="212.76"/>
        <n v="213.34"/>
        <n v="213.5"/>
        <n v="213.65"/>
        <n v="213.89"/>
        <n v="213.97"/>
        <n v="214.32"/>
        <n v="214.33"/>
        <n v="214.44"/>
        <n v="214.48"/>
        <n v="214.55"/>
        <n v="214.63"/>
        <n v="214.76"/>
        <n v="215.3"/>
        <n v="215.48"/>
        <n v="215.74"/>
        <n v="217.21"/>
        <n v="217.22"/>
        <n v="217.66"/>
        <n v="218.61"/>
        <n v="218.62"/>
        <n v="218.7"/>
        <n v="218.86"/>
        <n v="219.27"/>
        <n v="219.38"/>
        <n v="219.49"/>
        <n v="219.68"/>
        <n v="219.83"/>
        <n v="220.34"/>
        <n v="220.6"/>
        <n v="221"/>
        <n v="221.01"/>
        <n v="221.08"/>
        <n v="221.37"/>
        <n v="222.66"/>
        <n v="223.14"/>
        <n v="223.3"/>
        <n v="223.32"/>
        <n v="223.63"/>
        <n v="224.09"/>
        <n v="224.45"/>
        <n v="224.61"/>
        <n v="224.62"/>
        <n v="224.64"/>
        <n v="224.73"/>
        <n v="224.74"/>
        <n v="224.88"/>
        <n v="224.92"/>
        <n v="224.94"/>
        <n v="225.29"/>
        <n v="225.38"/>
        <n v="225.55"/>
        <n v="225.78"/>
        <n v="225.81"/>
        <n v="226.09"/>
        <n v="226.23"/>
        <n v="226.34"/>
        <n v="227.08"/>
        <n v="227.37"/>
        <n v="227.77"/>
        <n v="227.98"/>
        <n v="227.99"/>
        <n v="228.22"/>
        <n v="228.46"/>
        <n v="228.79"/>
        <n v="229.21"/>
        <n v="229.39"/>
        <n v="230.19"/>
        <n v="230.35"/>
        <n v="230.37"/>
        <n v="230.49"/>
        <n v="231.05"/>
        <n v="231.1"/>
        <n v="231.38"/>
        <n v="231.48"/>
        <n v="231.71"/>
        <n v="232.16"/>
        <n v="232.29"/>
        <n v="232.62"/>
        <n v="232.63"/>
        <n v="232.73"/>
        <n v="232.97"/>
        <n v="233.72"/>
        <n v="234.57"/>
        <n v="234.7"/>
        <n v="234.96"/>
        <n v="235.48"/>
        <n v="235.77"/>
        <n v="236.47"/>
        <n v="236.61"/>
        <n v="237.19"/>
        <n v="237.32"/>
        <n v="237.38"/>
        <n v="237.51"/>
        <n v="238"/>
        <n v="238.31"/>
        <n v="238.52"/>
        <n v="238.58"/>
        <n v="238.59"/>
        <n v="238.64"/>
        <n v="239.19"/>
        <n v="239.34"/>
        <n v="239.57"/>
        <n v="240.04"/>
        <n v="240.25"/>
        <n v="240.39"/>
        <n v="240.71"/>
        <n v="240.73"/>
        <n v="241.06"/>
        <n v="241.57"/>
        <n v="241.89"/>
        <n v="242.08"/>
        <n v="242.39"/>
        <n v="242.94"/>
        <n v="242.95"/>
        <n v="243.02"/>
        <n v="243.25"/>
        <n v="244.23"/>
        <n v="244.39"/>
        <n v="245.53"/>
        <n v="246.2"/>
        <n v="246.28"/>
        <n v="246.33"/>
        <n v="247.05"/>
        <n v="247.06"/>
        <n v="247.12"/>
        <n v="247.26"/>
        <n v="247.5"/>
        <n v="247.65"/>
        <n v="247.69"/>
        <n v="247.85"/>
        <n v="248.18"/>
        <n v="248.36"/>
        <n v="248.42"/>
        <n v="248.84"/>
        <n v="249.21"/>
        <n v="249.72"/>
        <n v="249.89"/>
        <n v="249.9"/>
        <n v="249.99"/>
        <n v="250.39"/>
        <n v="250.49"/>
        <n v="250.52"/>
        <n v="250.57"/>
        <n v="250.66"/>
        <n v="250.77"/>
        <n v="250.94"/>
        <n v="251.57"/>
        <n v="251.64"/>
        <n v="251.77"/>
        <n v="251.78"/>
        <n v="252.12"/>
        <n v="252.35"/>
        <n v="252.54"/>
        <n v="252.57"/>
        <n v="252.63"/>
        <n v="252.68"/>
        <n v="252.87"/>
        <n v="253.56"/>
        <n v="253.94"/>
        <n v="254"/>
        <n v="254.8"/>
        <n v="254.93"/>
        <n v="255.19"/>
        <n v="255.24"/>
        <n v="255.53"/>
        <n v="255.54"/>
        <n v="256.44"/>
        <n v="256.46"/>
        <n v="256.59"/>
        <n v="257.22"/>
        <n v="257.29"/>
        <n v="257.32"/>
        <n v="257.52"/>
        <n v="258.09"/>
        <n v="258.64"/>
        <n v="258.89"/>
        <n v="259.26"/>
        <n v="259.33"/>
        <n v="259.56"/>
        <n v="259.98"/>
        <n v="260.01"/>
        <n v="260.03"/>
        <n v="260.29"/>
        <n v="260.6"/>
        <n v="261.55"/>
        <n v="261.62"/>
        <n v="261.72"/>
        <n v="261.75"/>
        <n v="262.11"/>
        <n v="262.57"/>
        <n v="262.75"/>
        <n v="262.89"/>
        <n v="263.36"/>
        <n v="264.45"/>
        <n v="264.48"/>
        <n v="264.55"/>
        <n v="264.57"/>
        <n v="264.76"/>
        <n v="264.86"/>
        <n v="265.05"/>
        <n v="266.22"/>
        <n v="266.34"/>
        <n v="266.95"/>
        <n v="267.63"/>
        <n v="267.87"/>
        <n v="268.17"/>
        <n v="268.21"/>
        <n v="268.95"/>
        <n v="269.19"/>
        <n v="269.64"/>
        <n v="270.9"/>
        <n v="271.47"/>
        <n v="272.08"/>
        <n v="272.13"/>
        <n v="272.47"/>
        <n v="272.87"/>
        <n v="272.98"/>
        <n v="273.07"/>
        <n v="273.22"/>
        <n v="273.66"/>
        <n v="273.71"/>
        <n v="273.75"/>
        <n v="273.88"/>
        <n v="274.85"/>
        <n v="274.96"/>
        <n v="275.45"/>
        <n v="275.47"/>
        <n v="275.71"/>
        <n v="275.75"/>
        <n v="276.13"/>
        <n v="276.54"/>
        <n v="276.55"/>
        <n v="277.09"/>
        <n v="277.41"/>
        <n v="277.99"/>
        <n v="278.07"/>
        <n v="278.18"/>
        <n v="278.34"/>
        <n v="278.81"/>
        <n v="279.14"/>
        <n v="279.73"/>
        <n v="279.92"/>
        <n v="280.1"/>
        <n v="280.22"/>
        <n v="280.34"/>
        <n v="280.41"/>
        <n v="280.58"/>
        <n v="280.64"/>
        <n v="280.68"/>
        <n v="280.7"/>
        <n v="281.09"/>
        <n v="281.5"/>
        <n v="281.51"/>
        <n v="281.52"/>
        <n v="282.13"/>
        <n v="282.6"/>
        <n v="282.69"/>
        <n v="282.79"/>
        <n v="282.88"/>
        <n v="283.84"/>
        <n v="284.1"/>
        <n v="284.22"/>
        <n v="285.18"/>
        <n v="285.36"/>
        <n v="285.6"/>
        <n v="285.67"/>
        <n v="285.71"/>
        <n v="285.88"/>
        <n v="285.94"/>
        <n v="286.94"/>
        <n v="287.49"/>
        <n v="287.71"/>
        <n v="288.22"/>
        <n v="288.74"/>
        <n v="289.1"/>
        <n v="289.21"/>
        <n v="289.42"/>
        <n v="289.69"/>
        <n v="289.73"/>
        <n v="289.98"/>
        <n v="290.3"/>
        <n v="290.35"/>
        <n v="290.48"/>
        <n v="290.67"/>
        <n v="290.98"/>
        <n v="291.24"/>
        <n v="291.41"/>
        <n v="291.72"/>
        <n v="292.61"/>
        <n v="292.63"/>
        <n v="292.76"/>
        <n v="292.85"/>
        <n v="292.91"/>
        <n v="293.23"/>
        <n v="293.38"/>
        <n v="293.44"/>
        <n v="293.54"/>
        <n v="293.8"/>
        <n v="293.83"/>
        <n v="294.17"/>
        <n v="294.65"/>
        <n v="294.77"/>
        <n v="294.84"/>
        <n v="295.04"/>
        <n v="295.21"/>
        <n v="295.27"/>
        <n v="296.54"/>
        <n v="297.04"/>
        <n v="297.26"/>
        <n v="297.75"/>
        <n v="297.84"/>
        <n v="298.1"/>
        <n v="298.52"/>
        <n v="298.54"/>
        <n v="298.59"/>
        <n v="298.77"/>
        <n v="298.87"/>
        <n v="299.01"/>
        <n v="300.54"/>
        <n v="300.7"/>
        <n v="300.71"/>
        <n v="301.36"/>
        <n v="301.68"/>
        <n v="301.95"/>
        <n v="301.97"/>
        <n v="302.29"/>
        <n v="303.04"/>
        <n v="303.13"/>
        <n v="303.18"/>
        <n v="305.08"/>
        <n v="305.14"/>
        <n v="305.72"/>
        <n v="305.81"/>
        <n v="305.87"/>
        <n v="306.41"/>
        <n v="307.05"/>
        <n v="307.92"/>
        <n v="308.64"/>
        <n v="308.65"/>
        <n v="309.18"/>
        <n v="309.33"/>
        <n v="309.69"/>
        <n v="309.91"/>
        <n v="310.42"/>
        <n v="310.5"/>
        <n v="310.62"/>
        <n v="310.75"/>
        <n v="310.84"/>
        <n v="311.04"/>
        <n v="311.23"/>
        <n v="312.48"/>
        <n v="312.73"/>
        <n v="312.91"/>
        <n v="313.26"/>
        <n v="313.99"/>
        <n v="314.52"/>
        <n v="315.17"/>
        <n v="315.32"/>
        <n v="315.5"/>
        <n v="315.56"/>
        <n v="315.83"/>
        <n v="315.91"/>
        <n v="317.11"/>
        <n v="317.35"/>
        <n v="317.48"/>
        <n v="317.7"/>
        <n v="317.8"/>
        <n v="317.91"/>
        <n v="317.99"/>
        <n v="318.22"/>
        <n v="318.9"/>
        <n v="319.05"/>
        <n v="319.77"/>
        <n v="320.06"/>
        <n v="320.5"/>
        <n v="320.57"/>
        <n v="321.55"/>
        <n v="321.66"/>
        <n v="321.97"/>
        <n v="322.06"/>
        <n v="322.21"/>
        <n v="322.24"/>
        <n v="322.57"/>
        <n v="322.78"/>
        <n v="323.76"/>
        <n v="323.88"/>
        <n v="324.53"/>
        <n v="325.02"/>
        <n v="325.91"/>
        <n v="326.07"/>
        <n v="326.42"/>
        <n v="326.58"/>
        <n v="326.61"/>
        <n v="326.67"/>
        <n v="327.18"/>
        <n v="328.79"/>
        <n v="329.02"/>
        <n v="329.91"/>
        <n v="330.78"/>
        <n v="331.1"/>
        <n v="331.12"/>
        <n v="331.96"/>
        <n v="332.31"/>
        <n v="332.46"/>
        <n v="332.53"/>
        <n v="332.71"/>
        <n v="332.83"/>
        <n v="333.2"/>
        <n v="334.51"/>
        <n v="334.64"/>
        <n v="334.74"/>
        <n v="334.96"/>
        <n v="335.01"/>
        <n v="335.53"/>
        <n v="336.42"/>
        <n v="337.09"/>
        <n v="337.28"/>
        <n v="338.07"/>
        <n v="338.16"/>
        <n v="338.41"/>
        <n v="338.66"/>
        <n v="339.02"/>
        <n v="339.22"/>
        <n v="339.67"/>
        <n v="340.07"/>
        <n v="342"/>
        <n v="343.09"/>
        <n v="343.26"/>
        <n v="343.28"/>
        <n v="343.43"/>
        <n v="343.47"/>
        <n v="344.65"/>
        <n v="344.69"/>
        <n v="344.86"/>
        <n v="344.94"/>
        <n v="345.62"/>
        <n v="346.01"/>
        <n v="346.32"/>
        <n v="346.91"/>
        <n v="347.18"/>
        <n v="347.81"/>
        <n v="348.53"/>
        <n v="349.7"/>
        <n v="350.44"/>
        <n v="351.6"/>
        <n v="351.8"/>
        <n v="352.96"/>
        <n v="353.35"/>
        <n v="353.97"/>
        <n v="354.03"/>
        <n v="354.39"/>
        <n v="355.08"/>
        <n v="355.66"/>
        <n v="357.19"/>
        <n v="358.92"/>
        <n v="359.22"/>
        <n v="359.53"/>
        <n v="359.68"/>
        <n v="359.74"/>
        <n v="359.82"/>
        <n v="359.83"/>
        <n v="360.47"/>
        <n v="360.64"/>
        <n v="360.71"/>
        <n v="361.64"/>
        <n v="362.1"/>
        <n v="364.17"/>
        <n v="364.2"/>
        <n v="364.47"/>
        <n v="365.25"/>
        <n v="367.98"/>
        <n v="368.88"/>
        <n v="369.73"/>
        <n v="369.98"/>
        <n v="370.28"/>
        <n v="370.88"/>
        <n v="372.08"/>
        <n v="372.28"/>
        <n v="372.42"/>
        <n v="373.83"/>
        <n v="374.09"/>
        <n v="374.55"/>
        <n v="374.97"/>
        <n v="374.99"/>
        <n v="375.41"/>
        <n v="375.92"/>
        <n v="376.64"/>
        <n v="376.89"/>
        <n v="376.98"/>
        <n v="377.89"/>
        <n v="378.14"/>
        <n v="380.75"/>
        <n v="381.05"/>
        <n v="382.27"/>
        <n v="382.6"/>
        <n v="382.73"/>
        <n v="382.81"/>
        <n v="383.47"/>
        <n v="383.61"/>
        <n v="384.68"/>
        <n v="386.32"/>
        <n v="386.85"/>
        <n v="387.58"/>
        <n v="388.94"/>
        <n v="389.37"/>
        <n v="390.21"/>
        <n v="390.43"/>
        <n v="391.18"/>
        <n v="391.38"/>
        <n v="391.65"/>
        <n v="391.95"/>
        <n v="392.56"/>
        <n v="393.41"/>
        <n v="393.86"/>
        <n v="394.11"/>
        <n v="394.75"/>
        <n v="394.78"/>
        <n v="395.37"/>
        <n v="395.43"/>
        <n v="395.98"/>
        <n v="397.83"/>
        <n v="398.31"/>
        <n v="398.63"/>
        <n v="399.25"/>
        <n v="399.45"/>
        <n v="399.84"/>
        <n v="402.24"/>
        <n v="402.4"/>
        <n v="403.18"/>
        <n v="404.53"/>
        <n v="404.89"/>
        <n v="405.97"/>
        <n v="407.05"/>
        <n v="407.55"/>
        <n v="410.21"/>
        <n v="410.84"/>
        <n v="411.37"/>
        <n v="412.11"/>
        <n v="412.83"/>
        <n v="413.15"/>
        <n v="413.45"/>
        <n v="414.57"/>
        <n v="414.7"/>
        <n v="417.43"/>
        <n v="418.92"/>
        <n v="419.02"/>
        <n v="419.05"/>
        <n v="419.72"/>
        <n v="420.37"/>
        <n v="420.72"/>
        <n v="420.77"/>
        <n v="420.82"/>
        <n v="425.78"/>
        <n v="425.96"/>
        <n v="426.94"/>
        <n v="428.25"/>
        <n v="428.67"/>
        <n v="428.73"/>
        <n v="429.72"/>
        <n v="430.32"/>
        <n v="431.48"/>
        <n v="433.28"/>
        <n v="434.85"/>
        <n v="440.42"/>
        <n v="441.47"/>
        <n v="446.08"/>
        <n v="448.94"/>
        <n v="449.06"/>
        <n v="450.77"/>
        <n v="451.17"/>
        <n v="451.87"/>
        <n v="455.5"/>
        <n v="465.37"/>
        <n v="468.79"/>
        <n v="471.98"/>
        <n v="473.25"/>
        <n v="476.49"/>
        <n v="479.5"/>
        <n v="479.51"/>
        <n v="479.7"/>
        <n v="483.19"/>
        <n v="488.42"/>
        <n v="493.97"/>
        <n v="508.34"/>
        <n v="509.25"/>
        <n v="511.4"/>
        <n v="514.89"/>
        <n v="521.97"/>
        <n v="533.23"/>
        <n v="535.27"/>
        <n v="538.13"/>
        <n v="556.39"/>
        <n v="558.1"/>
      </sharedItems>
    </cacheField>
    <cacheField name="hdest_idade_ref" numFmtId="0">
      <sharedItems containsSemiMixedTypes="0" containsString="0" containsNumber="1" minValue="22.0211494710315" maxValue="32.7380145091889" count="1425">
        <n v="22.0211494710315"/>
        <n v="22.3427869041446"/>
        <n v="22.4125412396952"/>
        <n v="22.5000238355009"/>
        <n v="22.6768515209341"/>
        <n v="22.7239997226044"/>
        <n v="22.733469432019"/>
        <n v="22.8756457971944"/>
        <n v="22.9502687634392"/>
        <n v="23.0059516217456"/>
        <n v="23.036916870053"/>
        <n v="23.1525143585345"/>
        <n v="23.1582108284092"/>
        <n v="23.3389016717005"/>
        <n v="23.3449775325627"/>
        <n v="23.3471314215827"/>
        <n v="23.4100725711189"/>
        <n v="23.4182733846527"/>
        <n v="23.4579005603555"/>
        <n v="23.5874233267"/>
        <n v="23.5936574361104"/>
        <n v="23.6151838082643"/>
        <n v="23.6445221077053"/>
        <n v="23.651059095006"/>
        <n v="23.68985692459"/>
        <n v="23.7541399556531"/>
        <n v="23.8259415877106"/>
        <n v="23.8300196507511"/>
        <n v="23.8417956602037"/>
        <n v="23.9273977045301"/>
        <n v="23.9310284544376"/>
        <n v="23.933653275522"/>
        <n v="23.9369731291814"/>
        <n v="23.9450499695905"/>
        <n v="23.9646936885129"/>
        <n v="23.9698707988819"/>
        <n v="23.9749094953818"/>
        <n v="23.9903738509707"/>
        <n v="24.1118906399192"/>
        <n v="24.1237002454645"/>
        <n v="24.124579874479"/>
        <n v="24.12678923198"/>
        <n v="24.1547260849057"/>
        <n v="24.179990062036"/>
        <n v="24.1985261260613"/>
        <n v="24.1988214456963"/>
        <n v="24.2063782200484"/>
        <n v="24.2198904012642"/>
        <n v="24.2610559014457"/>
        <n v="24.2705784828429"/>
        <n v="24.2878370952853"/>
        <n v="24.3467873360187"/>
        <n v="24.3600844796314"/>
        <n v="24.3981810804786"/>
        <n v="24.4122618101767"/>
        <n v="24.4453160794202"/>
        <n v="24.448275944103"/>
        <n v="24.4519507701951"/>
        <n v="24.4576774024068"/>
        <n v="24.4935630057908"/>
        <n v="24.5217580578939"/>
        <n v="24.5252055960967"/>
        <n v="24.593118785317"/>
        <n v="24.6426825512879"/>
        <n v="24.6450822543626"/>
        <n v="24.7328397303248"/>
        <n v="24.7584221941896"/>
        <n v="24.7864348488944"/>
        <n v="24.8063064477737"/>
        <n v="24.8445985053449"/>
        <n v="24.8864192406301"/>
        <n v="24.9077697967067"/>
        <n v="24.919346203271"/>
        <n v="24.9250364940699"/>
        <n v="24.9313938148146"/>
        <n v="24.9549523000325"/>
        <n v="24.9565169826079"/>
        <n v="24.9631184186257"/>
        <n v="24.9829445088502"/>
        <n v="24.9847654243986"/>
        <n v="25.0401072176615"/>
        <n v="25.0538702298111"/>
        <n v="25.0627959192033"/>
        <n v="25.1107461625027"/>
        <n v="25.1272938875139"/>
        <n v="25.1282090066131"/>
        <n v="25.163643257363"/>
        <n v="25.1650504209164"/>
        <n v="25.1754023651869"/>
        <n v="25.1828965759702"/>
        <n v="25.1875133514925"/>
        <n v="25.198480015115"/>
        <n v="25.2045946505777"/>
        <n v="25.2167843124481"/>
        <n v="25.2173456345008"/>
        <n v="25.2386970250996"/>
        <n v="25.255754085647"/>
        <n v="25.2914484460393"/>
        <n v="25.2998899606064"/>
        <n v="25.313938209688"/>
        <n v="25.3285674913695"/>
        <n v="25.3381372754183"/>
        <n v="25.3434822262955"/>
        <n v="25.3435450781831"/>
        <n v="25.3442757778811"/>
        <n v="25.3497212597725"/>
        <n v="25.3627316157878"/>
        <n v="25.3644753744506"/>
        <n v="25.3878742735077"/>
        <n v="25.3944882527272"/>
        <n v="25.40354003327"/>
        <n v="25.4261070735627"/>
        <n v="25.4390745342691"/>
        <n v="25.4455251045187"/>
        <n v="25.4480182039678"/>
        <n v="25.4521933951019"/>
        <n v="25.4532391046279"/>
        <n v="25.4728194581675"/>
        <n v="25.4867523229772"/>
        <n v="25.5012782845694"/>
        <n v="25.5042393078023"/>
        <n v="25.5176094350937"/>
        <n v="25.5216562412115"/>
        <n v="25.5347280123741"/>
        <n v="25.5585697101195"/>
        <n v="25.5626730249987"/>
        <n v="25.5754712128449"/>
        <n v="25.5782125792336"/>
        <n v="25.5974536503465"/>
        <n v="25.6080227802934"/>
        <n v="25.6133645857253"/>
        <n v="25.6345664991194"/>
        <n v="25.6573737220392"/>
        <n v="25.6588259174718"/>
        <n v="25.6750742365632"/>
        <n v="25.6789715459114"/>
        <n v="25.6895680237032"/>
        <n v="25.6962023120932"/>
        <n v="25.7177259167981"/>
        <n v="25.7376324093298"/>
        <n v="25.7407508637042"/>
        <n v="25.744955368212"/>
        <n v="25.7556550461221"/>
        <n v="25.7575858240058"/>
        <n v="25.7698367067611"/>
        <n v="25.7721429967284"/>
        <n v="25.7779458322624"/>
        <n v="25.7985830236937"/>
        <n v="25.8022580130962"/>
        <n v="25.8110407830691"/>
        <n v="25.8288373751598"/>
        <n v="25.8364584060208"/>
        <n v="25.8396456869321"/>
        <n v="25.8448664974318"/>
        <n v="25.8455847039984"/>
        <n v="25.8553099790542"/>
        <n v="25.8570739073134"/>
        <n v="25.8667599377488"/>
        <n v="25.8873921539089"/>
        <n v="25.904459533355"/>
        <n v="25.9063818515456"/>
        <n v="25.9067140859955"/>
        <n v="25.909039764234"/>
        <n v="25.9128539092945"/>
        <n v="25.9129185381817"/>
        <n v="25.9168518061769"/>
        <n v="25.9179604468058"/>
        <n v="25.9264840881353"/>
        <n v="25.9304235238749"/>
        <n v="25.9693799125139"/>
        <n v="25.972189733204"/>
        <n v="25.9754608376338"/>
        <n v="25.9772921722687"/>
        <n v="26.0113680058426"/>
        <n v="26.0152446252211"/>
        <n v="26.0185115203329"/>
        <n v="26.0205822969586"/>
        <n v="26.0290197950338"/>
        <n v="26.030157151585"/>
        <n v="26.0349561449446"/>
        <n v="26.0362533065243"/>
        <n v="26.0378085777356"/>
        <n v="26.0489780809714"/>
        <n v="26.0576998947189"/>
        <n v="26.0617526314793"/>
        <n v="26.0628420322917"/>
        <n v="26.0678129575507"/>
        <n v="26.0701568699751"/>
        <n v="26.0956040058172"/>
        <n v="26.0962440712339"/>
        <n v="26.1044595105928"/>
        <n v="26.1163301704176"/>
        <n v="26.1219530132815"/>
        <n v="26.1248248696918"/>
        <n v="26.1264509262525"/>
        <n v="26.1369702301416"/>
        <n v="26.1445774378114"/>
        <n v="26.147611495235"/>
        <n v="26.1531564859006"/>
        <n v="26.1606557762639"/>
        <n v="26.1677208018125"/>
        <n v="26.1823272577722"/>
        <n v="26.1931518814605"/>
        <n v="26.196294061968"/>
        <n v="26.2119034237265"/>
        <n v="26.2223383445137"/>
        <n v="26.2226295253833"/>
        <n v="26.2332236286728"/>
        <n v="26.2370180171794"/>
        <n v="26.2443037786599"/>
        <n v="26.2528951455999"/>
        <n v="26.2532816630921"/>
        <n v="26.254940980451"/>
        <n v="26.255945154416"/>
        <n v="26.2588815704066"/>
        <n v="26.2598809194407"/>
        <n v="26.2606361230665"/>
        <n v="26.2629748581028"/>
        <n v="26.2705996819567"/>
        <n v="26.2729134430514"/>
        <n v="26.285599646306"/>
        <n v="26.2869677132776"/>
        <n v="26.2930974768689"/>
        <n v="26.3178793133106"/>
        <n v="26.3345191302445"/>
        <n v="26.3366372570903"/>
        <n v="26.3405385334677"/>
        <n v="26.3521186203687"/>
        <n v="26.3850223628124"/>
        <n v="26.3921121799276"/>
        <n v="26.3922364075423"/>
        <n v="26.3986245231225"/>
        <n v="26.4029657690467"/>
        <n v="26.412290695268"/>
        <n v="26.4149177131373"/>
        <n v="26.4203341813916"/>
        <n v="26.4252652223877"/>
        <n v="26.4269137246995"/>
        <n v="26.433783690474"/>
        <n v="26.4377978101903"/>
        <n v="26.4464010296819"/>
        <n v="26.4469912425457"/>
        <n v="26.4484959111657"/>
        <n v="26.4498008987116"/>
        <n v="26.4577463994022"/>
        <n v="26.4582059904086"/>
        <n v="26.4616916730512"/>
        <n v="26.4712030954434"/>
        <n v="26.4736404992811"/>
        <n v="26.4744718484051"/>
        <n v="26.4763820435471"/>
        <n v="26.480032721747"/>
        <n v="26.4872113763438"/>
        <n v="26.4878022472372"/>
        <n v="26.4899219983943"/>
        <n v="26.4942334861176"/>
        <n v="26.4943315918924"/>
        <n v="26.4970471054805"/>
        <n v="26.5045123264012"/>
        <n v="26.5114243644125"/>
        <n v="26.5165187149625"/>
        <n v="26.5230016816512"/>
        <n v="26.5374896668835"/>
        <n v="26.5423674316471"/>
        <n v="26.5524043277507"/>
        <n v="26.553950021967"/>
        <n v="26.5635612412054"/>
        <n v="26.5667525397714"/>
        <n v="26.5828146963028"/>
        <n v="26.5872222515337"/>
        <n v="26.5905916316911"/>
        <n v="26.6004707059687"/>
        <n v="26.6123526372784"/>
        <n v="26.6149528203691"/>
        <n v="26.6160606156693"/>
        <n v="26.6529097875021"/>
        <n v="26.6597180858544"/>
        <n v="26.6784031591076"/>
        <n v="26.6817069626155"/>
        <n v="26.6837715057681"/>
        <n v="26.6882446998586"/>
        <n v="26.6942018124324"/>
        <n v="26.6942826414522"/>
        <n v="26.6984684542165"/>
        <n v="26.6986816979305"/>
        <n v="26.7009412035134"/>
        <n v="26.705349841032"/>
        <n v="26.7059640379741"/>
        <n v="26.7077487510935"/>
        <n v="26.7243250478733"/>
        <n v="26.743616376433"/>
        <n v="26.7465935411431"/>
        <n v="26.7632408148057"/>
        <n v="26.7698239050064"/>
        <n v="26.7759255898985"/>
        <n v="26.7771606996802"/>
        <n v="26.7839392487355"/>
        <n v="26.7956400733925"/>
        <n v="26.8037333151209"/>
        <n v="26.8098918482609"/>
        <n v="26.8103130360196"/>
        <n v="26.8105208815071"/>
        <n v="26.8131476484082"/>
        <n v="26.8239444715423"/>
        <n v="26.8254976813389"/>
        <n v="26.8354392402966"/>
        <n v="26.8399799484866"/>
        <n v="26.8458591373696"/>
        <n v="26.8486085810171"/>
        <n v="26.8547238158456"/>
        <n v="26.8654673891799"/>
        <n v="26.8667733961221"/>
        <n v="26.8733546038769"/>
        <n v="26.876322744633"/>
        <n v="26.8781632950449"/>
        <n v="26.8792911392092"/>
        <n v="26.8797172616331"/>
        <n v="26.8803144117981"/>
        <n v="26.8817271955039"/>
        <n v="26.891048706972"/>
        <n v="26.8995985514525"/>
        <n v="26.906154167427"/>
        <n v="26.9129863868413"/>
        <n v="26.917894855504"/>
        <n v="26.919512204933"/>
        <n v="26.9205812317116"/>
        <n v="26.921282477567"/>
        <n v="26.9281452267594"/>
        <n v="26.9283656400537"/>
        <n v="26.932570547246"/>
        <n v="26.9360403768113"/>
        <n v="26.9445424555422"/>
        <n v="26.9637218626945"/>
        <n v="26.9840885757921"/>
        <n v="26.9868021478095"/>
        <n v="26.9868444865088"/>
        <n v="26.9892396745039"/>
        <n v="26.9897992619136"/>
        <n v="26.9916478687516"/>
        <n v="26.9917608179801"/>
        <n v="27.0054296891154"/>
        <n v="27.0059787867332"/>
        <n v="27.0093046929914"/>
        <n v="27.0111235027246"/>
        <n v="27.0179931248016"/>
        <n v="27.0200323040467"/>
        <n v="27.0233494269738"/>
        <n v="27.0241288228767"/>
        <n v="27.0243196291214"/>
        <n v="27.028347018243"/>
        <n v="27.0360694662732"/>
        <n v="27.0410722173924"/>
        <n v="27.0496933876788"/>
        <n v="27.0759024399114"/>
        <n v="27.0772929085893"/>
        <n v="27.0777539313535"/>
        <n v="27.0878492914731"/>
        <n v="27.0989565057794"/>
        <n v="27.1067536805643"/>
        <n v="27.115963032862"/>
        <n v="27.145841561832"/>
        <n v="27.1520760093988"/>
        <n v="27.1589247536124"/>
        <n v="27.1748347557908"/>
        <n v="27.1772751558137"/>
        <n v="27.1785603854031"/>
        <n v="27.1823949331032"/>
        <n v="27.1851000840851"/>
        <n v="27.20137016044"/>
        <n v="27.203288239979"/>
        <n v="27.2145612037612"/>
        <n v="27.2153351504784"/>
        <n v="27.2164392967978"/>
        <n v="27.2165302758944"/>
        <n v="27.2278018512343"/>
        <n v="27.2425671162043"/>
        <n v="27.2450621772897"/>
        <n v="27.2478597934055"/>
        <n v="27.2492262133643"/>
        <n v="27.2551101145517"/>
        <n v="27.2558038452531"/>
        <n v="27.2571852030517"/>
        <n v="27.2679334715433"/>
        <n v="27.2703163716339"/>
        <n v="27.2711579795238"/>
        <n v="27.2731215973093"/>
        <n v="27.2768984976935"/>
        <n v="27.277521746849"/>
        <n v="27.2871111367056"/>
        <n v="27.2900739205411"/>
        <n v="27.2926730016895"/>
        <n v="27.2965795962463"/>
        <n v="27.2975354375865"/>
        <n v="27.3009630320287"/>
        <n v="27.3131231942824"/>
        <n v="27.3185595756368"/>
        <n v="27.3197845546925"/>
        <n v="27.3201069434774"/>
        <n v="27.3211957934073"/>
        <n v="27.3239604232519"/>
        <n v="27.3278326819113"/>
        <n v="27.3306219119819"/>
        <n v="27.337337335624"/>
        <n v="27.3448646902357"/>
        <n v="27.3495120609591"/>
        <n v="27.3500387416413"/>
        <n v="27.3570497458519"/>
        <n v="27.3576562933059"/>
        <n v="27.3701583211094"/>
        <n v="27.3747917826011"/>
        <n v="27.3874043907038"/>
        <n v="27.3885982608445"/>
        <n v="27.3917626591181"/>
        <n v="27.3993236072644"/>
        <n v="27.4030576392553"/>
        <n v="27.404000607011"/>
        <n v="27.4071593565981"/>
        <n v="27.4133605557931"/>
        <n v="27.4200712075387"/>
        <n v="27.4329651193309"/>
        <n v="27.433304782776"/>
        <n v="27.4356706070805"/>
        <n v="27.4379836257605"/>
        <n v="27.4398055431182"/>
        <n v="27.4417438464933"/>
        <n v="27.4426210419559"/>
        <n v="27.4465802295878"/>
        <n v="27.4469048347185"/>
        <n v="27.4527813226067"/>
        <n v="27.464843548731"/>
        <n v="27.4689377108161"/>
        <n v="27.4693371080734"/>
        <n v="27.4695800715197"/>
        <n v="27.4748128841943"/>
        <n v="27.4868398415507"/>
        <n v="27.509772406268"/>
        <n v="27.5106318495873"/>
        <n v="27.5116181048614"/>
        <n v="27.5140327990823"/>
        <n v="27.520497380621"/>
        <n v="27.5229896627463"/>
        <n v="27.5234589752663"/>
        <n v="27.5290625899759"/>
        <n v="27.5298664662497"/>
        <n v="27.5329070793888"/>
        <n v="27.535522764663"/>
        <n v="27.5527302024885"/>
        <n v="27.5530933185864"/>
        <n v="27.5534440117384"/>
        <n v="27.5583922622033"/>
        <n v="27.5594968992004"/>
        <n v="27.5601635135555"/>
        <n v="27.5674372847473"/>
        <n v="27.570944113547"/>
        <n v="27.5871785509243"/>
        <n v="27.5889388546481"/>
        <n v="27.5950117544063"/>
        <n v="27.5960303554857"/>
        <n v="27.6033277750939"/>
        <n v="27.6038418178762"/>
        <n v="27.6047168581883"/>
        <n v="27.6050916402505"/>
        <n v="27.6144807886461"/>
        <n v="27.6180142403402"/>
        <n v="27.6181625086046"/>
        <n v="27.6196043497654"/>
        <n v="27.6201455921228"/>
        <n v="27.6235220161977"/>
        <n v="27.6247442586761"/>
        <n v="27.6259682168244"/>
        <n v="27.6328861776448"/>
        <n v="27.6400492011823"/>
        <n v="27.6402663293658"/>
        <n v="27.647956611273"/>
        <n v="27.6543169685655"/>
        <n v="27.6556991130381"/>
        <n v="27.6567433071891"/>
        <n v="27.6694401416537"/>
        <n v="27.6791654379234"/>
        <n v="27.6800457556961"/>
        <n v="27.6803166623266"/>
        <n v="27.681415744016"/>
        <n v="27.6917027033863"/>
        <n v="27.6927092807902"/>
        <n v="27.6963750564443"/>
        <n v="27.7093062123747"/>
        <n v="27.7156518871495"/>
        <n v="27.7201451863338"/>
        <n v="27.7215232217266"/>
        <n v="27.7220755430681"/>
        <n v="27.7356051784718"/>
        <n v="27.7379696417166"/>
        <n v="27.7392988817723"/>
        <n v="27.7430889103224"/>
        <n v="27.750019656161"/>
        <n v="27.751390941249"/>
        <n v="27.7596989147378"/>
        <n v="27.7625550429641"/>
        <n v="27.7653823109973"/>
        <n v="27.767160905541"/>
        <n v="27.7682259460035"/>
        <n v="27.7689753219414"/>
        <n v="27.7796178032472"/>
        <n v="27.7826326726978"/>
        <n v="27.7839847943228"/>
        <n v="27.7867757925132"/>
        <n v="27.7981660484786"/>
        <n v="27.7990092208484"/>
        <n v="27.8030748074818"/>
        <n v="27.8060600361431"/>
        <n v="27.8146894961167"/>
        <n v="27.8158305215644"/>
        <n v="27.8196544660493"/>
        <n v="27.8335735279978"/>
        <n v="27.8362025985247"/>
        <n v="27.8365876119799"/>
        <n v="27.8410356326621"/>
        <n v="27.8418519470971"/>
        <n v="27.8423726483154"/>
        <n v="27.8439900274473"/>
        <n v="27.854148505287"/>
        <n v="27.8618424605225"/>
        <n v="27.87867537539"/>
        <n v="27.8842068531724"/>
        <n v="27.8847089990998"/>
        <n v="27.8864696188493"/>
        <n v="27.8864968022807"/>
        <n v="27.88667028303"/>
        <n v="27.8929318518801"/>
        <n v="27.894918194272"/>
        <n v="27.8952679093435"/>
        <n v="27.9014527845581"/>
        <n v="27.9037607338932"/>
        <n v="27.903844395894"/>
        <n v="27.9063840918759"/>
        <n v="27.910724965436"/>
        <n v="27.9133739931701"/>
        <n v="27.9180686313283"/>
        <n v="27.9270702718947"/>
        <n v="27.9314316042666"/>
        <n v="27.9329469858964"/>
        <n v="27.934473847371"/>
        <n v="27.935002554512"/>
        <n v="27.9396206501996"/>
        <n v="27.9466294701623"/>
        <n v="27.9559205989523"/>
        <n v="27.9589880575625"/>
        <n v="27.9590498215016"/>
        <n v="27.9596283641046"/>
        <n v="27.9643803796017"/>
        <n v="27.965308075196"/>
        <n v="27.9670095689276"/>
        <n v="27.9824571248776"/>
        <n v="27.9842307953383"/>
        <n v="27.9875538838723"/>
        <n v="27.9931215109914"/>
        <n v="27.9932788707094"/>
        <n v="28.0002213127388"/>
        <n v="28.0016370954883"/>
        <n v="28.0070077450496"/>
        <n v="28.0101794196354"/>
        <n v="28.0158456087594"/>
        <n v="28.0211157822943"/>
        <n v="28.025137831227"/>
        <n v="28.0269062902633"/>
        <n v="28.0273620572492"/>
        <n v="28.0281239193369"/>
        <n v="28.0282380956207"/>
        <n v="28.0313302204633"/>
        <n v="28.0419417842236"/>
        <n v="28.0429229876837"/>
        <n v="28.0452810224164"/>
        <n v="28.0477322227071"/>
        <n v="28.0533429977491"/>
        <n v="28.0554707026873"/>
        <n v="28.0555153523209"/>
        <n v="28.0592048057928"/>
        <n v="28.0617305404639"/>
        <n v="28.0717531694159"/>
        <n v="28.0718010182525"/>
        <n v="28.0760044140549"/>
        <n v="28.0797809277127"/>
        <n v="28.0804402826996"/>
        <n v="28.0816783299539"/>
        <n v="28.0844482625315"/>
        <n v="28.0865922741729"/>
        <n v="28.0878545860211"/>
        <n v="28.0906953531898"/>
        <n v="28.0944462047733"/>
        <n v="28.0968719477286"/>
        <n v="28.0976395526759"/>
        <n v="28.1026451118154"/>
        <n v="28.1052907547512"/>
        <n v="28.1081976217909"/>
        <n v="28.1105955930128"/>
        <n v="28.1127889122742"/>
        <n v="28.1166487918985"/>
        <n v="28.120640498496"/>
        <n v="28.1208122055128"/>
        <n v="28.1236048535996"/>
        <n v="28.1309233205941"/>
        <n v="28.1355341671328"/>
        <n v="28.1361675740669"/>
        <n v="28.1378273759913"/>
        <n v="28.1428528690855"/>
        <n v="28.1434419721807"/>
        <n v="28.1456647051476"/>
        <n v="28.147010756937"/>
        <n v="28.1474384947967"/>
        <n v="28.149799743229"/>
        <n v="28.1506360582997"/>
        <n v="28.154724481702"/>
        <n v="28.1575727378055"/>
        <n v="28.158363615519"/>
        <n v="28.1608253651639"/>
        <n v="28.1614812224511"/>
        <n v="28.1658678798265"/>
        <n v="28.1702761387282"/>
        <n v="28.1781467164807"/>
        <n v="28.1786449392368"/>
        <n v="28.1801743484767"/>
        <n v="28.1934957965081"/>
        <n v="28.1945615070079"/>
        <n v="28.1946093074378"/>
        <n v="28.1997585248257"/>
        <n v="28.2003338586171"/>
        <n v="28.2044846068339"/>
        <n v="28.2071194797079"/>
        <n v="28.2093363265619"/>
        <n v="28.2185912452376"/>
        <n v="28.2220503338052"/>
        <n v="28.2238472675079"/>
        <n v="28.2256199263066"/>
        <n v="28.2258337610835"/>
        <n v="28.228961982068"/>
        <n v="28.2293524949189"/>
        <n v="28.2307841516168"/>
        <n v="28.2319360262112"/>
        <n v="28.2320051500472"/>
        <n v="28.2339638687254"/>
        <n v="28.2348603768049"/>
        <n v="28.2358688990742"/>
        <n v="28.239562591544"/>
        <n v="28.239896652508"/>
        <n v="28.240093962914"/>
        <n v="28.240380746521"/>
        <n v="28.2413884810069"/>
        <n v="28.2424583748683"/>
        <n v="28.2490875572169"/>
        <n v="28.2520079455693"/>
        <n v="28.252269602159"/>
        <n v="28.2525675128436"/>
        <n v="28.2568687525028"/>
        <n v="28.2633712959212"/>
        <n v="28.266419632216"/>
        <n v="28.2683065212088"/>
        <n v="28.2724478438398"/>
        <n v="28.2756871813274"/>
        <n v="28.282747334372"/>
        <n v="28.2862229676355"/>
        <n v="28.2864123759087"/>
        <n v="28.2924207262701"/>
        <n v="28.2958523700816"/>
        <n v="28.3032498103585"/>
        <n v="28.3112019290205"/>
        <n v="28.3113299246037"/>
        <n v="28.3197017705855"/>
        <n v="28.3239960479688"/>
        <n v="28.3253171791519"/>
        <n v="28.3285192681841"/>
        <n v="28.3320639701624"/>
        <n v="28.3333084070109"/>
        <n v="28.3367981432999"/>
        <n v="28.3397361957102"/>
        <n v="28.3410921220455"/>
        <n v="28.3466047913797"/>
        <n v="28.3476430193966"/>
        <n v="28.3483362336539"/>
        <n v="28.3539460099434"/>
        <n v="28.3574608991427"/>
        <n v="28.3585297058084"/>
        <n v="28.3592914452593"/>
        <n v="28.363905457434"/>
        <n v="28.3641891722795"/>
        <n v="28.3689813079949"/>
        <n v="28.37147975471"/>
        <n v="28.3718168448259"/>
        <n v="28.3765730511099"/>
        <n v="28.3783964833405"/>
        <n v="28.3815199114753"/>
        <n v="28.3831342940961"/>
        <n v="28.3898299554513"/>
        <n v="28.3909227804675"/>
        <n v="28.3912462905199"/>
        <n v="28.3936499741739"/>
        <n v="28.3946495193937"/>
        <n v="28.3959244561949"/>
        <n v="28.3967098220937"/>
        <n v="28.3994745778695"/>
        <n v="28.4005620004666"/>
        <n v="28.400803908684"/>
        <n v="28.4030643899075"/>
        <n v="28.4105878996148"/>
        <n v="28.411498478571"/>
        <n v="28.4115124996333"/>
        <n v="28.4247932149478"/>
        <n v="28.4256368251479"/>
        <n v="28.4312530144354"/>
        <n v="28.4368571048471"/>
        <n v="28.4408915317202"/>
        <n v="28.4438958586303"/>
        <n v="28.4452966351"/>
        <n v="28.4495048494366"/>
        <n v="28.450234837788"/>
        <n v="28.4510183383255"/>
        <n v="28.4543398754725"/>
        <n v="28.4549261442825"/>
        <n v="28.4558596420176"/>
        <n v="28.4569068747145"/>
        <n v="28.4598629343263"/>
        <n v="28.4619736966986"/>
        <n v="28.4644756649725"/>
        <n v="28.4699676434472"/>
        <n v="28.475212295663"/>
        <n v="28.4790865178728"/>
        <n v="28.480347720094"/>
        <n v="28.4872850002185"/>
        <n v="28.4901365514409"/>
        <n v="28.4986809172784"/>
        <n v="28.5045189400901"/>
        <n v="28.5057762717035"/>
        <n v="28.5078491760593"/>
        <n v="28.5078842552716"/>
        <n v="28.5112973324569"/>
        <n v="28.5149499095547"/>
        <n v="28.5161362951583"/>
        <n v="28.5171870997195"/>
        <n v="28.5185562902815"/>
        <n v="28.5222852326893"/>
        <n v="28.5281659945186"/>
        <n v="28.5313175849275"/>
        <n v="28.5321269370918"/>
        <n v="28.5379766476052"/>
        <n v="28.5423541559709"/>
        <n v="28.5446087544249"/>
        <n v="28.5531550042684"/>
        <n v="28.5586677480622"/>
        <n v="28.5615404300186"/>
        <n v="28.5690705779243"/>
        <n v="28.5745075975772"/>
        <n v="28.5798634432472"/>
        <n v="28.5861474943344"/>
        <n v="28.5936647455166"/>
        <n v="28.5951964032848"/>
        <n v="28.5978388237932"/>
        <n v="28.5980912589099"/>
        <n v="28.6018069998857"/>
        <n v="28.6123307926745"/>
        <n v="28.6141896024249"/>
        <n v="28.623691388423"/>
        <n v="28.6245749362397"/>
        <n v="28.6290110865333"/>
        <n v="28.6307304553054"/>
        <n v="28.6363367158379"/>
        <n v="28.6418491616833"/>
        <n v="28.6510294480869"/>
        <n v="28.6585530486805"/>
        <n v="28.6587291029743"/>
        <n v="28.6628079276525"/>
        <n v="28.6628512788798"/>
        <n v="28.6678557768722"/>
        <n v="28.6698661098045"/>
        <n v="28.6701695611106"/>
        <n v="28.6845481976614"/>
        <n v="28.6848992096171"/>
        <n v="28.6850870488603"/>
        <n v="28.6880179357431"/>
        <n v="28.6922265404666"/>
        <n v="28.6964862075069"/>
        <n v="28.697317064945"/>
        <n v="28.7027799224098"/>
        <n v="28.7028839986095"/>
        <n v="28.7047051498742"/>
        <n v="28.7119336635782"/>
        <n v="28.7273040174075"/>
        <n v="28.7297448673518"/>
        <n v="28.7318822625692"/>
        <n v="28.7363361396879"/>
        <n v="28.7386049993706"/>
        <n v="28.7454661929728"/>
        <n v="28.747647020932"/>
        <n v="28.7478023887561"/>
        <n v="28.7508716267358"/>
        <n v="28.7533280391273"/>
        <n v="28.7569199750931"/>
        <n v="28.7576552432035"/>
        <n v="28.7584142008111"/>
        <n v="28.7605750966265"/>
        <n v="28.7725361372494"/>
        <n v="28.7746462232837"/>
        <n v="28.7825615954502"/>
        <n v="28.7826523923928"/>
        <n v="28.7832869873384"/>
        <n v="28.7859629653814"/>
        <n v="28.7861071897059"/>
        <n v="28.7894804090943"/>
        <n v="28.7896823597197"/>
        <n v="28.7901378614279"/>
        <n v="28.7947053234598"/>
        <n v="28.8000399639217"/>
        <n v="28.8012378056988"/>
        <n v="28.8026016643615"/>
        <n v="28.8081388531959"/>
        <n v="28.8092688907845"/>
        <n v="28.8108483392366"/>
        <n v="28.8155281647717"/>
        <n v="28.8164181338356"/>
        <n v="28.8185850321785"/>
        <n v="28.8239058255708"/>
        <n v="28.8302499961228"/>
        <n v="28.8303119404348"/>
        <n v="28.8326724408011"/>
        <n v="28.8350118646611"/>
        <n v="28.8414185405813"/>
        <n v="28.843454665118"/>
        <n v="28.8496571693557"/>
        <n v="28.8520190417283"/>
        <n v="28.8599456591157"/>
        <n v="28.8649222313027"/>
        <n v="28.8681765904823"/>
        <n v="28.8787632985348"/>
        <n v="28.8814460406408"/>
        <n v="28.8857951537954"/>
        <n v="28.8883977082941"/>
        <n v="28.8904277030763"/>
        <n v="28.8921132026873"/>
        <n v="28.9026125962148"/>
        <n v="28.9032206740983"/>
        <n v="28.9051269390276"/>
        <n v="28.9054920404961"/>
        <n v="28.911720747425"/>
        <n v="28.9117963400421"/>
        <n v="28.9160530723039"/>
        <n v="28.9191200488926"/>
        <n v="28.9215024036599"/>
        <n v="28.9256772397994"/>
        <n v="28.9299504848605"/>
        <n v="28.9318187291886"/>
        <n v="28.9327763155332"/>
        <n v="28.9339133756154"/>
        <n v="28.9372235842847"/>
        <n v="28.9391246911739"/>
        <n v="28.9408222290305"/>
        <n v="28.9431171102211"/>
        <n v="28.9480635882508"/>
        <n v="28.9562620918249"/>
        <n v="28.9567020119155"/>
        <n v="28.9570010722983"/>
        <n v="28.9574845530071"/>
        <n v="28.9581672749512"/>
        <n v="28.9584102115136"/>
        <n v="28.9592682481516"/>
        <n v="28.9596504624531"/>
        <n v="28.9601883902716"/>
        <n v="28.9615763286724"/>
        <n v="28.9617796803023"/>
        <n v="28.9656816954065"/>
        <n v="28.9665688553397"/>
        <n v="28.9671495362052"/>
        <n v="28.9690488802345"/>
        <n v="28.9692441939739"/>
        <n v="28.9711498857821"/>
        <n v="28.9733529929603"/>
        <n v="28.9757579676797"/>
        <n v="28.9788105832414"/>
        <n v="28.980942548948"/>
        <n v="28.9932083529137"/>
        <n v="28.9959397362893"/>
        <n v="28.9965170872773"/>
        <n v="28.9967464660732"/>
        <n v="28.9970125530261"/>
        <n v="28.9978066792915"/>
        <n v="28.9996376943503"/>
        <n v="29.0004637164773"/>
        <n v="29.0032915023784"/>
        <n v="29.0058161402118"/>
        <n v="29.0075028165648"/>
        <n v="29.0098979642136"/>
        <n v="29.0149811816584"/>
        <n v="29.0154859297769"/>
        <n v="29.0166340097012"/>
        <n v="29.0166507683289"/>
        <n v="29.0215861800119"/>
        <n v="29.0232815124237"/>
        <n v="29.0260852422802"/>
        <n v="29.0295081652472"/>
        <n v="29.0396457719272"/>
        <n v="29.0488501633904"/>
        <n v="29.0507333550872"/>
        <n v="29.0532647651992"/>
        <n v="29.0536596929044"/>
        <n v="29.0571768896512"/>
        <n v="29.0668821097382"/>
        <n v="29.0704249962537"/>
        <n v="29.0751923355106"/>
        <n v="29.0759517625833"/>
        <n v="29.0761438910764"/>
        <n v="29.0803819547304"/>
        <n v="29.0855477216065"/>
        <n v="29.0865560353615"/>
        <n v="29.0905376055187"/>
        <n v="29.0931392484748"/>
        <n v="29.0940723751293"/>
        <n v="29.0947376513612"/>
        <n v="29.0998652291924"/>
        <n v="29.1005059835924"/>
        <n v="29.1128902654536"/>
        <n v="29.1129739653911"/>
        <n v="29.113177586374"/>
        <n v="29.1177803538752"/>
        <n v="29.120992718396"/>
        <n v="29.1223415213892"/>
        <n v="29.1261747484374"/>
        <n v="29.1270308924089"/>
        <n v="29.1303736693915"/>
        <n v="29.1312924304916"/>
        <n v="29.1356556815289"/>
        <n v="29.1415030532044"/>
        <n v="29.1430794402807"/>
        <n v="29.1465655020498"/>
        <n v="29.1524940962159"/>
        <n v="29.1551952024255"/>
        <n v="29.1589734355352"/>
        <n v="29.1630366705239"/>
        <n v="29.1672035405885"/>
        <n v="29.1703271171167"/>
        <n v="29.1730150808894"/>
        <n v="29.1745278887749"/>
        <n v="29.1748700582445"/>
        <n v="29.1797703507416"/>
        <n v="29.1799471365022"/>
        <n v="29.1811036641348"/>
        <n v="29.1817374473176"/>
        <n v="29.1822188660686"/>
        <n v="29.1867227715482"/>
        <n v="29.1873464842937"/>
        <n v="29.1902374208603"/>
        <n v="29.1910612165492"/>
        <n v="29.1934201169824"/>
        <n v="29.1938402525901"/>
        <n v="29.2045443784467"/>
        <n v="29.2086282693768"/>
        <n v="29.2126347640554"/>
        <n v="29.2151506480444"/>
        <n v="29.2210579515862"/>
        <n v="29.2214261058457"/>
        <n v="29.2265973373494"/>
        <n v="29.2293115122212"/>
        <n v="29.2307563132284"/>
        <n v="29.2319986878391"/>
        <n v="29.2404469975303"/>
        <n v="29.2417080675805"/>
        <n v="29.2453589900406"/>
        <n v="29.2463582732195"/>
        <n v="29.24678439904"/>
        <n v="29.2482144081566"/>
        <n v="29.2597868692537"/>
        <n v="29.2601162350698"/>
        <n v="29.2697834350594"/>
        <n v="29.2726980778653"/>
        <n v="29.2820800088065"/>
        <n v="29.2913061978738"/>
        <n v="29.2921585949707"/>
        <n v="29.2923966446939"/>
        <n v="29.2997830204643"/>
        <n v="29.3049402953571"/>
        <n v="29.3063416454831"/>
        <n v="29.3072580483468"/>
        <n v="29.3100191740356"/>
        <n v="29.3170665091271"/>
        <n v="29.317786991199"/>
        <n v="29.3286473651596"/>
        <n v="29.3296622290826"/>
        <n v="29.3345444649214"/>
        <n v="29.3388129210258"/>
        <n v="29.3394947259461"/>
        <n v="29.3425271502627"/>
        <n v="29.3446713506301"/>
        <n v="29.346804808774"/>
        <n v="29.3523581732401"/>
        <n v="29.352429887629"/>
        <n v="29.355752204749"/>
        <n v="29.3655849399513"/>
        <n v="29.3720075518866"/>
        <n v="29.3761185564455"/>
        <n v="29.3804873211425"/>
        <n v="29.3851634007114"/>
        <n v="29.3862681980222"/>
        <n v="29.3894245618502"/>
        <n v="29.3920822000609"/>
        <n v="29.3934786459828"/>
        <n v="29.3973098165419"/>
        <n v="29.4046320357275"/>
        <n v="29.4185975301227"/>
        <n v="29.4194087514915"/>
        <n v="29.4234541064964"/>
        <n v="29.4263544860667"/>
        <n v="29.4272767520065"/>
        <n v="29.4290175680708"/>
        <n v="29.4311122786376"/>
        <n v="29.4340243174195"/>
        <n v="29.4342707387189"/>
        <n v="29.449146902065"/>
        <n v="29.455862295825"/>
        <n v="29.4578719736815"/>
        <n v="29.4596940284124"/>
        <n v="29.4612382567419"/>
        <n v="29.4641342316125"/>
        <n v="29.4660545887787"/>
        <n v="29.4704597476154"/>
        <n v="29.4737113151981"/>
        <n v="29.4740336835669"/>
        <n v="29.484340294324"/>
        <n v="29.4852145413137"/>
        <n v="29.4903488100379"/>
        <n v="29.4996374690044"/>
        <n v="29.5001536064774"/>
        <n v="29.5086833143034"/>
        <n v="29.5099390750399"/>
        <n v="29.5111934872746"/>
        <n v="29.5127349256225"/>
        <n v="29.5152938559498"/>
        <n v="29.5182674176883"/>
        <n v="29.5183846590659"/>
        <n v="29.5189558890544"/>
        <n v="29.5235957434468"/>
        <n v="29.5261588258558"/>
        <n v="29.5495736667179"/>
        <n v="29.5545899605267"/>
        <n v="29.5604394221373"/>
        <n v="29.5604411387847"/>
        <n v="29.5783431438448"/>
        <n v="29.5810934243089"/>
        <n v="29.586004431049"/>
        <n v="29.5876938204127"/>
        <n v="29.5896798097022"/>
        <n v="29.5938592146938"/>
        <n v="29.5958706503908"/>
        <n v="29.5968092749457"/>
        <n v="29.5984543654713"/>
        <n v="29.5987699247279"/>
        <n v="29.6020859093483"/>
        <n v="29.6058050609544"/>
        <n v="29.6077463329476"/>
        <n v="29.6090873884102"/>
        <n v="29.6097259593107"/>
        <n v="29.6153553406473"/>
        <n v="29.6194968730961"/>
        <n v="29.6259270934855"/>
        <n v="29.6262367382095"/>
        <n v="29.6293862970401"/>
        <n v="29.6339596548297"/>
        <n v="29.6343341832721"/>
        <n v="29.6374095872294"/>
        <n v="29.6435906996377"/>
        <n v="29.6472560623907"/>
        <n v="29.6482476940491"/>
        <n v="29.6579792699779"/>
        <n v="29.6663193862717"/>
        <n v="29.6727646497008"/>
        <n v="29.6740244836657"/>
        <n v="29.6851851252846"/>
        <n v="29.6866487651108"/>
        <n v="29.6964952566848"/>
        <n v="29.7019213924179"/>
        <n v="29.7106160679159"/>
        <n v="29.717966888812"/>
        <n v="29.7203784101932"/>
        <n v="29.7236697691169"/>
        <n v="29.730504248366"/>
        <n v="29.7336820734186"/>
        <n v="29.7369892128593"/>
        <n v="29.743147548092"/>
        <n v="29.7456923652761"/>
        <n v="29.7490268863903"/>
        <n v="29.749275751315"/>
        <n v="29.7514949604077"/>
        <n v="29.7522524189151"/>
        <n v="29.7523716718224"/>
        <n v="29.7541249585821"/>
        <n v="29.7563409185845"/>
        <n v="29.7606225643533"/>
        <n v="29.7732395724455"/>
        <n v="29.7748542111405"/>
        <n v="29.7818019611649"/>
        <n v="29.7893095529071"/>
        <n v="29.8059034512013"/>
        <n v="29.8065408990293"/>
        <n v="29.8116341444873"/>
        <n v="29.8136107712231"/>
        <n v="29.8166054193458"/>
        <n v="29.8187646677479"/>
        <n v="29.8221021587307"/>
        <n v="29.823200464401"/>
        <n v="29.8237898410037"/>
        <n v="29.8270169604562"/>
        <n v="29.8305026368716"/>
        <n v="29.8337525650959"/>
        <n v="29.837838021078"/>
        <n v="29.840856799473"/>
        <n v="29.8415451773517"/>
        <n v="29.8429955549425"/>
        <n v="29.8451226083051"/>
        <n v="29.8471445479676"/>
        <n v="29.8512328247883"/>
        <n v="29.8512580503528"/>
        <n v="29.854044831235"/>
        <n v="29.8541974143158"/>
        <n v="29.855139887779"/>
        <n v="29.8685248256473"/>
        <n v="29.8700529599949"/>
        <n v="29.8740374877666"/>
        <n v="29.8783800988307"/>
        <n v="29.8789920528017"/>
        <n v="29.8807566158208"/>
        <n v="29.8820499963603"/>
        <n v="29.8857818719009"/>
        <n v="29.8909065062928"/>
        <n v="29.8952710793009"/>
        <n v="29.8958782155664"/>
        <n v="29.9003443316314"/>
        <n v="29.901195400071"/>
        <n v="29.9052041450106"/>
        <n v="29.9095213305504"/>
        <n v="29.9127305705362"/>
        <n v="29.9163632752371"/>
        <n v="29.9166464949536"/>
        <n v="29.9252093583984"/>
        <n v="29.9264121920844"/>
        <n v="29.9279294432389"/>
        <n v="29.9279718839647"/>
        <n v="29.9326139157335"/>
        <n v="29.9342290933239"/>
        <n v="29.9343229823464"/>
        <n v="29.9358287312013"/>
        <n v="29.9375019178477"/>
        <n v="29.9384063787775"/>
        <n v="29.9395188744019"/>
        <n v="29.9444774036624"/>
        <n v="29.9489252892443"/>
        <n v="29.9744001811427"/>
        <n v="29.9883577052643"/>
        <n v="29.9894578045316"/>
        <n v="29.9945126045236"/>
        <n v="30.0160952132678"/>
        <n v="30.0307328554641"/>
        <n v="30.0358582496672"/>
        <n v="30.0411822130724"/>
        <n v="30.041493432846"/>
        <n v="30.0482336158826"/>
        <n v="30.0493970628375"/>
        <n v="30.0541252255864"/>
        <n v="30.0624202762653"/>
        <n v="30.063724143009"/>
        <n v="30.0675954744487"/>
        <n v="30.0731157394657"/>
        <n v="30.0747992179616"/>
        <n v="30.0769896875184"/>
        <n v="30.0790830183032"/>
        <n v="30.0817496811052"/>
        <n v="30.082632505563"/>
        <n v="30.0865485488356"/>
        <n v="30.0916111390379"/>
        <n v="30.094371439398"/>
        <n v="30.0998548277067"/>
        <n v="30.1063045947411"/>
        <n v="30.1075426004385"/>
        <n v="30.1182679724924"/>
        <n v="30.123555856437"/>
        <n v="30.1341114355227"/>
        <n v="30.1356617316832"/>
        <n v="30.1436057308338"/>
        <n v="30.1583451848758"/>
        <n v="30.1641615991674"/>
        <n v="30.1698603428179"/>
        <n v="30.1736309271168"/>
        <n v="30.1835426885241"/>
        <n v="30.192934064162"/>
        <n v="30.1969316343422"/>
        <n v="30.204754266304"/>
        <n v="30.2106445824608"/>
        <n v="30.2119604678288"/>
        <n v="30.2145532295615"/>
        <n v="30.2154688500901"/>
        <n v="30.216210351859"/>
        <n v="30.2181154886076"/>
        <n v="30.2200845190023"/>
        <n v="30.2254680926908"/>
        <n v="30.2296599176488"/>
        <n v="30.2403478495035"/>
        <n v="30.2443908832105"/>
        <n v="30.2479307731989"/>
        <n v="30.2665885998457"/>
        <n v="30.2688444000692"/>
        <n v="30.2727354150844"/>
        <n v="30.2921607846777"/>
        <n v="30.292650362645"/>
        <n v="30.2928368832875"/>
        <n v="30.2967240830169"/>
        <n v="30.2973154750015"/>
        <n v="30.2975781518586"/>
        <n v="30.2983755965061"/>
        <n v="30.3003902927371"/>
        <n v="30.3148461512371"/>
        <n v="30.3171695943415"/>
        <n v="30.3343989816556"/>
        <n v="30.3366262558179"/>
        <n v="30.3485970715794"/>
        <n v="30.3521218002203"/>
        <n v="30.3583851561113"/>
        <n v="30.3590230294115"/>
        <n v="30.3619752077101"/>
        <n v="30.3625763476741"/>
        <n v="30.3699467277209"/>
        <n v="30.3710229282087"/>
        <n v="30.3777903025407"/>
        <n v="30.3794444536671"/>
        <n v="30.3887171657451"/>
        <n v="30.3989049117473"/>
        <n v="30.4014868137565"/>
        <n v="30.4156388383189"/>
        <n v="30.4163073407285"/>
        <n v="30.4208487634832"/>
        <n v="30.4211945332192"/>
        <n v="30.4221541260832"/>
        <n v="30.4248037657628"/>
        <n v="30.4271153028548"/>
        <n v="30.427170611949"/>
        <n v="30.4292210284425"/>
        <n v="30.4306881419725"/>
        <n v="30.4319060948993"/>
        <n v="30.4405901454717"/>
        <n v="30.4503102334907"/>
        <n v="30.4546282961618"/>
        <n v="30.4577427766686"/>
        <n v="30.4647075707202"/>
        <n v="30.465829317994"/>
        <n v="30.4663602717845"/>
        <n v="30.4738518822841"/>
        <n v="30.4741113468092"/>
        <n v="30.4810779198399"/>
        <n v="30.4811570303465"/>
        <n v="30.4861166409713"/>
        <n v="30.490782210265"/>
        <n v="30.4911779937346"/>
        <n v="30.4943547469451"/>
        <n v="30.4963178500015"/>
        <n v="30.5066410297795"/>
        <n v="30.5067881753689"/>
        <n v="30.5093478187407"/>
        <n v="30.5167652895979"/>
        <n v="30.5354604866511"/>
        <n v="30.5356139964266"/>
        <n v="30.5376909204935"/>
        <n v="30.5515305897655"/>
        <n v="30.5577092314669"/>
        <n v="30.5612523659035"/>
        <n v="30.5678144424532"/>
        <n v="30.5695710126345"/>
        <n v="30.5793841847071"/>
        <n v="30.5862462370744"/>
        <n v="30.5936660002153"/>
        <n v="30.5976530385821"/>
        <n v="30.5979366690665"/>
        <n v="30.6009756867563"/>
        <n v="30.6019217218903"/>
        <n v="30.6042307090017"/>
        <n v="30.6069885712307"/>
        <n v="30.6098494780434"/>
        <n v="30.6146425026319"/>
        <n v="30.6172477839708"/>
        <n v="30.6252352551231"/>
        <n v="30.6259724708445"/>
        <n v="30.6264408421148"/>
        <n v="30.6317481359016"/>
        <n v="30.639330975447"/>
        <n v="30.6403031040132"/>
        <n v="30.6416619446941"/>
        <n v="30.6447376132347"/>
        <n v="30.6464270770252"/>
        <n v="30.6617198045906"/>
        <n v="30.6700670927352"/>
        <n v="30.6716216561798"/>
        <n v="30.6759208703824"/>
        <n v="30.6767947743355"/>
        <n v="30.6779630159427"/>
        <n v="30.683648150407"/>
        <n v="30.6986943111466"/>
        <n v="30.7004526918576"/>
        <n v="30.7011958614926"/>
        <n v="30.7062112918833"/>
        <n v="30.7083148264791"/>
        <n v="30.7100235704493"/>
        <n v="30.7133517647422"/>
        <n v="30.7145995052265"/>
        <n v="30.7237019619274"/>
        <n v="30.7254444552171"/>
        <n v="30.7277018364404"/>
        <n v="30.7323176874867"/>
        <n v="30.772902244216"/>
        <n v="30.7739679465029"/>
        <n v="30.7817124682923"/>
        <n v="30.7865838698101"/>
        <n v="30.7918369548356"/>
        <n v="30.7948837634597"/>
        <n v="30.796843248235"/>
        <n v="30.8006611620982"/>
        <n v="30.8069076578312"/>
        <n v="30.831966775546"/>
        <n v="30.841426374007"/>
        <n v="30.8447920818514"/>
        <n v="30.8450834427394"/>
        <n v="30.8473593342882"/>
        <n v="30.8552792414812"/>
        <n v="30.8560485207951"/>
        <n v="30.8596413664753"/>
        <n v="30.8612699404469"/>
        <n v="30.8629560997234"/>
        <n v="30.864548976586"/>
        <n v="30.8665114320821"/>
        <n v="30.8764066467887"/>
        <n v="30.8783832591798"/>
        <n v="30.9014762586747"/>
        <n v="30.9034284214902"/>
        <n v="30.9056072847422"/>
        <n v="30.907415469722"/>
        <n v="30.9150220144856"/>
        <n v="30.9189328630809"/>
        <n v="30.9383145173088"/>
        <n v="30.9546466707483"/>
        <n v="30.9564338513384"/>
        <n v="30.9839719386173"/>
        <n v="30.9849612415651"/>
        <n v="30.9864030229417"/>
        <n v="30.9891764496366"/>
        <n v="30.990897513991"/>
        <n v="30.9983287260962"/>
        <n v="30.9995887075848"/>
        <n v="31.0025328507305"/>
        <n v="31.0039348401736"/>
        <n v="31.0094330266401"/>
        <n v="31.0137862423705"/>
        <n v="31.0176328628032"/>
        <n v="31.0252104372935"/>
        <n v="31.0351076015401"/>
        <n v="31.0387760105283"/>
        <n v="31.055940884442"/>
        <n v="31.0602671223596"/>
        <n v="31.0709125504235"/>
        <n v="31.0729653759439"/>
        <n v="31.1242544042529"/>
        <n v="31.1519333140337"/>
        <n v="31.1575834639175"/>
        <n v="31.1603150085966"/>
        <n v="31.2106663150562"/>
        <n v="31.2291114076422"/>
        <n v="31.2426330318856"/>
        <n v="31.2690219650596"/>
        <n v="31.2785619825869"/>
        <n v="31.2792840958914"/>
        <n v="31.2794070707421"/>
        <n v="31.2882542692026"/>
        <n v="31.2902795423914"/>
        <n v="31.2915988280401"/>
        <n v="31.3125338720965"/>
        <n v="31.321882161566"/>
        <n v="31.3294019332906"/>
        <n v="31.3354248547965"/>
        <n v="31.3724146082842"/>
        <n v="31.3867211640788"/>
        <n v="31.3872851300221"/>
        <n v="31.3919644259791"/>
        <n v="31.3970507440012"/>
        <n v="31.4026811356632"/>
        <n v="31.4146946419712"/>
        <n v="31.417445142313"/>
        <n v="31.4348146845355"/>
        <n v="31.4372579279664"/>
        <n v="31.4471815173129"/>
        <n v="31.4505401031891"/>
        <n v="31.465798021046"/>
        <n v="31.5278951245004"/>
        <n v="31.5304536962055"/>
        <n v="31.5312160011729"/>
        <n v="31.5332358779156"/>
        <n v="31.5348391800989"/>
        <n v="31.5717031971436"/>
        <n v="31.5750072837707"/>
        <n v="31.6023078198904"/>
        <n v="31.6150641004612"/>
        <n v="31.6153345013505"/>
        <n v="31.6469079889383"/>
        <n v="31.6471869989567"/>
        <n v="31.6860493602316"/>
        <n v="31.7038578073145"/>
        <n v="31.7269536353237"/>
        <n v="31.7310988423695"/>
        <n v="31.7461821602587"/>
        <n v="31.8014361383565"/>
        <n v="31.8255227640783"/>
        <n v="31.8443993338753"/>
        <n v="31.9295046739195"/>
        <n v="31.9350364908112"/>
        <n v="31.9615858998749"/>
        <n v="31.972093675378"/>
        <n v="31.9914103372455"/>
        <n v="32.0374100638418"/>
        <n v="32.0409061993957"/>
        <n v="32.0534588846166"/>
        <n v="32.0874894595911"/>
        <n v="32.1110554299016"/>
        <n v="32.2004856418948"/>
        <n v="32.4905086779055"/>
        <n v="32.4946121316823"/>
        <n v="32.7380145091889"/>
      </sharedItems>
    </cacheField>
    <cacheField name="LICL5" numFmtId="0">
      <sharedItems containsSemiMixedTypes="0" containsString="0" containsNumber="1" minValue="3.87542188485271" maxValue="23.6629710153783" count="594">
        <n v="3.87542188485271"/>
        <n v="4.11294281993869"/>
        <n v="4.18106149952155"/>
        <n v="4.27915296927628"/>
        <n v="4.3218591850658"/>
        <n v="4.77189315813761"/>
        <n v="4.84065871580567"/>
        <n v="4.88365363596889"/>
        <n v="4.95676917986364"/>
        <n v="5.12458565657542"/>
        <n v="5.33548922114503"/>
        <n v="5.45167825713862"/>
        <n v="5.49039871865995"/>
        <n v="5.55061827442554"/>
        <n v="5.58932170849632"/>
        <n v="5.61941881360292"/>
        <n v="5.77411253237249"/>
        <n v="5.78699582444289"/>
        <n v="5.80417146193584"/>
        <n v="5.81705159085737"/>
        <n v="5.84709973112296"/>
        <n v="5.87284895218476"/>
        <n v="5.88572130165836"/>
        <n v="5.94577145153796"/>
        <n v="5.9586347178957"/>
        <n v="5.97149629582306"/>
        <n v="5.98435616002062"/>
        <n v="6.01435570423568"/>
        <n v="6.04434546472785"/>
        <n v="6.05719514658504"/>
        <n v="6.0700429495708"/>
        <n v="6.10001371384695"/>
        <n v="6.11285507954092"/>
        <n v="6.12569446224514"/>
        <n v="6.15564517752809"/>
        <n v="6.19841237239405"/>
        <n v="6.22406133944029"/>
        <n v="6.25397408132263"/>
        <n v="6.27960389480072"/>
        <n v="6.29668537993228"/>
        <n v="6.30949380164716"/>
        <n v="6.35217157791577"/>
        <n v="6.36496973883542"/>
        <n v="6.37776547467223"/>
        <n v="6.39482264681686"/>
        <n v="6.43744622398029"/>
        <n v="6.46300685346109"/>
        <n v="6.4757833015684"/>
        <n v="6.49281451023122"/>
        <n v="6.50558484898816"/>
        <n v="6.53537195933178"/>
        <n v="6.54813338169476"/>
        <n v="6.56089208638659"/>
        <n v="6.57364805387589"/>
        <n v="6.59065171910955"/>
        <n v="6.60340122446619"/>
        <n v="6.61614792832225"/>
        <n v="6.63313914266464"/>
        <n v="6.6458792357944"/>
        <n v="6.67135080965035"/>
        <n v="6.7010529651911"/>
        <n v="6.73073908833642"/>
        <n v="6.74345674741472"/>
        <n v="6.75617140140328"/>
        <n v="6.76888303243248"/>
        <n v="6.78582714073289"/>
        <n v="6.82816348778753"/>
        <n v="6.84085765618088"/>
        <n v="6.85354868512446"/>
        <n v="6.86623655753537"/>
        <n v="6.88314878125015"/>
        <n v="6.89582922254846"/>
        <n v="6.90850645109442"/>
        <n v="6.92540439610945"/>
        <n v="6.9507404633191"/>
        <n v="6.96340357879069"/>
        <n v="6.98028259596862"/>
        <n v="6.99293798537425"/>
        <n v="7.00559003686606"/>
        <n v="7.02245421906379"/>
        <n v="7.03509842039112"/>
        <n v="7.04773923114774"/>
        <n v="7.06037663574075"/>
        <n v="7.077221183279"/>
        <n v="7.0898505800421"/>
        <n v="7.10247651933778"/>
        <n v="7.13192351349288"/>
        <n v="7.14453781869685"/>
        <n v="7.15714860126386"/>
        <n v="7.1739574727992"/>
        <n v="7.18655997848866"/>
        <n v="7.19915891256377"/>
        <n v="7.2159519104364"/>
        <n v="7.22854245450682"/>
        <n v="7.24112937897077"/>
        <n v="7.25371266962038"/>
        <n v="7.27048471349223"/>
        <n v="7.3123862329599"/>
        <n v="7.33750737629331"/>
        <n v="7.35006234490688"/>
        <n v="7.36679646219011"/>
        <n v="7.39188505768661"/>
        <n v="7.40860235531887"/>
        <n v="7.43366557510692"/>
        <n v="7.44619142990627"/>
        <n v="7.46288657251157"/>
        <n v="7.57123593551455"/>
        <n v="7.61282964344114"/>
        <n v="7.66683466410517"/>
        <n v="7.67928654778997"/>
        <n v="7.69588271194937"/>
        <n v="7.72076330217143"/>
        <n v="7.77461463967213"/>
        <n v="7.81598558295668"/>
        <n v="7.82838778411601"/>
        <n v="7.84491750095755"/>
        <n v="7.85730986149624"/>
        <n v="7.86969798726924"/>
        <n v="7.88620888306803"/>
        <n v="7.89858708772499"/>
        <n v="7.91096102349753"/>
        <n v="7.92333068029666"/>
        <n v="7.99334409707877"/>
        <n v="8.03446340595746"/>
        <n v="8.05911167390648"/>
        <n v="8.07553409069983"/>
        <n v="8.08784576274645"/>
        <n v="8.10015301842772"/>
        <n v="8.12885272262359"/>
        <n v="8.18208786198891"/>
        <n v="8.19436096127831"/>
        <n v="8.23523879377305"/>
        <n v="8.26382340339913"/>
        <n v="8.27606638837126"/>
        <n v="8.28830482422054"/>
        <n v="8.35756964157659"/>
        <n v="8.39417950977195"/>
        <n v="8.43480830542123"/>
        <n v="8.46321773123986"/>
        <n v="8.50375851380225"/>
        <n v="8.51591059387212"/>
        <n v="8.55638354669419"/>
        <n v="8.59680402286337"/>
        <n v="8.62103101394997"/>
        <n v="8.64927177278396"/>
        <n v="8.67345745070561"/>
        <n v="8.70164986737211"/>
        <n v="8.71372433217162"/>
        <n v="8.7418793715723"/>
        <n v="8.7940975725812"/>
        <n v="8.91025547077775"/>
        <n v="8.92624139368173"/>
        <n v="8.93822510540431"/>
        <n v="8.96616796509217"/>
        <n v="8.99009762535196"/>
        <n v="9.00205504674739"/>
        <n v="9.01799058044094"/>
        <n v="9.02993645290978"/>
        <n v="9.05779086521315"/>
        <n v="9.06972019118419"/>
        <n v="9.08164454239239"/>
        <n v="9.33089840631261"/>
        <n v="9.45664921963436"/>
        <n v="9.53494825896522"/>
        <n v="9.58572023632479"/>
        <n v="9.6519683225767"/>
        <n v="9.6908602578595"/>
        <n v="9.78009306361086"/>
        <n v="9.83039380135234"/>
        <n v="10.0191071171108"/>
        <n v="10.0459519883552"/>
        <n v="10.0689390942066"/>
        <n v="10.1835585880961"/>
        <n v="10.3431383742591"/>
        <n v="10.4300871628175"/>
        <n v="10.4564878846363"/>
        <n v="10.5054410107274"/>
        <n v="10.580558420149"/>
        <n v="10.5918056203944"/>
        <n v="10.60304749334"/>
        <n v="10.6180283688678"/>
        <n v="10.7263562624136"/>
        <n v="10.7524296901697"/>
        <n v="10.8267650455522"/>
        <n v="10.8601385192645"/>
        <n v="10.874955741713"/>
        <n v="10.8860624253937"/>
        <n v="10.9230461135249"/>
        <n v="10.9341296415449"/>
        <n v="10.9599704228145"/>
        <n v="11.0299629912739"/>
        <n v="11.1144039419339"/>
        <n v="11.1400409900557"/>
        <n v="11.1510193863217"/>
        <n v="11.1875754316364"/>
        <n v="11.1985306630199"/>
        <n v="11.2131293231972"/>
        <n v="11.2350094964646"/>
        <n v="11.2495844013412"/>
        <n v="11.2605093447938"/>
        <n v="11.2714289440584"/>
        <n v="11.3077890148583"/>
        <n v="11.3186854592191"/>
        <n v="11.3440897198756"/>
        <n v="11.3549683569368"/>
        <n v="11.3658416526111"/>
        <n v="11.3803310720421"/>
        <n v="11.3911919060527"/>
        <n v="11.4020474000605"/>
        <n v="11.4165130861761"/>
        <n v="11.4273561219444"/>
        <n v="11.44902617862"/>
        <n v="11.4634610218329"/>
        <n v="11.4742809279773"/>
        <n v="11.4850954979274"/>
        <n v="11.5211055325383"/>
        <n v="11.5318969856287"/>
        <n v="11.5462772940091"/>
        <n v="11.5929478368487"/>
        <n v="11.603703748693"/>
        <n v="11.6144543319823"/>
        <n v="11.6287801554273"/>
        <n v="11.6395183082663"/>
        <n v="11.650251135021"/>
        <n v="11.6609786364611"/>
        <n v="11.6752736892473"/>
        <n v="11.6859887680212"/>
        <n v="11.7109699207141"/>
        <n v="11.7323592805233"/>
        <n v="11.7786299147254"/>
        <n v="11.7928469503227"/>
        <n v="11.8035035274382"/>
        <n v="11.8141547916816"/>
        <n v="11.8248007440163"/>
        <n v="11.838987085848"/>
        <n v="11.8496206475433"/>
        <n v="11.8602489006279"/>
        <n v="11.8744116486583"/>
        <n v="11.8956380840664"/>
        <n v="11.9203754440147"/>
        <n v="11.9309683328696"/>
        <n v="11.9415559211946"/>
        <n v="11.9662396870026"/>
        <n v="11.9873742471916"/>
        <n v="12.0014521878318"/>
        <n v="12.0120044680407"/>
        <n v="12.036605878099"/>
        <n v="12.0471405236764"/>
        <n v="12.0576698814764"/>
        <n v="12.0681939527234"/>
        <n v="12.0822178263291"/>
        <n v="12.0927295671077"/>
        <n v="12.1032360254915"/>
        <n v="12.1277305595616"/>
        <n v="12.1382194191941"/>
        <n v="12.1626729063242"/>
        <n v="12.1836101846773"/>
        <n v="12.1975566561435"/>
        <n v="12.2080103621262"/>
        <n v="12.2289019718825"/>
        <n v="12.2775671793726"/>
        <n v="12.367641712262"/>
        <n v="12.3780095551048"/>
        <n v="12.4573222429"/>
        <n v="12.4917100558381"/>
        <n v="12.5020150723018"/>
        <n v="12.5157469665187"/>
        <n v="12.5363273991625"/>
        <n v="12.5466097851535"/>
        <n v="12.5603115165324"/>
        <n v="12.5945252865776"/>
        <n v="12.6252681815693"/>
        <n v="12.6389166510583"/>
        <n v="12.6491469331593"/>
        <n v="12.6593720143246"/>
        <n v="12.6729973685592"/>
        <n v="12.7036206425103"/>
        <n v="12.751163993886"/>
        <n v="12.8290259699658"/>
        <n v="12.8391594632221"/>
        <n v="12.8830115832568"/>
        <n v="12.906584129014"/>
        <n v="12.9267668316705"/>
        <n v="12.936850456256"/>
        <n v="12.9502872804774"/>
        <n v="12.9838393269175"/>
        <n v="13.0139873420626"/>
        <n v="13.0273716266524"/>
        <n v="13.0607924421389"/>
        <n v="13.0808175980218"/>
        <n v="13.1041543962521"/>
        <n v="13.1474202963827"/>
        <n v="13.1806365009656"/>
        <n v="13.1905903100021"/>
        <n v="13.2005390216722"/>
        <n v="13.2237328709348"/>
        <n v="13.2336646065601"/>
        <n v="13.319526735854"/>
        <n v="13.3327024612109"/>
        <n v="13.3425783436774"/>
        <n v="13.3524491615123"/>
        <n v="13.3951642340258"/>
        <n v="13.4082882359818"/>
        <n v="13.4181253454609"/>
        <n v="13.4508792663391"/>
        <n v="13.5162191767252"/>
        <n v="13.5357775653285"/>
        <n v="13.5780851994103"/>
        <n v="13.6656544486204"/>
        <n v="13.7270348429703"/>
        <n v="13.73993158034"/>
        <n v="13.74959833181"/>
        <n v="13.7592601131279"/>
        <n v="13.8427877087252"/>
        <n v="13.961013616307"/>
        <n v="13.970566656108"/>
        <n v="13.9801147807788"/>
        <n v="14.1164325768598"/>
        <n v="14.1479905079264"/>
        <n v="14.1889349482758"/>
        <n v="14.2392028864778"/>
        <n v="14.3237177194005"/>
        <n v="14.3424456814468"/>
        <n v="14.3829568540806"/>
        <n v="14.3954036631324"/>
        <n v="14.414057868539"/>
        <n v="14.4451055727698"/>
        <n v="14.4637086457237"/>
        <n v="14.4761000613282"/>
        <n v="14.485388045006"/>
        <n v="14.556437363202"/>
        <n v="14.578005498352"/>
        <n v="14.6670839185132"/>
        <n v="14.6885193319202"/>
        <n v="14.6976980666352"/>
        <n v="14.706872082491"/>
        <n v="14.7374180881457"/>
        <n v="14.7679117875663"/>
        <n v="14.7770497121377"/>
        <n v="14.7892263067585"/>
        <n v="14.8590800168407"/>
        <n v="14.8681710969405"/>
        <n v="14.8984409841807"/>
        <n v="14.9467651178776"/>
        <n v="14.9979646818731"/>
        <n v="15.0069844446232"/>
        <n v="15.0159995778019"/>
        <n v="15.0250100840553"/>
        <n v="15.0370168995284"/>
        <n v="15.0550117222074"/>
        <n v="15.0849620776013"/>
        <n v="15.1148612484531"/>
        <n v="15.1238210334192"/>
        <n v="15.1357602658934"/>
        <n v="15.1536538113704"/>
        <n v="15.1625937034137"/>
        <n v="15.1745064299114"/>
        <n v="15.1923602548409"/>
        <n v="15.2220759761291"/>
        <n v="15.2309807953846"/>
        <n v="15.2517409659292"/>
        <n v="15.2606305849873"/>
        <n v="15.2724763264211"/>
        <n v="15.2813553229719"/>
        <n v="15.2902297714665"/>
        <n v="15.2990996745738"/>
        <n v="15.310919146062"/>
        <n v="15.3286332247476"/>
        <n v="15.3404325340735"/>
        <n v="15.3492767304263"/>
        <n v="15.3581163991985"/>
        <n v="15.3669515430629"/>
        <n v="15.3787247007574"/>
        <n v="15.3963693770493"/>
        <n v="15.408122463656"/>
        <n v="15.4257370630374"/>
        <n v="15.434537604788"/>
        <n v="15.4843223874524"/>
        <n v="15.5135402242048"/>
        <n v="15.5222958692007"/>
        <n v="15.5310470392538"/>
        <n v="15.542708309601"/>
        <n v="15.5514490485427"/>
        <n v="15.560185321475"/>
        <n v="15.5892740111555"/>
        <n v="15.5979909623579"/>
        <n v="15.6096066395407"/>
        <n v="15.655990333869"/>
        <n v="15.6646732238187"/>
        <n v="15.6935842026344"/>
        <n v="15.7022479103064"/>
        <n v="15.7137926461807"/>
        <n v="15.7224460457976"/>
        <n v="15.7426201535021"/>
        <n v="15.79725759613"/>
        <n v="15.817342756129"/>
        <n v="15.8345396099729"/>
        <n v="15.8459944481098"/>
        <n v="15.8745975309817"/>
        <n v="15.8831689919157"/>
        <n v="15.9002988268658"/>
        <n v="16.0225538247052"/>
        <n v="16.0508577470578"/>
        <n v="16.0593395798156"/>
        <n v="16.0791137748586"/>
        <n v="16.0875812585795"/>
        <n v="16.0960444433863"/>
        <n v="16.1354825432083"/>
        <n v="16.1888565126988"/>
        <n v="16.3812539480689"/>
        <n v="16.3923388873339"/>
        <n v="16.4089522915051"/>
        <n v="16.4172526972207"/>
        <n v="16.4283133812408"/>
        <n v="16.4559325122934"/>
        <n v="16.4642091868927"/>
        <n v="16.5000265202094"/>
        <n v="16.5082809374481"/>
        <n v="16.5192803488803"/>
        <n v="16.5357655968793"/>
        <n v="16.55497737661"/>
        <n v="16.5823835913623"/>
        <n v="16.5988052283196"/>
        <n v="16.6179428976238"/>
        <n v="16.6261378712533"/>
        <n v="16.6616017680237"/>
        <n v="16.902328646344"/>
        <n v="16.9532571536756"/>
        <n v="17.0865105165115"/>
        <n v="17.1024264275184"/>
        <n v="17.1289176419767"/>
        <n v="17.1738516699119"/>
        <n v="17.2081273854725"/>
        <n v="17.2344429846422"/>
        <n v="17.2580896870288"/>
        <n v="17.3784007996144"/>
        <n v="17.3888193582989"/>
        <n v="17.3966287507206"/>
        <n v="17.4044342660328"/>
        <n v="17.5081385641408"/>
        <n v="17.5751798276217"/>
        <n v="17.6675329897927"/>
        <n v="17.744077001362"/>
        <n v="17.8506068375359"/>
        <n v="17.8935178748276"/>
        <n v="17.9187039043984"/>
        <n v="17.9262516772475"/>
        <n v="17.9513841786863"/>
        <n v="18.0015260594725"/>
        <n v="18.0988329491878"/>
        <n v="18.1732645533272"/>
        <n v="18.1806877405709"/>
        <n v="18.1881073059845"/>
        <n v="18.2448705732443"/>
        <n v="18.2522588502382"/>
        <n v="18.2621042888245"/>
        <n v="18.3087829304869"/>
        <n v="18.3259440921147"/>
        <n v="18.3504262837013"/>
        <n v="18.3577632091672"/>
        <n v="18.3650965702404"/>
        <n v="18.3748688444994"/>
        <n v="18.382193897892"/>
        <n v="18.389515394805"/>
        <n v="18.4309368137279"/>
        <n v="18.4867966680207"/>
        <n v="18.4940674485585"/>
        <n v="18.5255335155368"/>
        <n v="18.5327855483528"/>
        <n v="18.5665820254281"/>
        <n v="18.5882681032928"/>
        <n v="18.5978962745592"/>
        <n v="18.6051133348272"/>
        <n v="18.629145050156"/>
        <n v="18.6435455315716"/>
        <n v="18.6770926775087"/>
        <n v="18.6842715368206"/>
        <n v="18.7153399871781"/>
        <n v="18.7463436746347"/>
        <n v="18.7630112086783"/>
        <n v="18.7701487132281"/>
        <n v="18.7772827864975"/>
        <n v="18.8081575095565"/>
        <n v="18.8176444992241"/>
        <n v="18.8247557558209"/>
        <n v="18.8318635986803"/>
        <n v="18.841335416178"/>
        <n v="18.8484353025209"/>
        <n v="18.8555317827266"/>
        <n v="18.8862438926597"/>
        <n v="18.8956809422399"/>
        <n v="18.9027547729812"/>
        <n v="18.9168922705737"/>
        <n v="18.9263097474309"/>
        <n v="18.9333689100796"/>
        <n v="18.9404246938167"/>
        <n v="18.9474771009014"/>
        <n v="18.9568750616792"/>
        <n v="18.9803437534124"/>
        <n v="19.0341800376826"/>
        <n v="19.0411876378897"/>
        <n v="19.0481918936632"/>
        <n v="19.0551928072397"/>
        <n v="19.0645221635644"/>
        <n v="19.07151528737"/>
        <n v="19.0785050764226"/>
        <n v="19.094801628252"/>
        <n v="19.1482200454016"/>
        <n v="19.1551732990251"/>
        <n v="19.1713846965049"/>
        <n v="19.2383549430215"/>
        <n v="19.2475681082304"/>
        <n v="19.2544741566817"/>
        <n v="19.2613769286071"/>
        <n v="19.3073118362576"/>
        <n v="19.3141895608251"/>
        <n v="19.3439554186579"/>
        <n v="19.3531018650992"/>
        <n v="19.359957913504"/>
        <n v="19.3896300086222"/>
        <n v="19.3964687855395"/>
        <n v="19.448792208525"/>
        <n v="19.4873445318357"/>
        <n v="19.5099743009234"/>
        <n v="19.530310731233"/>
        <n v="19.5461081070294"/>
        <n v="19.552873102069"/>
        <n v="19.5686457187493"/>
        <n v="19.6427697875902"/>
        <n v="19.7231972465287"/>
        <n v="19.7365579213027"/>
        <n v="19.7965265263916"/>
        <n v="19.803174147193"/>
        <n v="19.8186731952466"/>
        <n v="19.8474123971255"/>
        <n v="19.9836808874196"/>
        <n v="20.0120876198172"/>
        <n v="20.1208138982889"/>
        <n v="20.1402956956581"/>
        <n v="20.2265555917836"/>
        <n v="20.2759153986926"/>
        <n v="20.4293130754677"/>
        <n v="20.4568303813188"/>
        <n v="20.5537626818119"/>
        <n v="20.664608335229"/>
        <n v="20.6708560117136"/>
        <n v="20.6771008499167"/>
        <n v="20.7248838492337"/>
        <n v="20.7456072787584"/>
        <n v="20.7725009725607"/>
        <n v="20.8405331320184"/>
        <n v="20.8467011117112"/>
        <n v="20.9348035966391"/>
        <n v="20.949092062352"/>
        <n v="21.0162502998027"/>
        <n v="21.0749948231208"/>
        <n v="21.1415331668591"/>
        <n v="21.1676554575906"/>
        <n v="21.1736764974756"/>
        <n v="21.1817003678055"/>
        <n v="21.213748125074"/>
        <n v="21.219748592933"/>
        <n v="21.2277450548469"/>
        <n v="21.2397308377935"/>
        <n v="21.2477154258532"/>
        <n v="21.2736326069979"/>
        <n v="21.3054621223937"/>
        <n v="21.3312680734657"/>
        <n v="21.4477656615878"/>
        <n v="21.4556271237032"/>
        <n v="21.571047426788"/>
        <n v="21.5963447194166"/>
        <n v="21.7432763816447"/>
        <n v="21.779755050132"/>
        <n v="21.8180446866324"/>
        <n v="21.8866859210756"/>
        <n v="22.0116009584722"/>
        <n v="22.0848560358615"/>
        <n v="22.1409265631703"/>
        <n v="22.3407930351811"/>
        <n v="22.4067324138921"/>
        <n v="22.4432195973317"/>
        <n v="22.7100341391601"/>
        <n v="22.7456646703964"/>
        <n v="22.8148570403364"/>
        <n v="22.9240802581731"/>
        <n v="22.9888129205315"/>
        <n v="23.2153470786758"/>
        <n v="23.4058055914178"/>
        <n v="23.521695763453"/>
        <n v="23.5267097748452"/>
        <n v="23.5317217391627"/>
        <n v="23.5983529356168"/>
        <n v="23.6629710153783"/>
      </sharedItems>
    </cacheField>
    <cacheField name="LSCL5" numFmtId="0">
      <sharedItems containsSemiMixedTypes="0" containsString="0" containsNumber="1" minValue="5.29282644150893" maxValue="25.9909620401337" count="594">
        <n v="5.29282644150893"/>
        <n v="5.5771277437883"/>
        <n v="5.65829328294638"/>
        <n v="5.77489359931726"/>
        <n v="5.82555711839537"/>
        <n v="6.35590398273723"/>
        <n v="6.43639747826097"/>
        <n v="6.48665512528267"/>
        <n v="6.57199939162151"/>
        <n v="6.76731476620307"/>
        <n v="7.01169072211307"/>
        <n v="7.14582093337041"/>
        <n v="7.19044358025267"/>
        <n v="7.25976728773578"/>
        <n v="7.30427416295751"/>
        <n v="7.33885856706663"/>
        <n v="7.51626724330672"/>
        <n v="7.53101628075391"/>
        <n v="7.55067313008868"/>
        <n v="7.56540934065679"/>
        <n v="7.59977229054792"/>
        <n v="7.62920209338173"/>
        <n v="7.64390858210838"/>
        <n v="7.71246406474218"/>
        <n v="7.72713837951132"/>
        <n v="7.74180695485039"/>
        <n v="7.75646977261694"/>
        <n v="7.79066052263976"/>
        <n v="7.82481960233929"/>
        <n v="7.83944945783142"/>
        <n v="7.85407343831323"/>
        <n v="7.8881731163827"/>
        <n v="7.90277739076064"/>
        <n v="7.91737571699537"/>
        <n v="7.9514152539494"/>
        <n v="7.99998642134816"/>
        <n v="8.02909686141738"/>
        <n v="8.06302825922795"/>
        <n v="8.09208578931695"/>
        <n v="8.11144380996603"/>
        <n v="8.12595512564167"/>
        <n v="8.17428140741623"/>
        <n v="8.18876580503675"/>
        <n v="8.20324395252121"/>
        <n v="8.22253840236825"/>
        <n v="8.27072558871694"/>
        <n v="8.2996041806619"/>
        <n v="8.31403395027376"/>
        <n v="8.33326373412198"/>
        <n v="8.34767862329424"/>
        <n v="8.3812884573142"/>
        <n v="8.39568196649988"/>
        <n v="8.41006903417644"/>
        <n v="8.42444964783705"/>
        <n v="8.4436137383873"/>
        <n v="8.4579792446384"/>
        <n v="8.4723382559519"/>
        <n v="8.49147348032404"/>
        <n v="8.50581729010774"/>
        <n v="8.53448529388547"/>
        <n v="8.56789813763029"/>
        <n v="8.60127513167127"/>
        <n v="8.61556854792948"/>
        <n v="8.62985534234716"/>
        <n v="8.64413550398912"/>
        <n v="8.66316538314324"/>
        <n v="8.71068824246021"/>
        <n v="8.72493061650676"/>
        <n v="8.73916628734756"/>
        <n v="8.75339524478266"/>
        <n v="8.77235672749943"/>
        <n v="8.78656998117911"/>
        <n v="8.8007764881257"/>
        <n v="8.81970798554706"/>
        <n v="8.84808265974888"/>
        <n v="8.86225981879155"/>
        <n v="8.88115212132126"/>
        <n v="8.89531340401323"/>
        <n v="8.9094678671556"/>
        <n v="8.92832986075294"/>
        <n v="8.94246837632586"/>
        <n v="8.95660004231238"/>
        <n v="8.9707248498888"/>
        <n v="8.98954724292881"/>
        <n v="9.00365601371381"/>
        <n v="9.01775789729173"/>
        <n v="9.05063546137801"/>
        <n v="9.06471432699291"/>
        <n v="9.07878626935638"/>
        <n v="9.09753807568689"/>
        <n v="9.1115938324445"/>
        <n v="9.12564263927225"/>
        <n v="9.14436355718752"/>
        <n v="9.1583961172049"/>
        <n v="9.17242170150608"/>
        <n v="9.18644030252655"/>
        <n v="9.20512089474481"/>
        <n v="9.25176788825686"/>
        <n v="9.27971863645426"/>
        <n v="9.2936834559792"/>
        <n v="9.31229225432793"/>
        <n v="9.34018193123562"/>
        <n v="9.35875934563344"/>
        <n v="9.3866018729887"/>
        <n v="9.40051250527206"/>
        <n v="9.4190489755584"/>
        <n v="9.53922753256407"/>
        <n v="9.58530714764347"/>
        <n v="9.64509145082565"/>
        <n v="9.65886865252254"/>
        <n v="9.67722705108341"/>
        <n v="9.70474061697136"/>
        <n v="9.76425424134831"/>
        <n v="9.8099414786887"/>
        <n v="9.82363194128007"/>
        <n v="9.84187460059051"/>
        <n v="9.85554812143121"/>
        <n v="9.86921437447803"/>
        <n v="9.88742473260051"/>
        <n v="9.90107401145708"/>
        <n v="9.91471600894134"/>
        <n v="9.92835072110483"/>
        <n v="10.0054762937614"/>
        <n v="10.0507346676621"/>
        <n v="10.0778506509939"/>
        <n v="10.0959116896421"/>
        <n v="10.1094489142991"/>
        <n v="10.1229788031566"/>
        <n v="10.1545199983506"/>
        <n v="10.212990367697"/>
        <n v="10.2264639159666"/>
        <n v="10.27132256564"/>
        <n v="10.3026749040945"/>
        <n v="10.3160993298949"/>
        <n v="10.3295163778117"/>
        <n v="10.4054068455862"/>
        <n v="10.4454880730336"/>
        <n v="10.4899446723742"/>
        <n v="10.5210153426914"/>
        <n v="10.5653320384844"/>
        <n v="10.578610986146"/>
        <n v="10.6228205804163"/>
        <n v="10.6669477283225"/>
        <n v="10.6933844230449"/>
        <n v="10.724189686604"/>
        <n v="10.7505620053137"/>
        <n v="10.7812921409958"/>
        <n v="10.7944498109034"/>
        <n v="10.8251221286452"/>
        <n v="10.881977589516"/>
        <n v="11.0083055912849"/>
        <n v="11.0256755707489"/>
        <n v="11.0386943720887"/>
        <n v="11.0690426301328"/>
        <n v="11.0950231689576"/>
        <n v="11.1080022735016"/>
        <n v="11.1252961678888"/>
        <n v="11.1382579050085"/>
        <n v="11.1684730133866"/>
        <n v="11.1814099409683"/>
        <n v="11.1943394260906"/>
        <n v="11.4641401107889"/>
        <n v="11.5999264913032"/>
        <n v="11.6843642427222"/>
        <n v="11.7390721369667"/>
        <n v="11.8104034517506"/>
        <n v="11.8522520907188"/>
        <n v="11.9481924282921"/>
        <n v="12.002227717877"/>
        <n v="12.2046568283441"/>
        <n v="12.2334153154666"/>
        <n v="12.2580336849784"/>
        <n v="12.380686421249"/>
        <n v="12.551174349675"/>
        <n v="12.6439330252841"/>
        <n v="12.672079374703"/>
        <n v="12.7242466810491"/>
        <n v="12.8042393227167"/>
        <n v="12.8162105861679"/>
        <n v="12.8281746498387"/>
        <n v="12.8441155403834"/>
        <n v="12.9593050522237"/>
        <n v="12.9870090390191"/>
        <n v="13.0659487924832"/>
        <n v="13.1013681998496"/>
        <n v="13.1170895768672"/>
        <n v="13.1288723047136"/>
        <n v="13.1680966989776"/>
        <n v="13.1798486207945"/>
        <n v="13.2072421666058"/>
        <n v="13.2814015692972"/>
        <n v="13.3707941484529"/>
        <n v="13.3979183480335"/>
        <n v="13.4095312787102"/>
        <n v="13.4481902918688"/>
        <n v="13.4597727831086"/>
        <n v="13.4752051935574"/>
        <n v="13.4983304457583"/>
        <n v="13.5137317176465"/>
        <n v="13.525274507263"/>
        <n v="13.536810303028"/>
        <n v="13.575212492215"/>
        <n v="13.5867180243483"/>
        <n v="13.6135371516459"/>
        <n v="13.6250194519766"/>
        <n v="13.6364947909413"/>
        <n v="13.6517844206491"/>
        <n v="13.6632435311667"/>
        <n v="13.6746956929716"/>
        <n v="13.6899544395265"/>
        <n v="13.7013904025076"/>
        <n v="13.7242415243817"/>
        <n v="13.7394602075268"/>
        <n v="13.7508661423711"/>
        <n v="13.7622651579217"/>
        <n v="13.8002119534708"/>
        <n v="13.8115810302099"/>
        <n v="13.8267290687457"/>
        <n v="13.875875606824"/>
        <n v="13.8871987669982"/>
        <n v="13.8985150547551"/>
        <n v="13.913592754831"/>
        <n v="13.9248930223171"/>
        <n v="13.9361864305748"/>
        <n v="13.9474729835745"/>
        <n v="13.9625110640463"/>
        <n v="13.9737816369181"/>
        <n v="14.0000530394943"/>
        <n v="14.0225417745069"/>
        <n v="14.0711737610637"/>
        <n v="14.0861117180777"/>
        <n v="14.0973072499309"/>
        <n v="14.1084959840806"/>
        <n v="14.1196779245852"/>
        <n v="14.1345766177234"/>
        <n v="14.1457427222018"/>
        <n v="14.1569020466009"/>
        <n v="14.1717706060644"/>
        <n v="14.1940508797958"/>
        <n v="14.2200103473149"/>
        <n v="14.2311245757211"/>
        <n v="14.2422320554633"/>
        <n v="14.2681232865352"/>
        <n v="14.2902865836885"/>
        <n v="14.3050471649834"/>
        <n v="14.3161097591121"/>
        <n v="14.3418963643777"/>
        <n v="14.3529365847684"/>
        <n v="14.3639701020516"/>
        <n v="14.374996920395"/>
        <n v="14.3896889314915"/>
        <n v="14.4007001352071"/>
        <n v="14.4117046539057"/>
        <n v="14.4373558904329"/>
        <n v="14.4483381559929"/>
        <n v="14.4739375229215"/>
        <n v="14.4958509882411"/>
        <n v="14.5104451883453"/>
        <n v="14.521383087725"/>
        <n v="14.5432389744215"/>
        <n v="14.5941329638811"/>
        <n v="14.6882687599648"/>
        <n v="14.6990987575502"/>
        <n v="14.7819108083077"/>
        <n v="14.8177960996019"/>
        <n v="14.8285475485545"/>
        <n v="14.8428726758092"/>
        <n v="14.8643386631344"/>
        <n v="14.8750618995461"/>
        <n v="14.889349439168"/>
        <n v="14.9250178070978"/>
        <n v="14.9570577842143"/>
        <n v="14.9712790878482"/>
        <n v="14.9819375282207"/>
        <n v="14.9925895128274"/>
        <n v="15.0067821241728"/>
        <n v="15.0386736187993"/>
        <n v="15.0881675819278"/>
        <n v="15.1691761417421"/>
        <n v="15.1797147921287"/>
        <n v="15.2253086733038"/>
        <n v="15.2498097706343"/>
        <n v="15.2707832130335"/>
        <n v="15.2812604273198"/>
        <n v="15.2952201971959"/>
        <n v="15.3300704404521"/>
        <n v="15.361375694295"/>
        <n v="15.3752709378583"/>
        <n v="15.409960127098"/>
        <n v="15.4307401478059"/>
        <n v="15.4549518136752"/>
        <n v="15.4998259720308"/>
        <n v="15.5342648054211"/>
        <n v="15.5445829601681"/>
        <n v="15.5548948941556"/>
        <n v="15.5789319063524"/>
        <n v="15.5892231362784"/>
        <n v="15.6781544858976"/>
        <n v="15.6917950702353"/>
        <n v="15.7020183240303"/>
        <n v="15.7122354246148"/>
        <n v="15.7564385308854"/>
        <n v="15.7700163133408"/>
        <n v="15.7801925051409"/>
        <n v="15.8140689733823"/>
        <n v="15.8816185818289"/>
        <n v="15.9018307518023"/>
        <n v="15.9455405870985"/>
        <n v="16.035960114903"/>
        <n v="16.0992967659065"/>
        <n v="16.1126001956463"/>
        <n v="16.1225707975107"/>
        <n v="16.1325354295925"/>
        <n v="16.2186461606172"/>
        <n v="16.3404214540316"/>
        <n v="16.3502558605175"/>
        <n v="16.3600843980099"/>
        <n v="16.5003177772031"/>
        <n v="16.5327588805466"/>
        <n v="16.5748362002272"/>
        <n v="16.6264750012975"/>
        <n v="16.7132452245839"/>
        <n v="16.732464611623"/>
        <n v="16.7740284726641"/>
        <n v="16.7867958812411"/>
        <n v="16.8059280851601"/>
        <n v="16.8377647528656"/>
        <n v="16.8568366062655"/>
        <n v="16.8695386350766"/>
        <n v="16.8790585803568"/>
        <n v="16.9518580336432"/>
        <n v="16.9739489756975"/>
        <n v="17.0651450200583"/>
        <n v="17.0870800397257"/>
        <n v="17.096471529051"/>
        <n v="17.1058574844792"/>
        <n v="17.1371040900373"/>
        <n v="17.1682894120929"/>
        <n v="17.1776330818799"/>
        <n v="17.1900827578426"/>
        <n v="17.2614792442996"/>
        <n v="17.2707681324084"/>
        <n v="17.3016917192914"/>
        <n v="17.3510437760744"/>
        <n v="17.4033114710907"/>
        <n v="17.4125171773122"/>
        <n v="17.4217174928106"/>
        <n v="17.4309124217583"/>
        <n v="17.443163955151"/>
        <n v="17.4615233355803"/>
        <n v="17.4920745994293"/>
        <n v="17.5225663672933"/>
        <n v="17.5317023189212"/>
        <n v="17.5438752870052"/>
        <n v="17.5621169717435"/>
        <n v="17.5712298277546"/>
        <n v="17.5833720295778"/>
        <n v="17.6015676246501"/>
        <n v="17.6318464775174"/>
        <n v="17.6409186621201"/>
        <n v="17.6620665390002"/>
        <n v="17.6711211159084"/>
        <n v="17.6831856827569"/>
        <n v="17.692227961443"/>
        <n v="17.7012649763015"/>
        <n v="17.7102967314322"/>
        <n v="17.7223308968893"/>
        <n v="17.7403646475351"/>
        <n v="17.7523754970787"/>
        <n v="17.7613775244078"/>
        <n v="17.7703743192783"/>
        <n v="17.7793658857709"/>
        <n v="17.7913465151108"/>
        <n v="17.809300065918"/>
        <n v="17.8212575183943"/>
        <n v="17.8391763491165"/>
        <n v="17.8481279666843"/>
        <n v="17.8987558264952"/>
        <n v="17.9284593208032"/>
        <n v="17.9373591894417"/>
        <n v="17.946253905413"/>
        <n v="17.9581055184141"/>
        <n v="17.9669882271656"/>
        <n v="17.9758657966755"/>
        <n v="18.0054206299181"/>
        <n v="18.0142759758243"/>
        <n v="18.0260751433374"/>
        <n v="18.0731810197713"/>
        <n v="18.0819972313524"/>
        <n v="18.1113478850884"/>
        <n v="18.1201420810975"/>
        <n v="18.1318597899553"/>
        <n v="18.1406421623869"/>
        <n v="18.1611146913832"/>
        <n v="18.2165444973785"/>
        <n v="18.2369151300138"/>
        <n v="18.2543539295972"/>
        <n v="18.2659686624332"/>
        <n v="18.2949665950757"/>
        <n v="18.3036551546711"/>
        <n v="18.3210173168965"/>
        <n v="18.4448651912687"/>
        <n v="18.4735216394606"/>
        <n v="18.4821079282337"/>
        <n v="18.5021235278077"/>
        <n v="18.5106934765347"/>
        <n v="18.5192585316069"/>
        <n v="18.5591641967588"/>
        <n v="18.6131522561675"/>
        <n v="18.8075860250596"/>
        <n v="18.8187798805215"/>
        <n v="18.8355548149325"/>
        <n v="18.8439351583094"/>
        <n v="18.8551015702194"/>
        <n v="18.8829807586391"/>
        <n v="18.8913342675013"/>
        <n v="18.9274782761393"/>
        <n v="18.9358066383645"/>
        <n v="18.9469038058481"/>
        <n v="18.9635338988963"/>
        <n v="18.9829119612579"/>
        <n v="19.0105506979871"/>
        <n v="19.0271090249645"/>
        <n v="19.0464035032967"/>
        <n v="19.0546648060689"/>
        <n v="19.090410094842"/>
        <n v="19.3328060249343"/>
        <n v="19.3840341837927"/>
        <n v="19.5179840791476"/>
        <n v="19.5339747574909"/>
        <n v="19.5605864460317"/>
        <n v="19.6057134937813"/>
        <n v="19.6401268854227"/>
        <n v="19.6665425856112"/>
        <n v="19.6902750940508"/>
        <n v="19.8109622657514"/>
        <n v="19.8214086472929"/>
        <n v="19.829238400572"/>
        <n v="19.8370638437277"/>
        <n v="19.9409928814445"/>
        <n v="20.0081399650421"/>
        <n v="20.1005884312379"/>
        <n v="20.1771673299723"/>
        <n v="20.2836795739335"/>
        <n v="20.3265618785573"/>
        <n v="20.3517252755925"/>
        <n v="20.3592654362628"/>
        <n v="20.3843698360577"/>
        <n v="20.4344430140495"/>
        <n v="20.5315687104661"/>
        <n v="20.6058192667825"/>
        <n v="20.6132223874209"/>
        <n v="20.6206215323188"/>
        <n v="20.6772165584124"/>
        <n v="20.6845813764992"/>
        <n v="20.6943949964466"/>
        <n v="20.7409141176836"/>
        <n v="20.7580130404591"/>
        <n v="20.7824031051647"/>
        <n v="20.7897116583826"/>
        <n v="20.7970163095304"/>
        <n v="20.806749779754"/>
        <n v="20.8140453378724"/>
        <n v="20.821337004029"/>
        <n v="20.8625830766907"/>
        <n v="20.9181887949508"/>
        <n v="20.9254250075855"/>
        <n v="20.9567375263645"/>
        <n v="20.9639532622548"/>
        <n v="20.9975761038016"/>
        <n v="21.0191468833356"/>
        <n v="21.028722892995"/>
        <n v="21.0359004626533"/>
        <n v="21.0597982642615"/>
        <n v="21.074116721903"/>
        <n v="21.1074676238067"/>
        <n v="21.1146035508937"/>
        <n v="21.1454823962065"/>
        <n v="21.1762907212459"/>
        <n v="21.1928506924923"/>
        <n v="21.1999415938803"/>
        <n v="21.2070287619514"/>
        <n v="21.2376967533392"/>
        <n v="21.2471190018721"/>
        <n v="21.254181354736"/>
        <n v="21.2612399963259"/>
        <n v="21.2706457503027"/>
        <n v="21.2776957433864"/>
        <n v="21.2847420347325"/>
        <n v="21.3152332578656"/>
        <n v="21.3246012349985"/>
        <n v="21.3316229209368"/>
        <n v="21.3456552559088"/>
        <n v="21.355001979502"/>
        <n v="21.3620077396131"/>
        <n v="21.3690098320794"/>
        <n v="21.3760082597251"/>
        <n v="21.3853338006309"/>
        <n v="21.4086192145087"/>
        <n v="21.462021976648"/>
        <n v="21.4689718086491"/>
        <n v="21.4759180160307"/>
        <n v="21.4828606015777"/>
        <n v="21.4921117531515"/>
        <n v="21.4990458985685"/>
        <n v="21.5059764314167"/>
        <n v="21.5221336414289"/>
        <n v="21.5750836776862"/>
        <n v="21.5819746548191"/>
        <n v="21.5980396861413"/>
        <n v="21.6643879667031"/>
        <n v="21.6735133892407"/>
        <n v="21.6803533222178"/>
        <n v="21.6871897148418"/>
        <n v="21.7326753896632"/>
        <n v="21.739484729372"/>
        <n v="21.7689512621213"/>
        <n v="21.778004635068"/>
        <n v="21.7847905790322"/>
        <n v="21.8141559364625"/>
        <n v="21.8209232494001"/>
        <n v="21.8726904022945"/>
        <n v="21.9108221298636"/>
        <n v="21.9332007823834"/>
        <n v="21.9533088782354"/>
        <n v="21.9689271434323"/>
        <n v="21.9756149720974"/>
        <n v="21.9912065931348"/>
        <n v="22.0644598224647"/>
        <n v="22.1439047478599"/>
        <n v="22.1570984210764"/>
        <n v="22.2163042147371"/>
        <n v="22.2228659458357"/>
        <n v="22.2381637105884"/>
        <n v="22.2665258706983"/>
        <n v="22.4009394239842"/>
        <n v="22.4289455492913"/>
        <n v="22.5360943562792"/>
        <n v="22.5552861237837"/>
        <n v="22.6402350232545"/>
        <n v="22.6888250174477"/>
        <n v="22.8397395843428"/>
        <n v="22.866796995684"/>
        <n v="22.9620744112258"/>
        <n v="23.0709613654189"/>
        <n v="23.0770965452137"/>
        <n v="23.0832287147018"/>
        <n v="23.1301422423664"/>
        <n v="23.1504845324214"/>
        <n v="23.1768799574583"/>
        <n v="23.2436333054126"/>
        <n v="23.2496840460924"/>
        <n v="23.3360884106614"/>
        <n v="23.3500973443009"/>
        <n v="23.4159263356624"/>
        <n v="23.4734873753777"/>
        <n v="23.5386618912472"/>
        <n v="23.5642420013293"/>
        <n v="23.5701375324481"/>
        <n v="23.5779938311982"/>
        <n v="23.609368726405"/>
        <n v="23.6152425762174"/>
        <n v="23.6230699910387"/>
        <n v="23.6348017268369"/>
        <n v="23.6426166334694"/>
        <n v="23.6679806095629"/>
        <n v="23.6991256305054"/>
        <n v="23.7243725112615"/>
        <n v="23.8383005479323"/>
        <n v="23.8459859241224"/>
        <n v="23.9587820104932"/>
        <n v="23.983494417461"/>
        <n v="24.1269601801099"/>
        <n v="24.162560254774"/>
        <n v="24.199919957696"/>
        <n v="24.2668743645016"/>
        <n v="24.3886548689384"/>
        <n v="24.4600330013069"/>
        <n v="24.5146476232151"/>
        <n v="24.7091893004085"/>
        <n v="24.7733258832761"/>
        <n v="24.8088057292237"/>
        <n v="25.0680437843603"/>
        <n v="25.102634703792"/>
        <n v="25.1697895833294"/>
        <n v="25.2757466629104"/>
        <n v="25.3385149000496"/>
        <n v="25.5580073905202"/>
        <n v="25.7423460557268"/>
        <n v="25.8544239710943"/>
        <n v="25.8592715415891"/>
        <n v="25.8641170086383"/>
        <n v="25.9285229229566"/>
        <n v="25.9909620401337"/>
      </sharedItems>
    </cacheField>
    <cacheField name="LSCL4" numFmtId="0">
      <sharedItems containsSemiMixedTypes="0" containsString="0" containsNumber="1" minValue="7.01176719072335" maxValue="28.2873891267742" count="594">
        <n v="7.01176719072335"/>
        <n v="7.34080482597468"/>
        <n v="7.43435790771146"/>
        <n v="7.5684646575211"/>
        <n v="7.62663026850571"/>
        <n v="8.23187099474717"/>
        <n v="8.32317409962447"/>
        <n v="8.38010933830224"/>
        <n v="8.47666853901775"/>
        <n v="8.69707115645781"/>
        <n v="8.97173411106177"/>
        <n v="9.12198333741176"/>
        <n v="9.17189098345513"/>
        <n v="9.24934946654935"/>
        <n v="9.29903080067737"/>
        <n v="9.33761023659351"/>
        <n v="9.53516192769208"/>
        <n v="9.55155946729116"/>
        <n v="9.57340720170608"/>
        <n v="9.58978125185099"/>
        <n v="9.62794814565369"/>
        <n v="9.6606188526918"/>
        <n v="9.67693903106269"/>
        <n v="9.75296581868078"/>
        <n v="9.76922849905468"/>
        <n v="9.78548100664899"/>
        <n v="9.80172333395089"/>
        <n v="9.8395824663191"/>
        <n v="9.8773860412058"/>
        <n v="9.8935705439852"/>
        <n v="9.90974481939453"/>
        <n v="9.94744498527171"/>
        <n v="9.96358512227332"/>
        <n v="9.97971500403216"/>
        <n v="10.0173114790438"/>
        <n v="10.0709236671657"/>
        <n v="10.1030360915052"/>
        <n v="10.140448487133"/>
        <n v="10.1724715511156"/>
        <n v="10.1937973147037"/>
        <n v="10.2097795828341"/>
        <n v="10.2629791238987"/>
        <n v="10.2789165633739"/>
        <n v="10.2948436462568"/>
        <n v="10.3160636394136"/>
        <n v="10.3690329775215"/>
        <n v="10.4007592364346"/>
        <n v="10.4166067890317"/>
        <n v="10.4377206977054"/>
        <n v="10.4535440038467"/>
        <n v="10.4904246144596"/>
        <n v="10.5062132529451"/>
        <n v="10.5219914847084"/>
        <n v="10.5377593069388"/>
        <n v="10.558766872609"/>
        <n v="10.5745103954813"/>
        <n v="10.5902435000701"/>
        <n v="10.6112047624278"/>
        <n v="10.6269135483362"/>
        <n v="10.6582998396882"/>
        <n v="10.6948644473651"/>
        <n v="10.7313722429684"/>
        <n v="10.7470010439954"/>
        <n v="10.762619404372"/>
        <n v="10.7782273225423"/>
        <n v="10.7990216341259"/>
        <n v="10.8509261634378"/>
        <n v="10.8664748834097"/>
        <n v="10.8820131527474"/>
        <n v="10.8975409704723"/>
        <n v="10.9182284678196"/>
        <n v="10.9337318950511"/>
        <n v="10.9492248679316"/>
        <n v="10.9698659016406"/>
        <n v="11.0007925991948"/>
        <n v="11.0162402630925"/>
        <n v="11.0368208816452"/>
        <n v="11.0522441452087"/>
        <n v="11.0676569510948"/>
        <n v="11.0881910912168"/>
        <n v="11.1035794954366"/>
        <n v="11.1189574417802"/>
        <n v="11.1343249303308"/>
        <n v="11.1547986476535"/>
        <n v="11.1701417353774"/>
        <n v="11.1854743660549"/>
        <n v="11.221209840166"/>
        <n v="11.2365076169949"/>
        <n v="11.2517949388022"/>
        <n v="11.272161772281"/>
        <n v="11.2874247016048"/>
        <n v="11.3026771782537"/>
        <n v="11.3229975555212"/>
        <n v="11.3382256459461"/>
        <n v="11.3534432867109"/>
        <n v="11.3686504788477"/>
        <n v="11.3889104835021"/>
        <n v="11.439479254996"/>
        <n v="11.4697648257724"/>
        <n v="11.4848919522084"/>
        <n v="11.5050452186097"/>
        <n v="11.5352403355277"/>
        <n v="11.55534723081"/>
        <n v="11.5854728101958"/>
        <n v="11.6005199603006"/>
        <n v="11.6205666125925"/>
        <n v="11.7504184940579"/>
        <n v="11.8001534074496"/>
        <n v="11.8646361654713"/>
        <n v="11.879489109516"/>
        <n v="11.8992768906593"/>
        <n v="11.9289239814794"/>
        <n v="11.9930170916631"/>
        <n v="12.0421871494292"/>
        <n v="12.0569157475435"/>
        <n v="12.0765377922758"/>
        <n v="12.0912422656542"/>
        <n v="12.105936405558"/>
        <n v="12.1255125238172"/>
        <n v="12.1401825658687"/>
        <n v="12.1548422861874"/>
        <n v="12.1694916883807"/>
        <n v="12.25231024768"/>
        <n v="12.3008726065097"/>
        <n v="12.329955185876"/>
        <n v="12.3493207436407"/>
        <n v="12.3638329338916"/>
        <n v="12.3783348618103"/>
        <n v="12.412132808014"/>
        <n v="12.4747524327416"/>
        <n v="12.4891758236591"/>
        <n v="12.5371799703776"/>
        <n v="12.5707153627372"/>
        <n v="12.5850706712202"/>
        <n v="12.5994157848571"/>
        <n v="12.6805124193814"/>
        <n v="12.7233137546075"/>
        <n v="12.7707636758476"/>
        <n v="12.8039116259336"/>
        <n v="12.8511702765362"/>
        <n v="12.8653259728812"/>
        <n v="12.9124387268443"/>
        <n v="12.959439475222"/>
        <n v="12.9875862433755"/>
        <n v="13.0203733240246"/>
        <n v="13.048433029553"/>
        <n v="13.081118656754"/>
        <n v="13.0951100861389"/>
        <n v="13.1277178369946"/>
        <n v="13.1881307447936"/>
        <n v="13.3222239123502"/>
        <n v="13.3406466855124"/>
        <n v="13.3544522053029"/>
        <n v="13.3866265872605"/>
        <n v="13.414161777811"/>
        <n v="13.4279145560549"/>
        <n v="13.4462362414956"/>
        <n v="13.459965999285"/>
        <n v="13.4919637833786"/>
        <n v="13.5056607124085"/>
        <n v="13.5193478061086"/>
        <n v="13.8045158778326"/>
        <n v="13.9477218886038"/>
        <n v="14.0366689681256"/>
        <n v="14.0942560847122"/>
        <n v="14.1692917470938"/>
        <n v="14.2132875825821"/>
        <n v="14.3140782074374"/>
        <n v="14.3708012207824"/>
        <n v="14.5830201174607"/>
        <n v="14.6131339849194"/>
        <n v="14.638905665547"/>
        <n v="14.7672094093691"/>
        <n v="14.9452920033007"/>
        <n v="15.0420570706904"/>
        <n v="15.0714017390352"/>
        <n v="15.1257687753257"/>
        <n v="15.2090810334908"/>
        <n v="15.2215435531918"/>
        <n v="15.2339971411504"/>
        <n v="15.2505880438765"/>
        <n v="15.3703992006786"/>
        <n v="15.3991950674817"/>
        <n v="15.4812044790533"/>
        <n v="15.5179813004716"/>
        <n v="15.5343012469333"/>
        <n v="15.5465310016474"/>
        <n v="15.5872337761025"/>
        <n v="15.599425714312"/>
        <n v="15.6278397209926"/>
        <n v="15.704725224036"/>
        <n v="15.7973334436696"/>
        <n v="15.8254182147058"/>
        <n v="15.8374402558137"/>
        <n v="15.8774519234808"/>
        <n v="15.8894369112333"/>
        <n v="15.9054036253984"/>
        <n v="15.9293252973077"/>
        <n v="15.9452541710395"/>
        <n v="15.9571909122362"/>
        <n v="15.9691191637773"/>
        <n v="16.0088187821819"/>
        <n v="16.0207103299122"/>
        <n v="16.0484244239481"/>
        <n v="16.0602878315957"/>
        <n v="16.072142813086"/>
        <n v="16.0879363603706"/>
        <n v="16.0997717092959"/>
        <n v="16.1115986564627"/>
        <n v="16.1273548625956"/>
        <n v="16.1391622341107"/>
        <n v="16.1627518523279"/>
        <n v="16.1784596769672"/>
        <n v="16.1902307993229"/>
        <n v="16.2019935759769"/>
        <n v="16.2411426507541"/>
        <n v="16.2528693470888"/>
        <n v="16.2684920218309"/>
        <n v="16.3191639350888"/>
        <n v="16.3308353907414"/>
        <n v="16.3424985882276"/>
        <n v="16.3580366847579"/>
        <n v="16.369680641503"/>
        <n v="16.3813163643454"/>
        <n v="16.3929438605594"/>
        <n v="16.4084344044359"/>
        <n v="16.4200427334597"/>
        <n v="16.4470969488582"/>
        <n v="16.4702508025543"/>
        <n v="16.5203054395397"/>
        <n v="16.5356760896156"/>
        <n v="16.5471945913873"/>
        <n v="16.558704970529"/>
        <n v="16.5702072342764"/>
        <n v="16.585530974494"/>
        <n v="16.5970143304449"/>
        <n v="16.6084895951005"/>
        <n v="16.6237773740002"/>
        <n v="16.6466821328788"/>
        <n v="16.673363607767"/>
        <n v="16.6847851149147"/>
        <n v="16.6961985860722"/>
        <n v="16.722798808142"/>
        <n v="16.7455642763524"/>
        <n v="16.7607234791135"/>
        <n v="16.7720835608664"/>
        <n v="16.7985593939892"/>
        <n v="16.8098929007547"/>
        <n v="16.8212184505607"/>
        <n v="16.8325360505722"/>
        <n v="16.847613829951"/>
        <n v="16.8589129082859"/>
        <n v="16.8702040606843"/>
        <n v="16.8965193000176"/>
        <n v="16.9077840842464"/>
        <n v="16.9340378904148"/>
        <n v="16.9565070099459"/>
        <n v="16.9714689436957"/>
        <n v="16.9826812293876"/>
        <n v="17.0050822654279"/>
        <n v="17.0572295968388"/>
        <n v="17.1536245100548"/>
        <n v="17.1647095081978"/>
        <n v="17.2494381448121"/>
        <n v="17.2861357343932"/>
        <n v="17.2971284145719"/>
        <n v="17.3117734264734"/>
        <n v="17.3337154887047"/>
        <n v="17.3446750799309"/>
        <n v="17.3592760203303"/>
        <n v="17.3957192342617"/>
        <n v="17.4284460641545"/>
        <n v="17.4429694594331"/>
        <n v="17.4538531912269"/>
        <n v="17.4647293753007"/>
        <n v="17.4792192251478"/>
        <n v="17.5117724571938"/>
        <n v="17.5622765267712"/>
        <n v="17.644894250945"/>
        <n v="17.6556382306825"/>
        <n v="17.7021098322833"/>
        <n v="17.727075493269"/>
        <n v="17.7484426758782"/>
        <n v="17.759115223868"/>
        <n v="17.7733338508129"/>
        <n v="17.8088233327695"/>
        <n v="17.8406943054482"/>
        <n v="17.854838079107"/>
        <n v="17.8901408315651"/>
        <n v="17.9112836955405"/>
        <n v="17.9359136898619"/>
        <n v="17.9815505873404"/>
        <n v="18.0165637181191"/>
        <n v="18.0270520695522"/>
        <n v="18.0375332384853"/>
        <n v="18.0619614048338"/>
        <n v="18.072418680232"/>
        <n v="18.1627494527645"/>
        <n v="18.1765990787773"/>
        <n v="18.1869780287751"/>
        <n v="18.1973498979461"/>
        <n v="18.242213002065"/>
        <n v="18.2559903919961"/>
        <n v="18.2663152237499"/>
        <n v="18.3006805908341"/>
        <n v="18.3691779445487"/>
        <n v="18.3896666976048"/>
        <n v="18.4339636646446"/>
        <n v="18.5255502067219"/>
        <n v="18.589666321333"/>
        <n v="18.6031295089693"/>
        <n v="18.6132189453635"/>
        <n v="18.6233015708317"/>
        <n v="18.7103999684903"/>
        <n v="18.8334745966617"/>
        <n v="18.8434089810544"/>
        <n v="18.853336699396"/>
        <n v="18.9949051876115"/>
        <n v="19.0276339427439"/>
        <n v="19.0700725444519"/>
        <n v="19.1221365434853"/>
        <n v="19.2095763051237"/>
        <n v="19.2289363985628"/>
        <n v="19.2707951634541"/>
        <n v="19.2836505859273"/>
        <n v="19.3029124198971"/>
        <n v="19.3349587951334"/>
        <n v="19.3541526891175"/>
        <n v="19.3669345098174"/>
        <n v="19.3765134783157"/>
        <n v="19.4497422529443"/>
        <n v="19.4719557835312"/>
        <n v="19.5636201601065"/>
        <n v="19.5856587880691"/>
        <n v="19.595093568726"/>
        <n v="19.6045221503887"/>
        <n v="19.6359060597062"/>
        <n v="19.667221369545"/>
        <n v="19.6766026174991"/>
        <n v="19.6891013839713"/>
        <n v="19.7607578312774"/>
        <n v="19.7700778467572"/>
        <n v="19.8011006001337"/>
        <n v="19.8505967401618"/>
        <n v="19.9029980741245"/>
        <n v="19.9122253027576"/>
        <n v="19.9214465260453"/>
        <n v="19.9306617495837"/>
        <n v="19.9429393910206"/>
        <n v="19.9613359015965"/>
        <n v="19.991943658407"/>
        <n v="20.0224852259303"/>
        <n v="20.0316348199748"/>
        <n v="20.0438250504938"/>
        <n v="20.0620906481246"/>
        <n v="20.071214572219"/>
        <n v="20.0833706133006"/>
        <n v="20.1015850062924"/>
        <n v="20.1318899866239"/>
        <n v="20.1409687475692"/>
        <n v="20.1621297159388"/>
        <n v="20.1711889410073"/>
        <n v="20.1832588103217"/>
        <n v="20.1923043962719"/>
        <n v="20.2013441459396"/>
        <n v="20.2103780647488"/>
        <n v="20.2224142289685"/>
        <n v="20.2404490852227"/>
        <n v="20.2524594146853"/>
        <n v="20.2614603941527"/>
        <n v="20.2704555787809"/>
        <n v="20.2794449739516"/>
        <n v="20.2914218376474"/>
        <n v="20.3093678807555"/>
        <n v="20.3213190930666"/>
        <n v="20.3392267186018"/>
        <n v="20.3481719061252"/>
        <n v="20.3987529786703"/>
        <n v="20.4284207948118"/>
        <n v="20.4373087909391"/>
        <n v="20.4461910970489"/>
        <n v="20.4580253298367"/>
        <n v="20.4668943797355"/>
        <n v="20.475757757172"/>
        <n v="20.5052614482694"/>
        <n v="20.5141003056858"/>
        <n v="20.5258766694762"/>
        <n v="20.5728820253728"/>
        <n v="20.5816777415584"/>
        <n v="20.6109563471068"/>
        <n v="20.6197278141926"/>
        <n v="20.6314144211798"/>
        <n v="20.6401728712627"/>
        <n v="20.6605876020947"/>
        <n v="20.7158466624407"/>
        <n v="20.7361493238056"/>
        <n v="20.7535277093922"/>
        <n v="20.76510106699"/>
        <n v="20.79399173392"/>
        <n v="20.8026470521863"/>
        <n v="20.8199412689882"/>
        <n v="20.9432458821225"/>
        <n v="20.9717620370436"/>
        <n v="20.9803052257851"/>
        <n v="21.0002184514359"/>
        <n v="21.0087437537016"/>
        <n v="21.0172637007046"/>
        <n v="21.0569527893332"/>
        <n v="21.1106310737651"/>
        <n v="21.3037903385539"/>
        <n v="21.3149032871204"/>
        <n v="21.3315554473379"/>
        <n v="21.3398737695102"/>
        <n v="21.3509568310843"/>
        <n v="21.3786243809809"/>
        <n v="21.3869134933643"/>
        <n v="21.4227736565303"/>
        <n v="21.4310354150298"/>
        <n v="21.4420431386401"/>
        <n v="21.458537701369"/>
        <n v="21.477755584556"/>
        <n v="21.505161667392"/>
        <n v="21.5215782539493"/>
        <n v="21.5407053442832"/>
        <n v="21.5488942447769"/>
        <n v="21.5843212099059"/>
        <n v="21.8243432470233"/>
        <n v="21.8750219832684"/>
        <n v="22.0074572182577"/>
        <n v="22.0232595645022"/>
        <n v="22.0495542893928"/>
        <n v="22.094133747324"/>
        <n v="22.1281210343946"/>
        <n v="22.1542046664216"/>
        <n v="22.1776351463455"/>
        <n v="22.2967325387773"/>
        <n v="22.3070370914681"/>
        <n v="22.3147601016169"/>
        <n v="22.3224784840467"/>
        <n v="22.4249500571462"/>
        <n v="22.4911204015199"/>
        <n v="22.5821792376509"/>
        <n v="22.6575678744054"/>
        <n v="22.7623658859076"/>
        <n v="22.8045388241313"/>
        <n v="22.8292808464768"/>
        <n v="22.8366940071145"/>
        <n v="22.8613731264999"/>
        <n v="22.910586835099"/>
        <n v="23.0060030146415"/>
        <n v="23.07890907313"/>
        <n v="23.0861763604156"/>
        <n v="23.0934394227856"/>
        <n v="23.1489829344528"/>
        <n v="23.1562095351394"/>
        <n v="23.1658384865272"/>
        <n v="23.2114745622939"/>
        <n v="23.2282457272383"/>
        <n v="23.2521653226193"/>
        <n v="23.2593322229983"/>
        <n v="23.2664949859825"/>
        <n v="23.2760389068974"/>
        <n v="23.2831920299425"/>
        <n v="23.2903410275682"/>
        <n v="23.3307742623143"/>
        <n v="23.3852685337553"/>
        <n v="23.3923587923214"/>
        <n v="23.4230362499367"/>
        <n v="23.430104837769"/>
        <n v="23.463038059332"/>
        <n v="23.484162981829"/>
        <n v="23.4935402018475"/>
        <n v="23.5005684255541"/>
        <n v="23.5239668437965"/>
        <n v="23.5379845226728"/>
        <n v="23.5706302837712"/>
        <n v="23.5776145075947"/>
        <n v="23.6078335379409"/>
        <n v="23.6379781231846"/>
        <n v="23.6541790847776"/>
        <n v="23.6611157817387"/>
        <n v="23.6680485402141"/>
        <n v="23.6980450646162"/>
        <n v="23.7072599409429"/>
        <n v="23.7141665290661"/>
        <n v="23.7210692045287"/>
        <n v="23.7302666912453"/>
        <n v="23.7371602501982"/>
        <n v="23.7440499076519"/>
        <n v="23.7738600873783"/>
        <n v="23.7830177659519"/>
        <n v="23.789881498605"/>
        <n v="23.8035973392811"/>
        <n v="23.8127326328554"/>
        <n v="23.8195795934972"/>
        <n v="23.8264226924879"/>
        <n v="23.8332619331247"/>
        <n v="23.8423749244493"/>
        <n v="23.8651274701025"/>
        <n v="23.917296615178"/>
        <n v="23.9240847244368"/>
        <n v="23.930869022213"/>
        <n v="23.9376495117494"/>
        <n v="23.9466842461348"/>
        <n v="23.9534558623705"/>
        <n v="23.9602236811512"/>
        <n v="23.9760005085506"/>
        <n v="24.0276937173276"/>
        <n v="24.0344199763733"/>
        <n v="24.0500999681782"/>
        <n v="24.114842795569"/>
        <n v="24.1237454895429"/>
        <n v="24.1304181734078"/>
        <n v="24.1370871436639"/>
        <n v="24.1814522732918"/>
        <n v="24.1880928765232"/>
        <n v="24.2168262638213"/>
        <n v="24.2256534182516"/>
        <n v="24.2322695032165"/>
        <n v="24.2608968831154"/>
        <n v="24.2674934523679"/>
        <n v="24.3179461331466"/>
        <n v="24.3551001850343"/>
        <n v="24.3769013420355"/>
        <n v="24.3964881920341"/>
        <n v="24.4117000685243"/>
        <n v="24.4182134707551"/>
        <n v="24.433397493353"/>
        <n v="24.5047179444807"/>
        <n v="24.5820336746311"/>
        <n v="24.5948704250598"/>
        <n v="24.6524629344171"/>
        <n v="24.6588446986574"/>
        <n v="24.6737219919672"/>
        <n v="24.7013012515545"/>
        <n v="24.8319455921939"/>
        <n v="24.8591541656619"/>
        <n v="24.9632129270748"/>
        <n v="24.9818447657522"/>
        <n v="25.0642917511779"/>
        <n v="25.1114334879419"/>
        <n v="25.2577705756991"/>
        <n v="25.2839946457159"/>
        <n v="25.3763071368828"/>
        <n v="25.4817477481139"/>
        <n v="25.4876869136546"/>
        <n v="25.493622970178"/>
        <n v="25.539029714956"/>
        <n v="25.5587151083391"/>
        <n v="25.584254983476"/>
        <n v="25.6488286471494"/>
        <n v="25.6546806809704"/>
        <n v="25.7382270216492"/>
        <n v="25.7517689743688"/>
        <n v="25.8153901626514"/>
        <n v="25.8710025897014"/>
        <n v="25.9339504255747"/>
        <n v="25.958650708334"/>
        <n v="25.9643429930478"/>
        <n v="25.9719281752855"/>
        <n v="26.002217228594"/>
        <n v="26.0078872398397"/>
        <n v="26.0154427513444"/>
        <n v="26.0267663792051"/>
        <n v="26.0343090460236"/>
        <n v="26.0587873224178"/>
        <n v="26.0888403404477"/>
        <n v="26.1131984379703"/>
        <n v="26.2230760224533"/>
        <n v="26.230485823971"/>
        <n v="26.3392035004631"/>
        <n v="26.3630139196164"/>
        <n v="26.501183519574"/>
        <n v="26.5354536503601"/>
        <n v="26.5714109673449"/>
        <n v="26.6358349341697"/>
        <n v="26.7529567015266"/>
        <n v="26.8215706552716"/>
        <n v="26.8740535769604"/>
        <n v="27.0608848838945"/>
        <n v="27.1224396241885"/>
        <n v="27.1564827565548"/>
        <n v="27.4050414110055"/>
        <n v="27.4381832709562"/>
        <n v="27.5025088463162"/>
        <n v="27.603958765525"/>
        <n v="27.6640322058021"/>
        <n v="27.8739571675086"/>
        <n v="28.0500885907737"/>
        <n v="28.157100299898"/>
        <n v="28.1617274534743"/>
        <n v="28.1663524921765"/>
        <n v="28.2278183174217"/>
        <n v="28.2873891267742"/>
      </sharedItems>
    </cacheField>
    <cacheField name="LSCL3" numFmtId="0">
      <sharedItems containsSemiMixedTypes="0" containsString="0" containsNumber="1" minValue="9.05931637510603" maxValue="30.5555680787928" count="594">
        <n v="9.05931637510603"/>
        <n v="9.42876259076261"/>
        <n v="9.53341294248875"/>
        <n v="9.68313338107189"/>
        <n v="9.74796487725427"/>
        <n v="10.4188997749098"/>
        <n v="10.5195526363009"/>
        <n v="10.5822464215733"/>
        <n v="10.6884470774758"/>
        <n v="10.9302786516977"/>
        <n v="11.2305491036325"/>
        <n v="11.3943053758815"/>
        <n v="11.4486227463255"/>
        <n v="11.5328502448066"/>
        <n v="11.5868254816507"/>
        <n v="11.6287137558477"/>
        <n v="11.8428629479775"/>
        <n v="11.8606123904285"/>
        <n v="11.8842552950408"/>
        <n v="11.9019702157517"/>
        <n v="11.9432475348246"/>
        <n v="11.9785640663804"/>
        <n v="11.9962001826918"/>
        <n v="12.0783069994049"/>
        <n v="12.0958595542698"/>
        <n v="12.1133973821128"/>
        <n v="12.1309204888776"/>
        <n v="12.1717505233431"/>
        <n v="12.2125005208637"/>
        <n v="12.2299403242764"/>
        <n v="12.2473654482453"/>
        <n v="12.287967020981"/>
        <n v="12.3053432611097"/>
        <n v="12.3227048506618"/>
        <n v="12.3631582904648"/>
        <n v="12.420810793289"/>
        <n v="12.4553243923877"/>
        <n v="12.4955165076093"/>
        <n v="12.5299037460373"/>
        <n v="12.5527962210552"/>
        <n v="12.5699486062749"/>
        <n v="12.6270182718802"/>
        <n v="12.6441077166447"/>
        <n v="12.6611826580585"/>
        <n v="12.6839266999204"/>
        <n v="12.7406741922217"/>
        <n v="12.7746455666996"/>
        <n v="12.7916095904782"/>
        <n v="12.8142058422893"/>
        <n v="12.8311362074275"/>
        <n v="12.8705843664103"/>
        <n v="12.8874667301355"/>
        <n v="12.9043347125849"/>
        <n v="12.9211883226877"/>
        <n v="12.9436374613703"/>
        <n v="12.9604575710084"/>
        <n v="12.9772633384292"/>
        <n v="12.9996487340228"/>
        <n v="13.0164210719218"/>
        <n v="13.0499228223986"/>
        <n v="13.0889359448302"/>
        <n v="13.1278713703401"/>
        <n v="13.1445342264736"/>
        <n v="13.1611828435867"/>
        <n v="13.177817231333"/>
        <n v="13.1999742971895"/>
        <n v="13.2552565163539"/>
        <n v="13.2718104554223"/>
        <n v="13.2883502305618"/>
        <n v="13.3048758517454"/>
        <n v="13.3268880133703"/>
        <n v="13.3433806476628"/>
        <n v="13.3598591615272"/>
        <n v="13.3818085657709"/>
        <n v="13.4146856907067"/>
        <n v="13.4311031337289"/>
        <n v="13.4529711792474"/>
        <n v="13.4693558179131"/>
        <n v="13.4857264148533"/>
        <n v="13.507532052774"/>
        <n v="13.5238699262766"/>
        <n v="13.5401937929265"/>
        <n v="13.5565036632594"/>
        <n v="13.5782284032602"/>
        <n v="13.5945056566788"/>
        <n v="13.6107689491381"/>
        <n v="13.6486623989606"/>
        <n v="13.6648792321806"/>
        <n v="13.6810821509369"/>
        <n v="13.7026644165825"/>
        <n v="13.7188349103557"/>
        <n v="13.7349915258218"/>
        <n v="13.7565121101615"/>
        <n v="13.7726363853925"/>
        <n v="13.7887468187979"/>
        <n v="13.8048434213836"/>
        <n v="13.8262840626306"/>
        <n v="13.8797783508749"/>
        <n v="13.9118014684154"/>
        <n v="13.927792403262"/>
        <n v="13.9490922871856"/>
        <n v="13.9809963904647"/>
        <n v="14.0022353499892"/>
        <n v="14.0340481925062"/>
        <n v="14.0499341198766"/>
        <n v="14.0710941290936"/>
        <n v="14.2080446824652"/>
        <n v="14.2604469198058"/>
        <n v="14.3283457576445"/>
        <n v="14.3439788393653"/>
        <n v="14.3648020585261"/>
        <n v="14.3959921802785"/>
        <n v="14.4633871490877"/>
        <n v="14.5150589324289"/>
        <n v="14.5305316311838"/>
        <n v="14.5511412284099"/>
        <n v="14.5665829410393"/>
        <n v="14.582011393904"/>
        <n v="14.6025620588698"/>
        <n v="14.6179596190576"/>
        <n v="14.6333439596044"/>
        <n v="14.6487150925754"/>
        <n v="14.7355692866794"/>
        <n v="14.786462945206"/>
        <n v="14.8169293180335"/>
        <n v="14.837211200835"/>
        <n v="14.8524073914942"/>
        <n v="14.8675905487849"/>
        <n v="14.9029672992134"/>
        <n v="14.9684794265629"/>
        <n v="14.983563068464"/>
        <n v="15.0337485819436"/>
        <n v="15.0687932235186"/>
        <n v="15.0837909178061"/>
        <n v="15.0987757672376"/>
        <n v="15.1834478857224"/>
        <n v="15.2281082475057"/>
        <n v="15.2775965650467"/>
        <n v="15.3121545060475"/>
        <n v="15.3614035149227"/>
        <n v="15.3761508677522"/>
        <n v="15.4252177741433"/>
        <n v="15.4741451321119"/>
        <n v="15.5034347556722"/>
        <n v="15.5375428317545"/>
        <n v="15.5667243098862"/>
        <n v="15.6007064896385"/>
        <n v="15.6152495889103"/>
        <n v="15.6491352974637"/>
        <n v="15.7118873694919"/>
        <n v="15.8510410193443"/>
        <n v="15.8701449548115"/>
        <n v="15.8844586987748"/>
        <n v="15.917810151412"/>
        <n v="15.9463445198829"/>
        <n v="15.9605935328406"/>
        <n v="15.9795734005277"/>
        <n v="15.9937942052699"/>
        <n v="16.0269291716963"/>
        <n v="16.0411097967626"/>
        <n v="16.0552783949348"/>
        <n v="16.3500627876363"/>
        <n v="16.4978022871903"/>
        <n v="16.5894670508814"/>
        <n v="16.6487738940231"/>
        <n v="16.7260037063713"/>
        <n v="16.7712616123314"/>
        <n v="16.8748758475495"/>
        <n v="16.9331467146843"/>
        <n v="17.1508958503311"/>
        <n v="17.1817613741524"/>
        <n v="17.2081698435923"/>
        <n v="17.3395552424235"/>
        <n v="17.5216726657532"/>
        <n v="17.62051317434"/>
        <n v="17.6504710825897"/>
        <n v="17.7059544974738"/>
        <n v="17.7909278671211"/>
        <n v="17.8036337238963"/>
        <n v="17.816329140484"/>
        <n v="17.8332401422361"/>
        <n v="17.9552929608485"/>
        <n v="17.9846093595354"/>
        <n v="18.0680627140813"/>
        <n v="18.105468619419"/>
        <n v="18.1220640787414"/>
        <n v="18.1344988286091"/>
        <n v="18.1758748245805"/>
        <n v="18.1882657155989"/>
        <n v="18.2171385699738"/>
        <n v="18.2952319212792"/>
        <n v="18.3892298667836"/>
        <n v="18.4177220954985"/>
        <n v="18.4299165693215"/>
        <n v="18.470493572805"/>
        <n v="18.4826453433619"/>
        <n v="18.4988324221126"/>
        <n v="18.5230803457829"/>
        <n v="18.5392238696853"/>
        <n v="18.5513201077569"/>
        <n v="18.5634065823411"/>
        <n v="18.6036244564905"/>
        <n v="18.6156687482107"/>
        <n v="18.6437343702959"/>
        <n v="18.6557463521074"/>
        <n v="18.6677486643514"/>
        <n v="18.6837367244285"/>
        <n v="18.69571651626"/>
        <n v="18.7076866744208"/>
        <n v="18.7236319181611"/>
        <n v="18.7355796395215"/>
        <n v="18.7594462992484"/>
        <n v="18.775336119342"/>
        <n v="18.7872423270625"/>
        <n v="18.7991389831954"/>
        <n v="18.838725656695"/>
        <n v="18.8505810456157"/>
        <n v="18.8663734628581"/>
        <n v="18.9175825460848"/>
        <n v="18.9293748355989"/>
        <n v="18.9411577006537"/>
        <n v="18.9568535453033"/>
        <n v="18.9686144608419"/>
        <n v="18.9803659869411"/>
        <n v="18.9921081340819"/>
        <n v="19.0077497588726"/>
        <n v="19.0194700624721"/>
        <n v="19.0467811173792"/>
        <n v="19.0701502022566"/>
        <n v="19.1206557274084"/>
        <n v="19.1361608900129"/>
        <n v="19.1477789802614"/>
        <n v="19.1593878405112"/>
        <n v="19.1709874810663"/>
        <n v="19.1864393445133"/>
        <n v="19.1980175124531"/>
        <n v="19.2095864949608"/>
        <n v="19.2249975342421"/>
        <n v="19.2480835623212"/>
        <n v="19.2749710542107"/>
        <n v="19.2864790619851"/>
        <n v="19.2979779626432"/>
        <n v="19.3247733713589"/>
        <n v="19.3477015421092"/>
        <n v="19.3629668664177"/>
        <n v="19.3744053121755"/>
        <n v="19.4010599217045"/>
        <n v="19.4124683083527"/>
        <n v="19.4238676990601"/>
        <n v="19.4352581038639"/>
        <n v="19.4504313495236"/>
        <n v="19.461800826188"/>
        <n v="19.4731613503228"/>
        <n v="19.4996344806556"/>
        <n v="19.5109652350883"/>
        <n v="19.5373690318521"/>
        <n v="19.5599623461299"/>
        <n v="19.5750048477355"/>
        <n v="19.5862763939479"/>
        <n v="19.6087929663029"/>
        <n v="19.6611945149563"/>
        <n v="19.7580052660636"/>
        <n v="19.7691335992685"/>
        <n v="19.854163040869"/>
        <n v="19.8909742610308"/>
        <n v="19.9019990253642"/>
        <n v="19.9166853841253"/>
        <n v="19.9386864102492"/>
        <n v="19.9496741135142"/>
        <n v="19.964311121638"/>
        <n v="20.0008374666606"/>
        <n v="20.0336305782133"/>
        <n v="20.0481808544062"/>
        <n v="20.0590837110242"/>
        <n v="20.0699781347573"/>
        <n v="20.0844909314384"/>
        <n v="20.117090085918"/>
        <n v="20.167650010629"/>
        <n v="20.2503188970511"/>
        <n v="20.2610658742117"/>
        <n v="20.3075407786278"/>
        <n v="20.3325017443354"/>
        <n v="20.3538613242357"/>
        <n v="20.3645288383201"/>
        <n v="20.3787394802652"/>
        <n v="20.4142026671008"/>
        <n v="20.4460422935434"/>
        <n v="20.4601698162965"/>
        <n v="20.4954257411441"/>
        <n v="20.5165362828145"/>
        <n v="20.5411245902189"/>
        <n v="20.5866727946421"/>
        <n v="20.6216078174689"/>
        <n v="20.6320710740651"/>
        <n v="20.6425263846232"/>
        <n v="20.6668912572251"/>
        <n v="20.6773201442441"/>
        <n v="20.7673735004996"/>
        <n v="20.781175502479"/>
        <n v="20.7915178778479"/>
        <n v="20.8018524403997"/>
        <n v="20.8465454729063"/>
        <n v="20.8602678005786"/>
        <n v="20.8705504969166"/>
        <n v="20.9047702474321"/>
        <n v="20.9729527677199"/>
        <n v="20.9933410018637"/>
        <n v="21.0374106828273"/>
        <n v="21.1284842311488"/>
        <n v="21.1922068127779"/>
        <n v="21.205583778447"/>
        <n v="21.2156077845667"/>
        <n v="21.2256243270752"/>
        <n v="21.3121229313738"/>
        <n v="21.434261975798"/>
        <n v="21.4441163636493"/>
        <n v="21.4539634728285"/>
        <n v="21.5943102424069"/>
        <n v="21.6267374085505"/>
        <n v="21.6687742875238"/>
        <n v="21.7203290504083"/>
        <n v="21.8068730539393"/>
        <n v="21.8260279712485"/>
        <n v="21.8674346619662"/>
        <n v="21.8801489273698"/>
        <n v="21.8991972232328"/>
        <n v="21.9308829243761"/>
        <n v="21.9498575668638"/>
        <n v="21.962492040904"/>
        <n v="21.9719598829038"/>
        <n v="22.0443192929699"/>
        <n v="22.0662621874818"/>
        <n v="22.1567758365045"/>
        <n v="22.1785296706132"/>
        <n v="22.1878415696311"/>
        <n v="22.1971467753613"/>
        <n v="22.2281158792262"/>
        <n v="22.259010957063"/>
        <n v="22.2682650847224"/>
        <n v="22.2805936070713"/>
        <n v="22.3512546610716"/>
        <n v="22.3604427905805"/>
        <n v="22.3910225418078"/>
        <n v="22.4397991516844"/>
        <n v="22.4914217102429"/>
        <n v="22.5005099981532"/>
        <n v="22.5095918310041"/>
        <n v="22.5186672156436"/>
        <n v="22.5307577097644"/>
        <n v="22.5488720151026"/>
        <n v="22.5790054962573"/>
        <n v="22.6090679105946"/>
        <n v="22.6180728143289"/>
        <n v="22.6300694500045"/>
        <n v="22.6480432159811"/>
        <n v="22.6570205791322"/>
        <n v="22.6689805393089"/>
        <n v="22.6868993888799"/>
        <n v="22.7167080281547"/>
        <n v="22.7256369735752"/>
        <n v="22.7464467434594"/>
        <n v="22.7553547595967"/>
        <n v="22.7672223708823"/>
        <n v="22.7761157802262"/>
        <n v="22.7850029405019"/>
        <n v="22.7938838582887"/>
        <n v="22.8057153828215"/>
        <n v="22.8234419172355"/>
        <n v="22.8352457945508"/>
        <n v="22.8440914620945"/>
        <n v="22.852930930792"/>
        <n v="22.8617642071572"/>
        <n v="22.8735322877028"/>
        <n v="22.8911638227676"/>
        <n v="22.9029044780461"/>
        <n v="22.9204949471403"/>
        <n v="22.9292809644501"/>
        <n v="22.9789526779809"/>
        <n v="23.0080797597616"/>
        <n v="23.0168047031622"/>
        <n v="23.0255235742724"/>
        <n v="23.0371393009397"/>
        <n v="23.0458440280477"/>
        <n v="23.0545427039955"/>
        <n v="23.0834946687636"/>
        <n v="23.0921671959561"/>
        <n v="23.1037212060096"/>
        <n v="23.1498305648216"/>
        <n v="23.1584571175482"/>
        <n v="23.1871692142424"/>
        <n v="23.1957699434348"/>
        <n v="23.2072283391455"/>
        <n v="23.2158152115284"/>
        <n v="23.2358282030622"/>
        <n v="23.2899870985224"/>
        <n v="23.3098808884743"/>
        <n v="23.3269073077788"/>
        <n v="23.3382452534906"/>
        <n v="23.3665447206837"/>
        <n v="23.3750219392244"/>
        <n v="23.3919589383697"/>
        <n v="23.5126644097968"/>
        <n v="23.5405664646534"/>
        <n v="23.5489247259518"/>
        <n v="23.5684052103928"/>
        <n v="23.5767445212669"/>
        <n v="23.5850781596712"/>
        <n v="23.6238936406222"/>
        <n v="23.6763754606653"/>
        <n v="23.8650879196601"/>
        <n v="23.8759383317774"/>
        <n v="23.8921957358043"/>
        <n v="23.9003162534917"/>
        <n v="23.911135135423"/>
        <n v="23.9381400466192"/>
        <n v="23.9462297607781"/>
        <n v="23.9812226567968"/>
        <n v="23.9892835409186"/>
        <n v="24.0000230055815"/>
        <n v="24.0161142699262"/>
        <n v="24.0348602658157"/>
        <n v="24.061589678986"/>
        <n v="24.0775988373052"/>
        <n v="24.0962492526406"/>
        <n v="24.1042334237152"/>
        <n v="24.1387701992325"/>
        <n v="24.3725701096392"/>
        <n v="24.4218927760184"/>
        <n v="24.550715135529"/>
        <n v="24.5660797317421"/>
        <n v="24.591642914763"/>
        <n v="24.6349731949834"/>
        <n v="24.6680005703883"/>
        <n v="24.6933430985663"/>
        <n v="24.7161045916956"/>
        <n v="24.8317538677257"/>
        <n v="24.8417563489027"/>
        <n v="24.8492525749343"/>
        <n v="24.8567439763663"/>
        <n v="24.9561706169829"/>
        <n v="25.020343712421"/>
        <n v="25.1086144740095"/>
        <n v="25.1816602548834"/>
        <n v="25.28314965429"/>
        <n v="25.3239741967992"/>
        <n v="25.3479206301581"/>
        <n v="25.3550947689955"/>
        <n v="25.3789760081637"/>
        <n v="25.4265887528513"/>
        <n v="25.5188635884261"/>
        <n v="25.5893362765718"/>
        <n v="25.5963594372833"/>
        <n v="25.6033782314249"/>
        <n v="25.6570443641361"/>
        <n v="25.6640254885245"/>
        <n v="25.6733269249157"/>
        <n v="25.7174040081188"/>
        <n v="25.7335994498806"/>
        <n v="25.7566953326331"/>
        <n v="25.7636148344003"/>
        <n v="25.7705300681084"/>
        <n v="25.7797437475005"/>
        <n v="25.7866490381116"/>
        <n v="25.7935500741153"/>
        <n v="25.8325757739947"/>
        <n v="25.8851592942962"/>
        <n v="25.8919997874439"/>
        <n v="25.9215935175738"/>
        <n v="25.9284116912883"/>
        <n v="25.9601747298128"/>
        <n v="25.9805460281027"/>
        <n v="25.9895879650513"/>
        <n v="25.9963645904144"/>
        <n v="26.0189235109397"/>
        <n v="26.0324368779993"/>
        <n v="26.0639041440621"/>
        <n v="26.0706355142171"/>
        <n v="26.0997575596222"/>
        <n v="26.1288030946013"/>
        <n v="26.1444114156481"/>
        <n v="26.151093944555"/>
        <n v="26.157772427988"/>
        <n v="26.1866658669828"/>
        <n v="26.1955409345434"/>
        <n v="26.2021925442119"/>
        <n v="26.2088401371744"/>
        <n v="26.2176973526987"/>
        <n v="26.2243355878543"/>
        <n v="26.2309698187278"/>
        <n v="26.2596719714025"/>
        <n v="26.2684883364269"/>
        <n v="26.2750959668676"/>
        <n v="26.2882993037386"/>
        <n v="26.2970927075318"/>
        <n v="26.3036831356551"/>
        <n v="26.3102696038071"/>
        <n v="26.3168521156513"/>
        <n v="26.3256226501771"/>
        <n v="26.347518300467"/>
        <n v="26.3977125644302"/>
        <n v="26.4042426733991"/>
        <n v="26.4107688780833"/>
        <n v="26.4172911820784"/>
        <n v="26.4259815258737"/>
        <n v="26.4324947422206"/>
        <n v="26.4390040698332"/>
        <n v="26.4541773981591"/>
        <n v="26.5038842503855"/>
        <n v="26.5103510370563"/>
        <n v="26.5254252550148"/>
        <n v="26.5876534870185"/>
        <n v="26.5962087239016"/>
        <n v="26.602620718439"/>
        <n v="26.6090289170103"/>
        <n v="26.651653488179"/>
        <n v="26.6580326991546"/>
        <n v="26.6856324716454"/>
        <n v="26.6941105250588"/>
        <n v="26.7004646935322"/>
        <n v="26.7279562114405"/>
        <n v="26.7342904549608"/>
        <n v="26.782729478541"/>
        <n v="26.8183923956881"/>
        <n v="26.8393153364673"/>
        <n v="26.8581111205159"/>
        <n v="26.8727072891548"/>
        <n v="26.8789567012995"/>
        <n v="26.8935244801884"/>
        <n v="26.9619348532346"/>
        <n v="27.0360670132231"/>
        <n v="27.0483722948373"/>
        <n v="27.1035702106418"/>
        <n v="27.1096856130138"/>
        <n v="27.1239411694861"/>
        <n v="27.1503649461565"/>
        <n v="27.2754843226224"/>
        <n v="27.3015315961423"/>
        <n v="27.4011152592366"/>
        <n v="27.4189401953261"/>
        <n v="27.4977961235523"/>
        <n v="27.5428695878343"/>
        <n v="27.6827172668128"/>
        <n v="27.7077674077904"/>
        <n v="27.7959209906751"/>
        <n v="27.8965608915521"/>
        <n v="27.9022280544648"/>
        <n v="27.9078920813435"/>
        <n v="27.951212388873"/>
        <n v="27.9699901660795"/>
        <n v="27.9943497310502"/>
        <n v="28.0559252447962"/>
        <n v="28.061504584911"/>
        <n v="28.141140027181"/>
        <n v="28.1540449377086"/>
        <n v="28.2146615975935"/>
        <n v="28.2676320033761"/>
        <n v="28.3275716955562"/>
        <n v="28.3510864995238"/>
        <n v="28.3565051782663"/>
        <n v="28.3637255333028"/>
        <n v="28.3925550652355"/>
        <n v="28.3979513796545"/>
        <n v="28.4051419447261"/>
        <n v="28.4159181165623"/>
        <n v="28.423095788993"/>
        <n v="28.4463877075824"/>
        <n v="28.4749803430096"/>
        <n v="28.4981516916881"/>
        <n v="28.6026414930182"/>
        <n v="28.6096859337052"/>
        <n v="28.7130136534658"/>
        <n v="28.735636294092"/>
        <n v="28.8668616385422"/>
        <n v="28.8993957790542"/>
        <n v="28.9335258409106"/>
        <n v="28.9946611313684"/>
        <n v="29.1057555524483"/>
        <n v="29.1708094631789"/>
        <n v="29.2205548800177"/>
        <n v="29.3975400557992"/>
        <n v="29.4558164196209"/>
        <n v="29.4880391368445"/>
        <n v="29.7231497361122"/>
        <n v="29.7544777493996"/>
        <n v="29.815268942111"/>
        <n v="29.9111076010656"/>
        <n v="29.9678370172291"/>
        <n v="30.165952450809"/>
        <n v="30.3320276537566"/>
        <n v="30.4328641158476"/>
        <n v="30.4372231426756"/>
        <n v="30.4415800852923"/>
        <n v="30.4994742532026"/>
        <n v="30.5555680787928"/>
      </sharedItems>
    </cacheField>
    <cacheField name="LSCL2" numFmtId="0">
      <sharedItems containsSemiMixedTypes="0" containsString="0" containsNumber="1" minValue="11.462245755622" maxValue="32.7982138749194" count="594">
        <n v="11.462245755622"/>
        <n v="11.8653634192541"/>
        <n v="11.9791601729228"/>
        <n v="12.1416730794106"/>
        <n v="12.2119382418657"/>
        <n v="12.9354796707632"/>
        <n v="13.0434716716528"/>
        <n v="13.1106661086993"/>
        <n v="13.2243680623783"/>
        <n v="13.4827139191677"/>
        <n v="13.8024170930402"/>
        <n v="13.9762826501743"/>
        <n v="14.0338783894934"/>
        <n v="14.1231165100798"/>
        <n v="14.1802563199218"/>
        <n v="14.2245756939153"/>
        <n v="14.4508181927391"/>
        <n v="14.4695450126621"/>
        <n v="14.4944839340633"/>
        <n v="14.5131655233929"/>
        <n v="14.556680686393"/>
        <n v="14.5938957518411"/>
        <n v="14.6124743865123"/>
        <n v="14.6989206654637"/>
        <n v="14.7173905696123"/>
        <n v="14.7358413568353"/>
        <n v="14.7542730484398"/>
        <n v="14.7972061879744"/>
        <n v="14.8400357501091"/>
        <n v="14.8583596367784"/>
        <n v="14.8766645704502"/>
        <n v="14.9193024969076"/>
        <n v="14.9375444091141"/>
        <n v="14.9557674615115"/>
        <n v="14.9982146945096"/>
        <n v="15.0586762256483"/>
        <n v="15.0948532754295"/>
        <n v="15.1369654459939"/>
        <n v="15.1729808870904"/>
        <n v="15.1969498850971"/>
        <n v="15.214904989809"/>
        <n v="15.2746216503422"/>
        <n v="15.2924966258414"/>
        <n v="15.3103531680899"/>
        <n v="15.3341332548389"/>
        <n v="15.3934406110908"/>
        <n v="15.4289273221026"/>
        <n v="15.4466432679113"/>
        <n v="15.470236153245"/>
        <n v="15.487909563789"/>
        <n v="15.5290768092244"/>
        <n v="15.5466896617404"/>
        <n v="15.5642843942742"/>
        <n v="15.5818610287213"/>
        <n v="15.6052684265889"/>
        <n v="15.6228029173348"/>
        <n v="15.6403193830012"/>
        <n v="15.6636466694083"/>
        <n v="15.6811211617534"/>
        <n v="15.7160163122076"/>
        <n v="15.7566367973537"/>
        <n v="15.7971600605363"/>
        <n v="15.8144974804859"/>
        <n v="15.8318171163783"/>
        <n v="15.8491189901226"/>
        <n v="15.8721605629709"/>
        <n v="15.9296268561621"/>
        <n v="15.9468284914705"/>
        <n v="15.9640125106328"/>
        <n v="15.9811789355377"/>
        <n v="16.0040401710574"/>
        <n v="16.0211656277948"/>
        <n v="16.0382735632071"/>
        <n v="16.0610569261611"/>
        <n v="16.095173752437"/>
        <n v="16.1122060147584"/>
        <n v="16.1348886275768"/>
        <n v="16.1518803127928"/>
        <n v="16.1688546442112"/>
        <n v="16.191460129027"/>
        <n v="16.208394053113"/>
        <n v="16.225310696123"/>
        <n v="16.2422100798577"/>
        <n v="16.2647157814079"/>
        <n v="16.2815749782363"/>
        <n v="16.2984169884008"/>
        <n v="16.3376482973378"/>
        <n v="16.3544331757677"/>
        <n v="16.3712009617861"/>
        <n v="16.3935314591646"/>
        <n v="16.4102594473627"/>
        <n v="16.4269704155312"/>
        <n v="16.4492252683136"/>
        <n v="16.4658966074234"/>
        <n v="16.4825509987728"/>
        <n v="16.4991884640195"/>
        <n v="16.5213454589342"/>
        <n v="16.5766068035429"/>
        <n v="16.6096739399524"/>
        <n v="16.6261823567107"/>
        <n v="16.6481675445121"/>
        <n v="16.6810896416076"/>
        <n v="16.7030006576549"/>
        <n v="16.7358117360929"/>
        <n v="16.7521923713084"/>
        <n v="16.7740074400994"/>
        <n v="16.9150906831478"/>
        <n v="16.9690255039686"/>
        <n v="17.0388703033601"/>
        <n v="17.0549450779143"/>
        <n v="17.0763529511606"/>
        <n v="17.1084109496394"/>
        <n v="17.1776491629936"/>
        <n v="17.2307046064888"/>
        <n v="17.2465866575683"/>
        <n v="17.2677379592056"/>
        <n v="17.2835828877245"/>
        <n v="17.2994119414498"/>
        <n v="17.3204926884119"/>
        <n v="17.3362847821926"/>
        <n v="17.3520610707694"/>
        <n v="17.3678215749789"/>
        <n v="17.4568339534889"/>
        <n v="17.5089592448968"/>
        <n v="17.5401512931163"/>
        <n v="17.5609114576773"/>
        <n v="17.5764634853045"/>
        <n v="17.5920000250938"/>
        <n v="17.6281918361048"/>
        <n v="17.6951826706827"/>
        <n v="17.7106011511156"/>
        <n v="17.7618856240601"/>
        <n v="17.7976839386639"/>
        <n v="17.8130007327085"/>
        <n v="17.8283023515227"/>
        <n v="17.9147258561643"/>
        <n v="17.9602837123448"/>
        <n v="18.01074544596"/>
        <n v="18.0459700164756"/>
        <n v="18.0961504771769"/>
        <n v="18.1111725120746"/>
        <n v="18.1611393161944"/>
        <n v="18.2109426107953"/>
        <n v="18.2407464062927"/>
        <n v="18.2754436452378"/>
        <n v="18.3051210097916"/>
        <n v="18.3396711740696"/>
        <n v="18.3544542380933"/>
        <n v="18.3888918486361"/>
        <n v="18.4526393627333"/>
        <n v="18.5938778275296"/>
        <n v="18.6132548580733"/>
        <n v="18.6277711527033"/>
        <n v="18.6615876940675"/>
        <n v="18.690512369774"/>
        <n v="18.7049536664728"/>
        <n v="18.7241869506638"/>
        <n v="18.7385956046613"/>
        <n v="18.7721615472088"/>
        <n v="18.7865237462773"/>
        <n v="18.8008720494719"/>
        <n v="19.0990093684702"/>
        <n v="19.2481551768305"/>
        <n v="19.3406016069115"/>
        <n v="19.4003773610906"/>
        <n v="19.4781746490726"/>
        <n v="19.5237425167042"/>
        <n v="19.6280038506279"/>
        <n v="19.6866005712508"/>
        <n v="19.9053268969356"/>
        <n v="19.936300441913"/>
        <n v="19.9627953599783"/>
        <n v="20.0945293052022"/>
        <n v="20.2769069465881"/>
        <n v="20.3757812277744"/>
        <n v="20.405734541725"/>
        <n v="20.4611912989674"/>
        <n v="20.5460783161847"/>
        <n v="20.5587665422138"/>
        <n v="20.5714431193456"/>
        <n v="20.5883271284945"/>
        <n v="20.7101210612908"/>
        <n v="20.7393585734249"/>
        <n v="20.8225521167543"/>
        <n v="20.8598246884231"/>
        <n v="20.8763576566114"/>
        <n v="20.88874424065"/>
        <n v="20.9299517017529"/>
        <n v="20.9422896516922"/>
        <n v="20.9710347352192"/>
        <n v="21.0487516621934"/>
        <n v="21.1422370498968"/>
        <n v="21.1705611367379"/>
        <n v="21.1826818355308"/>
        <n v="21.2230055482262"/>
        <n v="21.2350791322897"/>
        <n v="21.2511603932532"/>
        <n v="21.2752462438203"/>
        <n v="21.2912794994714"/>
        <n v="21.3032918766566"/>
        <n v="21.3152934999691"/>
        <n v="21.3552214256202"/>
        <n v="21.367176612005"/>
        <n v="21.3950305429535"/>
        <n v="21.406950188265"/>
        <n v="21.4188592015791"/>
        <n v="21.4347213714557"/>
        <n v="21.4466056310166"/>
        <n v="21.4584793050202"/>
        <n v="21.4742944279319"/>
        <n v="21.4861434562625"/>
        <n v="21.5098099086657"/>
        <n v="21.5255641773387"/>
        <n v="21.5373676347645"/>
        <n v="21.5491606125362"/>
        <n v="21.5883950280562"/>
        <n v="21.6001427522678"/>
        <n v="21.6157901986644"/>
        <n v="21.6665170172435"/>
        <n v="21.6781956196897"/>
        <n v="21.6898639057247"/>
        <n v="21.7054055959587"/>
        <n v="21.7170498626991"/>
        <n v="21.7286838578334"/>
        <n v="21.7403075947579"/>
        <n v="21.7557899765564"/>
        <n v="21.7673898296363"/>
        <n v="21.794416456512"/>
        <n v="21.8175380052726"/>
        <n v="21.8674954694823"/>
        <n v="21.8828287951347"/>
        <n v="21.8943170258273"/>
        <n v="21.9057951880362"/>
        <n v="21.91726329484"/>
        <n v="21.9325384847367"/>
        <n v="21.9439831796742"/>
        <n v="21.9554178626538"/>
        <n v="21.9706485549186"/>
        <n v="21.9934613306329"/>
        <n v="22.0200259106784"/>
        <n v="22.0313941782566"/>
        <n v="22.0427525329479"/>
        <n v="22.0692168825034"/>
        <n v="22.0918578337214"/>
        <n v="22.1069299178629"/>
        <n v="22.1182225136682"/>
        <n v="22.1445337563482"/>
        <n v="22.1557936847651"/>
        <n v="22.1670438403741"/>
        <n v="22.1782842357901"/>
        <n v="22.1932562689219"/>
        <n v="22.2044739395007"/>
        <n v="22.215681891793"/>
        <n v="22.2417960574825"/>
        <n v="22.2529717058652"/>
        <n v="22.2790106575162"/>
        <n v="22.3012880007043"/>
        <n v="22.3161182003773"/>
        <n v="22.3272296556756"/>
        <n v="22.349423833959"/>
        <n v="22.4010617560343"/>
        <n v="22.496412810562"/>
        <n v="22.5073692978412"/>
        <n v="22.5910581997892"/>
        <n v="22.6272740232365"/>
        <n v="22.6381187047239"/>
        <n v="22.6525639086933"/>
        <n v="22.6742009755714"/>
        <n v="22.6850057018734"/>
        <n v="22.6993977114276"/>
        <n v="22.7353064460478"/>
        <n v="22.7675375151401"/>
        <n v="22.7818361274847"/>
        <n v="22.7925494866428"/>
        <n v="22.8032537728162"/>
        <n v="22.8175120607476"/>
        <n v="22.8495344500478"/>
        <n v="22.899185957972"/>
        <n v="22.980333280448"/>
        <n v="22.9908791593268"/>
        <n v="23.0364757173312"/>
        <n v="23.0609591092124"/>
        <n v="23.0819067921859"/>
        <n v="23.0923674811135"/>
        <n v="23.1063014514482"/>
        <n v="23.1410684643687"/>
        <n v="23.1722760913501"/>
        <n v="23.1861210845593"/>
        <n v="23.2206663058413"/>
        <n v="23.2413474446857"/>
        <n v="23.265431981085"/>
        <n v="23.3100366858892"/>
        <n v="23.3442390082557"/>
        <n v="23.3544812908744"/>
        <n v="23.3647150935418"/>
        <n v="23.3885610482577"/>
        <n v="23.3987666607565"/>
        <n v="23.4868631248058"/>
        <n v="23.5003606328373"/>
        <n v="23.5104740443658"/>
        <n v="23.5205791363968"/>
        <n v="23.5642719838118"/>
        <n v="23.5776846762913"/>
        <n v="23.58773456824"/>
        <n v="23.6211747491712"/>
        <n v="23.6877819279202"/>
        <n v="23.7076934045849"/>
        <n v="23.7507236298027"/>
        <n v="23.8396104644195"/>
        <n v="23.9017722196105"/>
        <n v="23.914818315861"/>
        <n v="23.9245936559583"/>
        <n v="23.9343610936083"/>
        <n v="24.0186826325191"/>
        <n v="24.1376688286123"/>
        <n v="24.1472648348508"/>
        <n v="24.1568531575005"/>
        <n v="24.2934469997829"/>
        <n v="24.3249899493286"/>
        <n v="24.36587105729"/>
        <n v="24.4159937217287"/>
        <n v="24.5000975378794"/>
        <n v="24.518706257391"/>
        <n v="24.558924701357"/>
        <n v="24.5712720380489"/>
        <n v="24.5897687917779"/>
        <n v="24.6205322163087"/>
        <n v="24.6389516850314"/>
        <n v="24.6512152960143"/>
        <n v="24.6604046004814"/>
        <n v="24.7306175769537"/>
        <n v="24.7519034045481"/>
        <n v="24.8396764520715"/>
        <n v="24.8607643814157"/>
        <n v="24.8697903794708"/>
        <n v="24.8788093779477"/>
        <n v="24.9088222599757"/>
        <n v="24.9387577666865"/>
        <n v="24.9477233760435"/>
        <n v="24.9596667460753"/>
        <n v="25.0281030700134"/>
        <n v="25.0369997638524"/>
        <n v="25.0666060046806"/>
        <n v="25.1138184906263"/>
        <n v="25.1637705479219"/>
        <n v="25.1725631334105"/>
        <n v="25.1813489940349"/>
        <n v="25.1901281376617"/>
        <n v="25.2018232274085"/>
        <n v="25.219343538861"/>
        <n v="25.2484846838708"/>
        <n v="25.277551861185"/>
        <n v="25.286257633629"/>
        <n v="25.2978550282941"/>
        <n v="25.3152290818476"/>
        <n v="25.3239062079916"/>
        <n v="25.3354654594417"/>
        <n v="25.3527824090406"/>
        <n v="25.3815856689953"/>
        <n v="25.3902124656459"/>
        <n v="25.4103162697319"/>
        <n v="25.4189213233711"/>
        <n v="25.4303846082561"/>
        <n v="25.4389744917113"/>
        <n v="25.4475578862027"/>
        <n v="25.4561347992402"/>
        <n v="25.4675606139874"/>
        <n v="25.484677795058"/>
        <n v="25.4960749142154"/>
        <n v="25.5046152403222"/>
        <n v="25.5131491347526"/>
        <n v="25.5216766049305"/>
        <n v="25.5330365846958"/>
        <n v="25.5500552032324"/>
        <n v="25.5613867403636"/>
        <n v="25.5783627768503"/>
        <n v="25.5868412398634"/>
        <n v="25.634765937783"/>
        <n v="25.6628620655814"/>
        <n v="25.6712772527302"/>
        <n v="25.6796861521735"/>
        <n v="25.6908882496791"/>
        <n v="25.6992825058211"/>
        <n v="25.7076704982414"/>
        <n v="25.7355853269893"/>
        <n v="25.7439462593532"/>
        <n v="25.7550844861422"/>
        <n v="25.7995270527468"/>
        <n v="25.8078404368594"/>
        <n v="25.8355071860943"/>
        <n v="25.8437938785693"/>
        <n v="25.8548332505453"/>
        <n v="25.8631056250915"/>
        <n v="25.8823840264243"/>
        <n v="25.9345437278769"/>
        <n v="25.9536990470605"/>
        <n v="25.9700916782437"/>
        <n v="25.9810066847909"/>
        <n v="26.0082473692959"/>
        <n v="26.0164065564858"/>
        <n v="26.0327069487059"/>
        <n v="26.148829344627"/>
        <n v="26.1756604976255"/>
        <n v="26.1836971251111"/>
        <n v="26.2024264848742"/>
        <n v="26.2104436101306"/>
        <n v="26.2184548989215"/>
        <n v="26.2557639340884"/>
        <n v="26.3061957319848"/>
        <n v="26.4874121438292"/>
        <n v="26.4978256494118"/>
        <n v="26.5134272291781"/>
        <n v="26.5212196271119"/>
        <n v="26.5316008021537"/>
        <n v="26.5575103859914"/>
        <n v="26.5652712091945"/>
        <n v="26.5988373706022"/>
        <n v="26.6065686562749"/>
        <n v="26.6168684531379"/>
        <n v="26.6322997833044"/>
        <n v="26.6502752058872"/>
        <n v="26.6759026002103"/>
        <n v="26.6912498778719"/>
        <n v="26.7091274723419"/>
        <n v="26.7167802296087"/>
        <n v="26.7498794756453"/>
        <n v="26.9737799860067"/>
        <n v="27.0209770751705"/>
        <n v="27.1441870630922"/>
        <n v="27.1588764289631"/>
        <n v="27.1833134296516"/>
        <n v="27.2247269556537"/>
        <n v="27.2562867180544"/>
        <n v="27.2804992438099"/>
        <n v="27.3022429558636"/>
        <n v="27.4126791918003"/>
        <n v="27.4222275253938"/>
        <n v="27.4293830556872"/>
        <n v="27.436533688979"/>
        <n v="27.5314100524679"/>
        <n v="27.5926190999297"/>
        <n v="27.6767781097711"/>
        <n v="27.7463910764092"/>
        <n v="27.8430656353344"/>
        <n v="27.8819385751372"/>
        <n v="27.9047363131718"/>
        <n v="27.9115657458919"/>
        <n v="27.9342976464013"/>
        <n v="27.9796102894061"/>
        <n v="28.067394815558"/>
        <n v="28.1344092196776"/>
        <n v="28.1410863661958"/>
        <n v="28.1477591137099"/>
        <n v="28.1987711802567"/>
        <n v="28.2054059907838"/>
        <n v="28.2142456299141"/>
        <n v="28.2561284894946"/>
        <n v="28.2715152579115"/>
        <n v="28.293455647992"/>
        <n v="28.3000284472571"/>
        <n v="28.3065969537728"/>
        <n v="28.315348292372"/>
        <n v="28.3219067993886"/>
        <n v="28.3284610281416"/>
        <n v="28.3655210549265"/>
        <n v="28.4154440404274"/>
        <n v="28.4219374207072"/>
        <n v="28.450026779026"/>
        <n v="28.4564977418106"/>
        <n v="28.4866402364927"/>
        <n v="28.5059695694793"/>
        <n v="28.5145483662161"/>
        <n v="28.5209776190309"/>
        <n v="28.542378527271"/>
        <n v="28.5551970134811"/>
        <n v="28.5850426910549"/>
        <n v="28.5914265435677"/>
        <n v="28.6190425494886"/>
        <n v="28.6465818506598"/>
        <n v="28.6613790499269"/>
        <n v="28.6677139407502"/>
        <n v="28.6740447778047"/>
        <n v="28.7014316597428"/>
        <n v="28.709843144256"/>
        <n v="28.7161470589678"/>
        <n v="28.7224469506866"/>
        <n v="28.7308405552201"/>
        <n v="28.7371310754673"/>
        <n v="28.7434175860047"/>
        <n v="28.7706128940721"/>
        <n v="28.7789655982699"/>
        <n v="28.7852254787021"/>
        <n v="28.7977333053604"/>
        <n v="28.8060630289292"/>
        <n v="28.8123056937606"/>
        <n v="28.8185443962195"/>
        <n v="28.8247791402166"/>
        <n v="28.8330859813557"/>
        <n v="28.8538223871662"/>
        <n v="28.9013503712843"/>
        <n v="28.9075327069939"/>
        <n v="28.9137111397351"/>
        <n v="28.9198856733406"/>
        <n v="28.9281123261073"/>
        <n v="28.9342777766059"/>
        <n v="28.9404393407081"/>
        <n v="28.9548012312464"/>
        <n v="29.0018420658489"/>
        <n v="29.0079611300121"/>
        <n v="29.0222240156766"/>
        <n v="29.0810913718303"/>
        <n v="29.0891830921147"/>
        <n v="29.0952474585771"/>
        <n v="29.1013080373497"/>
        <n v="29.1416153706343"/>
        <n v="29.147647032417"/>
        <n v="29.1737408782161"/>
        <n v="29.181755610505"/>
        <n v="29.1877623013186"/>
        <n v="29.2137482186084"/>
        <n v="29.2197350483568"/>
        <n v="29.2655110009517"/>
        <n v="29.2992060918377"/>
        <n v="29.3189717149915"/>
        <n v="29.3367260645417"/>
        <n v="29.3505123311974"/>
        <n v="29.3564146706592"/>
        <n v="29.3701726804173"/>
        <n v="29.4347669025413"/>
        <n v="29.5047387117887"/>
        <n v="29.5163508990716"/>
        <n v="29.5684310094158"/>
        <n v="29.5742001054769"/>
        <n v="29.5876477072717"/>
        <n v="29.6125713498156"/>
        <n v="29.7305429486228"/>
        <n v="29.7550929874125"/>
        <n v="29.8489232611536"/>
        <n v="29.8657135006457"/>
        <n v="29.9399743265524"/>
        <n v="29.9824083234129"/>
        <n v="30.1140069345495"/>
        <n v="30.137569957998"/>
        <n v="30.2204673574313"/>
        <n v="30.3150631196888"/>
        <n v="30.3203885551136"/>
        <n v="30.3257108974313"/>
        <n v="30.3664130615915"/>
        <n v="30.3840533175162"/>
        <n v="30.4069348408198"/>
        <n v="30.4647621962287"/>
        <n v="30.4700010680687"/>
        <n v="30.5447615728867"/>
        <n v="30.556873804442"/>
        <n v="30.6137570693817"/>
        <n v="30.663451482074"/>
        <n v="30.7196689739062"/>
        <n v="30.7417191343799"/>
        <n v="30.7467999544495"/>
        <n v="30.7535699108826"/>
        <n v="30.780598762404"/>
        <n v="30.7856576127562"/>
        <n v="30.7923983064029"/>
        <n v="30.8024998443654"/>
        <n v="30.8092278766843"/>
        <n v="30.8310591073824"/>
        <n v="30.8578553299126"/>
        <n v="30.879568203607"/>
        <n v="30.9774514708881"/>
        <n v="30.9840487735386"/>
        <n v="31.0807926667485"/>
        <n v="31.1019675513528"/>
        <n v="31.2247506062632"/>
        <n v="31.2551799956838"/>
        <n v="31.2870970811054"/>
        <n v="31.3442556645976"/>
        <n v="31.4480819625669"/>
        <n v="31.5088549633174"/>
        <n v="31.5553144855832"/>
        <n v="31.7205224590551"/>
        <n v="31.7748914390439"/>
        <n v="31.8049474011895"/>
        <n v="32.0241143415471"/>
        <n v="32.0533001541057"/>
        <n v="32.1099226096617"/>
        <n v="32.1991574667856"/>
        <n v="32.2519596938579"/>
        <n v="32.4362544064231"/>
        <n v="32.5906179142768"/>
        <n v="32.6842875441953"/>
        <n v="32.6883358108597"/>
        <n v="32.6923820635385"/>
        <n v="32.7461404161849"/>
        <n v="32.7982138749194"/>
      </sharedItems>
    </cacheField>
    <cacheField name="LSCL1" numFmtId="0">
      <sharedItems containsSemiMixedTypes="0" containsString="0" containsNumber="1" minValue="14.2470552471773" maxValue="35.0175882014533" count="594">
        <n v="14.2470552471773"/>
        <n v="14.674586443565"/>
        <n v="14.7948921512051"/>
        <n v="14.966414605667"/>
        <n v="15.0404722033108"/>
        <n v="15.7995539927202"/>
        <n v="15.9123163567289"/>
        <n v="15.9824108229384"/>
        <n v="16.1009018984634"/>
        <n v="16.3695842614002"/>
        <n v="16.7010513787164"/>
        <n v="16.8808474033471"/>
        <n v="16.940336228295"/>
        <n v="17.0324378306991"/>
        <n v="17.0913669401148"/>
        <n v="17.1370505042173"/>
        <n v="17.3699378784803"/>
        <n v="17.3891909872186"/>
        <n v="17.4148251865189"/>
        <n v="17.4340234259899"/>
        <n v="17.4787281809113"/>
        <n v="17.5169452811226"/>
        <n v="17.5360188800807"/>
        <n v="17.6247221940157"/>
        <n v="17.6436645376856"/>
        <n v="17.6625838437518"/>
        <n v="17.6814801496253"/>
        <n v="17.725482294603"/>
        <n v="17.769359893324"/>
        <n v="17.788126569173"/>
        <n v="17.8068704930403"/>
        <n v="17.8505180434997"/>
        <n v="17.8691863947422"/>
        <n v="17.8878321542061"/>
        <n v="17.9312512762261"/>
        <n v="17.9930664998573"/>
        <n v="18.0300363627415"/>
        <n v="18.0730552817664"/>
        <n v="18.1098324700157"/>
        <n v="18.1343014293968"/>
        <n v="18.1526273977221"/>
        <n v="18.2135550390462"/>
        <n v="18.2317857942448"/>
        <n v="18.2499946730826"/>
        <n v="18.2742392102671"/>
        <n v="18.3346812389764"/>
        <n v="18.370830777683"/>
        <n v="18.3888731250723"/>
        <n v="18.4128960451646"/>
        <n v="18.4308881237949"/>
        <n v="18.4727861494628"/>
        <n v="18.4907067491106"/>
        <n v="18.5086059813254"/>
        <n v="18.5264838812111"/>
        <n v="18.5502879580089"/>
        <n v="18.5681162186757"/>
        <n v="18.5859232636419"/>
        <n v="18.6096330483293"/>
        <n v="18.6273907255194"/>
        <n v="18.6628428156009"/>
        <n v="18.7040972867273"/>
        <n v="18.7452376982247"/>
        <n v="18.7628344953741"/>
        <n v="18.7804104574791"/>
        <n v="18.7979656188218"/>
        <n v="18.8213402030225"/>
        <n v="18.8796156770385"/>
        <n v="18.897053612331"/>
        <n v="18.9144709740234"/>
        <n v="18.9318677959819"/>
        <n v="18.9550316663279"/>
        <n v="18.972380693636"/>
        <n v="18.9897092937036"/>
        <n v="19.0127823762042"/>
        <n v="19.0473241952412"/>
        <n v="19.0645646651776"/>
        <n v="19.0875204665041"/>
        <n v="19.104713741762"/>
        <n v="19.1218868462118"/>
        <n v="19.1447529993923"/>
        <n v="19.1618791676811"/>
        <n v="19.1789852756507"/>
        <n v="19.196071356329"/>
        <n v="19.2188217006517"/>
        <n v="19.2358611791172"/>
        <n v="19.2528807399881"/>
        <n v="19.2925157754627"/>
        <n v="19.3094691808603"/>
        <n v="19.3264028103571"/>
        <n v="19.3489502767619"/>
        <n v="19.3658378889865"/>
        <n v="19.3827058336037"/>
        <n v="19.4051658883091"/>
        <n v="19.4219880676267"/>
        <n v="19.4387906870199"/>
        <n v="19.4555737786746"/>
        <n v="19.4779209132591"/>
        <n v="19.5336376155809"/>
        <n v="19.5669643805608"/>
        <n v="19.583598822962"/>
        <n v="19.6057481388235"/>
        <n v="19.6389081063344"/>
        <n v="19.6609721895658"/>
        <n v="19.6940046581995"/>
        <n v="19.7104923152033"/>
        <n v="19.73244629247"/>
        <n v="19.8743284818683"/>
        <n v="19.928523459311"/>
        <n v="19.9986681675571"/>
        <n v="20.0148060752862"/>
        <n v="20.0362946130113"/>
        <n v="20.068466123749"/>
        <n v="20.1379197839404"/>
        <n v="20.1911129235838"/>
        <n v="20.2070315851472"/>
        <n v="20.2282283531004"/>
        <n v="20.2441048817909"/>
        <n v="20.2599634027454"/>
        <n v="20.2810801362084"/>
        <n v="20.2968967535414"/>
        <n v="20.3126954610919"/>
        <n v="20.3284762881305"/>
        <n v="20.4175646390381"/>
        <n v="20.4697039117154"/>
        <n v="20.5008935898571"/>
        <n v="20.5216477313396"/>
        <n v="20.5371929225531"/>
        <n v="20.5527206469667"/>
        <n v="20.5888842372532"/>
        <n v="20.6557945315299"/>
        <n v="20.6711892854219"/>
        <n v="20.7223809086212"/>
        <n v="20.7581017432507"/>
        <n v="20.7733822120186"/>
        <n v="20.788645644626"/>
        <n v="20.8748179676312"/>
        <n v="20.9202192065842"/>
        <n v="20.9704880327985"/>
        <n v="21.0055658743595"/>
        <n v="21.0555202165733"/>
        <n v="21.0704706629206"/>
        <n v="21.1201864560276"/>
        <n v="21.16971988361"/>
        <n v="21.1993528122738"/>
        <n v="21.2338423123986"/>
        <n v="21.2633344807339"/>
        <n v="21.2976603331528"/>
        <n v="21.3123445631963"/>
        <n v="21.3465453078995"/>
        <n v="21.4098299385998"/>
        <n v="21.5499304401347"/>
        <n v="21.5691393220419"/>
        <n v="21.5835277536778"/>
        <n v="21.6170401459907"/>
        <n v="21.6456977033067"/>
        <n v="21.6600032345864"/>
        <n v="21.6790532235154"/>
        <n v="21.6933227076333"/>
        <n v="21.7265582942607"/>
        <n v="21.7407765149385"/>
        <n v="21.7549794096978"/>
        <n v="22.0497427684442"/>
        <n v="22.1969505865446"/>
        <n v="22.2881129273433"/>
        <n v="22.3470248392771"/>
        <n v="22.4236585627507"/>
        <n v="22.4685243403775"/>
        <n v="22.5711223797371"/>
        <n v="22.6287496921016"/>
        <n v="22.8436391150103"/>
        <n v="22.8740416454169"/>
        <n v="22.9000426951493"/>
        <n v="23.0292471776967"/>
        <n v="23.2079210656862"/>
        <n v="23.3046901639414"/>
        <n v="23.3339923135517"/>
        <n v="23.3882270719264"/>
        <n v="23.4712024530123"/>
        <n v="23.4836006802871"/>
        <n v="23.4959864200677"/>
        <n v="23.5124813475831"/>
        <n v="23.6314107853238"/>
        <n v="23.6599455827807"/>
        <n v="23.7411078066074"/>
        <n v="23.7774550839106"/>
        <n v="23.7935746125939"/>
        <n v="23.8056502361034"/>
        <n v="23.8458157518316"/>
        <n v="23.857839507118"/>
        <n v="23.8858486050044"/>
        <n v="23.9615479107133"/>
        <n v="24.0525527930817"/>
        <n v="24.0801138446329"/>
        <n v="24.0919063891596"/>
        <n v="24.1311313642589"/>
        <n v="24.1428738710503"/>
        <n v="24.1585126586766"/>
        <n v="24.1819325907438"/>
        <n v="24.1975204381075"/>
        <n v="24.2091979959095"/>
        <n v="24.2208641487845"/>
        <n v="24.2596691730635"/>
        <n v="24.2712860996447"/>
        <n v="24.2983482875131"/>
        <n v="24.3099275622238"/>
        <n v="24.3214955775479"/>
        <n v="24.3369021121344"/>
        <n v="24.3484439202125"/>
        <n v="24.3599745242477"/>
        <n v="24.375331263025"/>
        <n v="24.3868357885427"/>
        <n v="24.4098114088674"/>
        <n v="24.4251037782782"/>
        <n v="24.4365601097528"/>
        <n v="24.4480053631579"/>
        <n v="24.4860764085786"/>
        <n v="24.4974738449436"/>
        <n v="24.5126533316545"/>
        <n v="24.5618521735759"/>
        <n v="24.5731766370905"/>
        <n v="24.584490216085"/>
        <n v="24.5995580841349"/>
        <n v="24.6108463278227"/>
        <n v="24.6221237399814"/>
        <n v="24.6333903364436"/>
        <n v="24.6483956679521"/>
        <n v="24.6596370891928"/>
        <n v="24.685825242586"/>
        <n v="24.7082257419631"/>
        <n v="24.7566135599859"/>
        <n v="24.7714619105673"/>
        <n v="24.7825857961834"/>
        <n v="24.793699089795"/>
        <n v="24.8048018067851"/>
        <n v="24.8195890034498"/>
        <n v="24.8306671013169"/>
        <n v="24.841734673631"/>
        <n v="24.8564750900026"/>
        <n v="24.8785507591597"/>
        <n v="24.9042528356893"/>
        <n v="24.9152506262142"/>
        <n v="24.9262380074411"/>
        <n v="24.9518348341381"/>
        <n v="24.9737300738947"/>
        <n v="24.9883039387995"/>
        <n v="24.9992223077381"/>
        <n v="25.0246584926164"/>
        <n v="25.0355426035102"/>
        <n v="25.0464164690235"/>
        <n v="25.0572801038916"/>
        <n v="25.0717490614627"/>
        <n v="25.082588881976"/>
        <n v="25.0934185207644"/>
        <n v="25.1186481643976"/>
        <n v="25.1294439695177"/>
        <n v="25.1545948564863"/>
        <n v="25.1761090518511"/>
        <n v="25.1904294951008"/>
        <n v="25.2011581161088"/>
        <n v="25.2225853051754"/>
        <n v="25.272426817373"/>
        <n v="25.3644171235325"/>
        <n v="25.3749838225114"/>
        <n v="25.4556708990409"/>
        <n v="25.49057429649"/>
        <n v="25.5010244052702"/>
        <n v="25.5149429110529"/>
        <n v="25.5357886509891"/>
        <n v="25.5461971418767"/>
        <n v="25.5600602484471"/>
        <n v="25.5946438062798"/>
        <n v="25.6256786934131"/>
        <n v="25.639444610997"/>
        <n v="25.6497580252881"/>
        <n v="25.6600620052623"/>
        <n v="25.6737859924998"/>
        <n v="25.7046038888131"/>
        <n v="25.7523754569735"/>
        <n v="25.8304181034838"/>
        <n v="25.8405575712206"/>
        <n v="25.8843892198022"/>
        <n v="25.9079197536942"/>
        <n v="25.9280493159273"/>
        <n v="25.9381004691479"/>
        <n v="25.9514879024475"/>
        <n v="25.9848861484851"/>
        <n v="26.0148589616147"/>
        <n v="26.0281542708992"/>
        <n v="26.0613229492675"/>
        <n v="26.0811765803301"/>
        <n v="26.1042942106067"/>
        <n v="26.1470990645098"/>
        <n v="26.1799132611781"/>
        <n v="26.1897385004596"/>
        <n v="26.1995549828169"/>
        <n v="26.2224261210225"/>
        <n v="26.2322135002333"/>
        <n v="26.3166740802601"/>
        <n v="26.329610473579"/>
        <n v="26.3393027490436"/>
        <n v="26.3489864493487"/>
        <n v="26.3908503444818"/>
        <n v="26.4036993385447"/>
        <n v="26.4133261686361"/>
        <n v="26.4453543782068"/>
        <n v="26.5091296265144"/>
        <n v="26.5281894918882"/>
        <n v="26.5693714172218"/>
        <n v="26.6544061184162"/>
        <n v="26.7138466929978"/>
        <n v="26.7263188463429"/>
        <n v="26.7356634906527"/>
        <n v="26.7450000292954"/>
        <n v="26.8255787701595"/>
        <n v="26.9392139727705"/>
        <n v="26.9483748973671"/>
        <n v="26.9575279609949"/>
        <n v="27.0878642356045"/>
        <n v="27.1179470764797"/>
        <n v="27.1569274261735"/>
        <n v="27.2047067465818"/>
        <n v="27.2848466825782"/>
        <n v="27.3025729797007"/>
        <n v="27.3408776287766"/>
        <n v="27.3526355970341"/>
        <n v="27.3702478573586"/>
        <n v="27.3995359690098"/>
        <n v="27.417069567561"/>
        <n v="27.4287423185442"/>
        <n v="27.4374883325857"/>
        <n v="27.5042987064152"/>
        <n v="27.524547577241"/>
        <n v="27.6080181187894"/>
        <n v="27.6280659897586"/>
        <n v="27.6366460733081"/>
        <n v="27.645219053352"/>
        <n v="27.6737444672242"/>
        <n v="27.7021913903858"/>
        <n v="27.7107102116546"/>
        <n v="27.7220577136536"/>
        <n v="27.7870645479424"/>
        <n v="27.7955135203757"/>
        <n v="27.8236267178437"/>
        <n v="27.8684483476395"/>
        <n v="27.9158575534423"/>
        <n v="27.9242011358403"/>
        <n v="27.9325379158795"/>
        <n v="27.9408679021578"/>
        <n v="27.9519639972897"/>
        <n v="27.9685855671327"/>
        <n v="27.9962281578581"/>
        <n v="28.0237959893114"/>
        <n v="28.0320518075616"/>
        <n v="28.0430491573614"/>
        <n v="28.0595229199637"/>
        <n v="28.0677498014939"/>
        <n v="28.0787086255359"/>
        <n v="28.0951247203561"/>
        <n v="28.1224259993975"/>
        <n v="28.1306020692846"/>
        <n v="28.1496539456085"/>
        <n v="28.1578080752547"/>
        <n v="28.1686700384716"/>
        <n v="28.1768088642764"/>
        <n v="28.1849411449373"/>
        <n v="28.1930668886219"/>
        <n v="28.203891058996"/>
        <n v="28.2201055939987"/>
        <n v="28.2309008316821"/>
        <n v="28.2389896861215"/>
        <n v="28.2470720576887"/>
        <n v="28.2551479544478"/>
        <n v="28.2659057587824"/>
        <n v="28.2820209510752"/>
        <n v="28.2927500974969"/>
        <n v="28.308822391822"/>
        <n v="28.3168489148644"/>
        <n v="28.3622117859195"/>
        <n v="28.3888003253396"/>
        <n v="28.3967631491586"/>
        <n v="28.4047196462725"/>
        <n v="28.4153184810395"/>
        <n v="28.4232602461755"/>
        <n v="28.4311957105761"/>
        <n v="28.4576018528471"/>
        <n v="28.4655101036053"/>
        <n v="28.4760447023126"/>
        <n v="28.5180721816213"/>
        <n v="28.5259326390919"/>
        <n v="28.5520894230825"/>
        <n v="28.5599230652213"/>
        <n v="28.5703583281024"/>
        <n v="28.5781775900638"/>
        <n v="28.5963986295028"/>
        <n v="28.6456876971348"/>
        <n v="28.6637851944678"/>
        <n v="28.6792710352265"/>
        <n v="28.6895814729604"/>
        <n v="28.7153105980178"/>
        <n v="28.7230162812359"/>
        <n v="28.7384096187691"/>
        <n v="28.8480299776607"/>
        <n v="28.8733487539601"/>
        <n v="28.8809316548371"/>
        <n v="28.8986022989519"/>
        <n v="28.9061656814179"/>
        <n v="28.9137232236016"/>
        <n v="28.9489147380765"/>
        <n v="28.9964727270323"/>
        <n v="29.1672541157264"/>
        <n v="29.177062834885"/>
        <n v="29.1917572768298"/>
        <n v="29.1990961255761"/>
        <n v="29.2088725897572"/>
        <n v="29.2332705094658"/>
        <n v="29.2405778665978"/>
        <n v="29.2721791988633"/>
        <n v="29.2794571086625"/>
        <n v="29.2891524327197"/>
        <n v="29.3036771163638"/>
        <n v="29.3205948835265"/>
        <n v="29.3447115356928"/>
        <n v="29.3591524830113"/>
        <n v="29.3759728060331"/>
        <n v="29.3831724856669"/>
        <n v="29.4143086748444"/>
        <n v="29.6247841596519"/>
        <n v="29.6691190220761"/>
        <n v="29.7848043398033"/>
        <n v="29.7985915260962"/>
        <n v="29.8215252863622"/>
        <n v="29.8603844572968"/>
        <n v="29.8899918985331"/>
        <n v="29.9127032507565"/>
        <n v="29.9330963714821"/>
        <n v="30.0366367520621"/>
        <n v="30.0455860329534"/>
        <n v="30.0522923372262"/>
        <n v="30.0589937992302"/>
        <n v="30.1478865717867"/>
        <n v="30.2052118218957"/>
        <n v="30.2840008209383"/>
        <n v="30.3491457516538"/>
        <n v="30.4395761766661"/>
        <n v="30.4759255386651"/>
        <n v="30.4972398695333"/>
        <n v="30.5036244333462"/>
        <n v="30.5248739521518"/>
        <n v="30.5672242321855"/>
        <n v="30.6492415530581"/>
        <n v="30.7118283253415"/>
        <n v="30.718063132117"/>
        <n v="30.7242936176156"/>
        <n v="30.7719176103474"/>
        <n v="30.7781108400478"/>
        <n v="30.7863618283746"/>
        <n v="30.8254505384165"/>
        <n v="30.8398086978374"/>
        <n v="30.8602804137418"/>
        <n v="30.866412787579"/>
        <n v="30.8725409505748"/>
        <n v="30.88070529218"/>
        <n v="30.8868236474394"/>
        <n v="30.8929378068933"/>
        <n v="30.9275056730588"/>
        <n v="30.9740611868272"/>
        <n v="30.9801156973796"/>
        <n v="31.0063042698877"/>
        <n v="31.0123368175019"/>
        <n v="31.0404345104447"/>
        <n v="31.0584503207791"/>
        <n v="31.0664455803381"/>
        <n v="31.0724372818041"/>
        <n v="31.0923803160735"/>
        <n v="31.1043245451399"/>
        <n v="31.1321316595351"/>
        <n v="31.138078927664"/>
        <n v="31.1638040952596"/>
        <n v="31.1894542358158"/>
        <n v="31.2032348935185"/>
        <n v="31.2091342739762"/>
        <n v="31.2150296910391"/>
        <n v="31.2405308005372"/>
        <n v="31.2483623909289"/>
        <n v="31.2542314914815"/>
        <n v="31.2600966604106"/>
        <n v="31.2679107769086"/>
        <n v="31.2737667880568"/>
        <n v="31.2796188812879"/>
        <n v="31.3049327781323"/>
        <n v="31.3127069353841"/>
        <n v="31.3185330136489"/>
        <n v="31.3301735143235"/>
        <n v="31.3379252271459"/>
        <n v="31.3437344925736"/>
        <n v="31.3495398888957"/>
        <n v="31.3553414201427"/>
        <n v="31.3630707897553"/>
        <n v="31.3823642458538"/>
        <n v="31.4265774186077"/>
        <n v="31.4323277978973"/>
        <n v="31.4380743692633"/>
        <n v="31.4438171366501"/>
        <n v="31.4514682493391"/>
        <n v="31.4572021560837"/>
        <n v="31.4629322719578"/>
        <n v="31.4762878220707"/>
        <n v="31.5200257926801"/>
        <n v="31.5257144665461"/>
        <n v="31.5389734848579"/>
        <n v="31.5936876056584"/>
        <n v="31.601207182763"/>
        <n v="31.6068425563528"/>
        <n v="31.6124742405154"/>
        <n v="31.6499247947219"/>
        <n v="31.6555283184546"/>
        <n v="31.6797680456709"/>
        <n v="31.6872126554686"/>
        <n v="31.6927918706272"/>
        <n v="31.71692654682"/>
        <n v="31.7224864337646"/>
        <n v="31.7649924933962"/>
        <n v="31.7962745151214"/>
        <n v="31.8146222050315"/>
        <n v="31.8311013799906"/>
        <n v="31.8438964779202"/>
        <n v="31.8493742008202"/>
        <n v="31.8621418359371"/>
        <n v="31.9220746691852"/>
        <n v="31.9869755670999"/>
        <n v="31.9977440557268"/>
        <n v="32.0460326870726"/>
        <n v="32.0513810307688"/>
        <n v="32.0638472849577"/>
        <n v="32.0869499423309"/>
        <n v="32.1962641319696"/>
        <n v="32.2190046616461"/>
        <n v="32.3058940137111"/>
        <n v="32.3214380570769"/>
        <n v="32.3901719944714"/>
        <n v="32.4294367559365"/>
        <n v="32.5511557246491"/>
        <n v="32.5729416490871"/>
        <n v="32.6495674531826"/>
        <n v="32.736969465555"/>
        <n v="32.7418887425356"/>
        <n v="32.7468050374911"/>
        <n v="32.7843978652763"/>
        <n v="32.8006882759988"/>
        <n v="32.8218168513193"/>
        <n v="32.8752038251484"/>
        <n v="32.8800396961699"/>
        <n v="32.9490361528379"/>
        <n v="32.9602122292772"/>
        <n v="33.0126904201102"/>
        <n v="33.0585249290358"/>
        <n v="33.1103629058506"/>
        <n v="33.1306915448801"/>
        <n v="33.1353753913298"/>
        <n v="33.1416162249729"/>
        <n v="33.1665305901126"/>
        <n v="33.1711933314642"/>
        <n v="33.1774060552864"/>
        <n v="33.1867160146572"/>
        <n v="33.1929165787152"/>
        <n v="33.2130349235604"/>
        <n v="33.2377258897731"/>
        <n v="33.2577306086983"/>
        <n v="33.3478881589752"/>
        <n v="33.3539632675571"/>
        <n v="33.4430281664092"/>
        <n v="33.4625169550951"/>
        <n v="33.5754853771175"/>
        <n v="33.6034724606102"/>
        <n v="33.6328236023697"/>
        <n v="33.6853761607972"/>
        <n v="33.7808003755291"/>
        <n v="33.8366342144"/>
        <n v="33.8793073616419"/>
        <n v="34.0309776792122"/>
        <n v="34.080866491741"/>
        <n v="34.1084404535506"/>
        <n v="34.3093950967229"/>
        <n v="34.3361406008331"/>
        <n v="34.3880186538061"/>
        <n v="34.4697496750822"/>
        <n v="34.518096290303"/>
        <n v="34.686750121313"/>
        <n v="34.8279063496371"/>
        <n v="34.9135144965227"/>
        <n v="34.9172135570826"/>
        <n v="34.9209107111947"/>
        <n v="34.970024678678"/>
        <n v="35.0175882014533"/>
      </sharedItems>
    </cacheField>
    <cacheField name="siti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udou" numFmtId="0">
      <sharedItems containsSemiMixedTypes="0" containsString="0" containsNumber="1" containsInteger="1" minValue="0" maxValue="2" count="3">
        <n v="0"/>
        <n v="1"/>
        <n v="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83" createdVersion="3">
  <cacheSource type="worksheet">
    <worksheetSource ref="D1:E484" sheet="nmudou"/>
  </cacheSource>
  <cacheFields count="2">
    <cacheField name="parcela" numFmtId="0">
      <sharedItems containsSemiMixedTypes="0" containsString="0" containsNumber="1" containsInteger="1" minValue="1" maxValue="483" count="4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</sharedItems>
    </cacheField>
    <cacheField name="mudou" numFmtId="0">
      <sharedItems containsSemiMixedTypes="0" containsString="0" containsNumber="1" containsInteger="1" minValue="0" maxValue="2" count="3">
        <n v="0"/>
        <n v="1"/>
        <n v="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1">
  <r>
    <x v="0"/>
    <x v="38"/>
    <x v="34"/>
    <x v="65"/>
    <x v="64"/>
    <x v="388"/>
    <x v="38"/>
    <x v="38"/>
    <x v="38"/>
    <x v="38"/>
    <x v="38"/>
    <x v="38"/>
    <x v="2"/>
    <x v="0"/>
  </r>
  <r>
    <x v="0"/>
    <x v="225"/>
    <x v="224"/>
    <x v="304"/>
    <x v="368"/>
    <x v="234"/>
    <x v="225"/>
    <x v="225"/>
    <x v="225"/>
    <x v="225"/>
    <x v="225"/>
    <x v="225"/>
    <x v="2"/>
    <x v="0"/>
  </r>
  <r>
    <x v="0"/>
    <x v="343"/>
    <x v="375"/>
    <x v="382"/>
    <x v="571"/>
    <x v="273"/>
    <x v="343"/>
    <x v="343"/>
    <x v="343"/>
    <x v="343"/>
    <x v="343"/>
    <x v="343"/>
    <x v="2"/>
    <x v="0"/>
  </r>
  <r>
    <x v="0"/>
    <x v="588"/>
    <x v="738"/>
    <x v="778"/>
    <x v="1130"/>
    <x v="178"/>
    <x v="588"/>
    <x v="588"/>
    <x v="588"/>
    <x v="588"/>
    <x v="588"/>
    <x v="588"/>
    <x v="2"/>
    <x v="0"/>
  </r>
  <r>
    <x v="0"/>
    <x v="480"/>
    <x v="512"/>
    <x v="565"/>
    <x v="907"/>
    <x v="140"/>
    <x v="480"/>
    <x v="480"/>
    <x v="480"/>
    <x v="480"/>
    <x v="480"/>
    <x v="480"/>
    <x v="3"/>
    <x v="1"/>
  </r>
  <r>
    <x v="0"/>
    <x v="555"/>
    <x v="595"/>
    <x v="654"/>
    <x v="957"/>
    <x v="85"/>
    <x v="555"/>
    <x v="555"/>
    <x v="555"/>
    <x v="555"/>
    <x v="555"/>
    <x v="555"/>
    <x v="3"/>
    <x v="0"/>
  </r>
  <r>
    <x v="1"/>
    <x v="225"/>
    <x v="244"/>
    <x v="286"/>
    <x v="352"/>
    <x v="330"/>
    <x v="225"/>
    <x v="225"/>
    <x v="225"/>
    <x v="225"/>
    <x v="225"/>
    <x v="225"/>
    <x v="2"/>
    <x v="0"/>
  </r>
  <r>
    <x v="1"/>
    <x v="480"/>
    <x v="521"/>
    <x v="610"/>
    <x v="933"/>
    <x v="157"/>
    <x v="480"/>
    <x v="480"/>
    <x v="480"/>
    <x v="480"/>
    <x v="480"/>
    <x v="480"/>
    <x v="2"/>
    <x v="0"/>
  </r>
  <r>
    <x v="1"/>
    <x v="588"/>
    <x v="763"/>
    <x v="798"/>
    <x v="1154"/>
    <x v="329"/>
    <x v="588"/>
    <x v="588"/>
    <x v="588"/>
    <x v="588"/>
    <x v="588"/>
    <x v="588"/>
    <x v="2"/>
    <x v="0"/>
  </r>
  <r>
    <x v="1"/>
    <x v="343"/>
    <x v="299"/>
    <x v="383"/>
    <x v="511"/>
    <x v="75"/>
    <x v="343"/>
    <x v="343"/>
    <x v="343"/>
    <x v="343"/>
    <x v="343"/>
    <x v="343"/>
    <x v="3"/>
    <x v="1"/>
  </r>
  <r>
    <x v="1"/>
    <x v="555"/>
    <x v="627"/>
    <x v="680"/>
    <x v="967"/>
    <x v="133"/>
    <x v="555"/>
    <x v="555"/>
    <x v="555"/>
    <x v="555"/>
    <x v="555"/>
    <x v="555"/>
    <x v="3"/>
    <x v="0"/>
  </r>
  <r>
    <x v="2"/>
    <x v="53"/>
    <x v="130"/>
    <x v="177"/>
    <x v="181"/>
    <x v="996"/>
    <x v="53"/>
    <x v="53"/>
    <x v="53"/>
    <x v="53"/>
    <x v="53"/>
    <x v="53"/>
    <x v="1"/>
    <x v="0"/>
  </r>
  <r>
    <x v="2"/>
    <x v="239"/>
    <x v="310"/>
    <x v="387"/>
    <x v="502"/>
    <x v="610"/>
    <x v="239"/>
    <x v="239"/>
    <x v="239"/>
    <x v="239"/>
    <x v="239"/>
    <x v="239"/>
    <x v="2"/>
    <x v="1"/>
  </r>
  <r>
    <x v="2"/>
    <x v="354"/>
    <x v="417"/>
    <x v="508"/>
    <x v="735"/>
    <x v="379"/>
    <x v="354"/>
    <x v="354"/>
    <x v="354"/>
    <x v="354"/>
    <x v="354"/>
    <x v="354"/>
    <x v="2"/>
    <x v="0"/>
  </r>
  <r>
    <x v="2"/>
    <x v="494"/>
    <x v="551"/>
    <x v="708"/>
    <x v="1030"/>
    <x v="208"/>
    <x v="494"/>
    <x v="494"/>
    <x v="494"/>
    <x v="494"/>
    <x v="494"/>
    <x v="494"/>
    <x v="2"/>
    <x v="0"/>
  </r>
  <r>
    <x v="3"/>
    <x v="239"/>
    <x v="300"/>
    <x v="369"/>
    <x v="497"/>
    <x v="541"/>
    <x v="239"/>
    <x v="239"/>
    <x v="239"/>
    <x v="239"/>
    <x v="239"/>
    <x v="239"/>
    <x v="2"/>
    <x v="0"/>
  </r>
  <r>
    <x v="3"/>
    <x v="354"/>
    <x v="369"/>
    <x v="492"/>
    <x v="655"/>
    <x v="221"/>
    <x v="354"/>
    <x v="354"/>
    <x v="354"/>
    <x v="354"/>
    <x v="354"/>
    <x v="354"/>
    <x v="2"/>
    <x v="0"/>
  </r>
  <r>
    <x v="3"/>
    <x v="494"/>
    <x v="500"/>
    <x v="688"/>
    <x v="982"/>
    <x v="102"/>
    <x v="494"/>
    <x v="494"/>
    <x v="494"/>
    <x v="494"/>
    <x v="494"/>
    <x v="494"/>
    <x v="3"/>
    <x v="1"/>
  </r>
  <r>
    <x v="3"/>
    <x v="560"/>
    <x v="571"/>
    <x v="782"/>
    <x v="1007"/>
    <x v="59"/>
    <x v="560"/>
    <x v="560"/>
    <x v="560"/>
    <x v="560"/>
    <x v="560"/>
    <x v="560"/>
    <x v="3"/>
    <x v="0"/>
  </r>
  <r>
    <x v="3"/>
    <x v="589"/>
    <x v="718"/>
    <x v="893"/>
    <x v="1194"/>
    <x v="109"/>
    <x v="589"/>
    <x v="589"/>
    <x v="589"/>
    <x v="589"/>
    <x v="589"/>
    <x v="589"/>
    <x v="3"/>
    <x v="0"/>
  </r>
  <r>
    <x v="4"/>
    <x v="55"/>
    <x v="76"/>
    <x v="54"/>
    <x v="61"/>
    <x v="615"/>
    <x v="55"/>
    <x v="55"/>
    <x v="55"/>
    <x v="55"/>
    <x v="55"/>
    <x v="55"/>
    <x v="2"/>
    <x v="0"/>
  </r>
  <r>
    <x v="4"/>
    <x v="241"/>
    <x v="209"/>
    <x v="204"/>
    <x v="276"/>
    <x v="136"/>
    <x v="241"/>
    <x v="241"/>
    <x v="241"/>
    <x v="241"/>
    <x v="241"/>
    <x v="241"/>
    <x v="3"/>
    <x v="1"/>
  </r>
  <r>
    <x v="4"/>
    <x v="356"/>
    <x v="279"/>
    <x v="284"/>
    <x v="385"/>
    <x v="49"/>
    <x v="356"/>
    <x v="356"/>
    <x v="356"/>
    <x v="356"/>
    <x v="356"/>
    <x v="356"/>
    <x v="3"/>
    <x v="0"/>
  </r>
  <r>
    <x v="4"/>
    <x v="591"/>
    <x v="643"/>
    <x v="639"/>
    <x v="962"/>
    <x v="22"/>
    <x v="591"/>
    <x v="591"/>
    <x v="591"/>
    <x v="591"/>
    <x v="591"/>
    <x v="591"/>
    <x v="3"/>
    <x v="0"/>
  </r>
  <r>
    <x v="4"/>
    <x v="496"/>
    <x v="400"/>
    <x v="420"/>
    <x v="676"/>
    <x v="14"/>
    <x v="496"/>
    <x v="496"/>
    <x v="496"/>
    <x v="496"/>
    <x v="496"/>
    <x v="496"/>
    <x v="4"/>
    <x v="1"/>
  </r>
  <r>
    <x v="4"/>
    <x v="562"/>
    <x v="486"/>
    <x v="500"/>
    <x v="737"/>
    <x v="7"/>
    <x v="562"/>
    <x v="562"/>
    <x v="562"/>
    <x v="562"/>
    <x v="562"/>
    <x v="562"/>
    <x v="4"/>
    <x v="0"/>
  </r>
  <r>
    <x v="5"/>
    <x v="55"/>
    <x v="98"/>
    <x v="80"/>
    <x v="110"/>
    <x v="758"/>
    <x v="55"/>
    <x v="55"/>
    <x v="55"/>
    <x v="55"/>
    <x v="55"/>
    <x v="55"/>
    <x v="1"/>
    <x v="0"/>
  </r>
  <r>
    <x v="5"/>
    <x v="241"/>
    <x v="207"/>
    <x v="250"/>
    <x v="326"/>
    <x v="130"/>
    <x v="241"/>
    <x v="241"/>
    <x v="241"/>
    <x v="241"/>
    <x v="241"/>
    <x v="241"/>
    <x v="3"/>
    <x v="2"/>
  </r>
  <r>
    <x v="5"/>
    <x v="356"/>
    <x v="347"/>
    <x v="337"/>
    <x v="494"/>
    <x v="146"/>
    <x v="356"/>
    <x v="356"/>
    <x v="356"/>
    <x v="356"/>
    <x v="356"/>
    <x v="356"/>
    <x v="3"/>
    <x v="0"/>
  </r>
  <r>
    <x v="5"/>
    <x v="496"/>
    <x v="428"/>
    <x v="467"/>
    <x v="749"/>
    <x v="31"/>
    <x v="496"/>
    <x v="496"/>
    <x v="496"/>
    <x v="496"/>
    <x v="496"/>
    <x v="496"/>
    <x v="3"/>
    <x v="0"/>
  </r>
  <r>
    <x v="5"/>
    <x v="562"/>
    <x v="526"/>
    <x v="592"/>
    <x v="849"/>
    <x v="19"/>
    <x v="562"/>
    <x v="562"/>
    <x v="562"/>
    <x v="562"/>
    <x v="562"/>
    <x v="562"/>
    <x v="3"/>
    <x v="0"/>
  </r>
  <r>
    <x v="5"/>
    <x v="591"/>
    <x v="633"/>
    <x v="736"/>
    <x v="1028"/>
    <x v="18"/>
    <x v="591"/>
    <x v="591"/>
    <x v="591"/>
    <x v="591"/>
    <x v="591"/>
    <x v="591"/>
    <x v="3"/>
    <x v="0"/>
  </r>
  <r>
    <x v="6"/>
    <x v="241"/>
    <x v="235"/>
    <x v="288"/>
    <x v="351"/>
    <x v="236"/>
    <x v="241"/>
    <x v="241"/>
    <x v="241"/>
    <x v="241"/>
    <x v="241"/>
    <x v="241"/>
    <x v="2"/>
    <x v="0"/>
  </r>
  <r>
    <x v="6"/>
    <x v="356"/>
    <x v="275"/>
    <x v="355"/>
    <x v="437"/>
    <x v="42"/>
    <x v="356"/>
    <x v="356"/>
    <x v="356"/>
    <x v="356"/>
    <x v="356"/>
    <x v="356"/>
    <x v="3"/>
    <x v="1"/>
  </r>
  <r>
    <x v="6"/>
    <x v="591"/>
    <x v="665"/>
    <x v="739"/>
    <x v="1042"/>
    <x v="38"/>
    <x v="591"/>
    <x v="591"/>
    <x v="591"/>
    <x v="591"/>
    <x v="591"/>
    <x v="591"/>
    <x v="3"/>
    <x v="0"/>
  </r>
  <r>
    <x v="6"/>
    <x v="496"/>
    <x v="392"/>
    <x v="542"/>
    <x v="810"/>
    <x v="12"/>
    <x v="496"/>
    <x v="496"/>
    <x v="496"/>
    <x v="496"/>
    <x v="496"/>
    <x v="496"/>
    <x v="4"/>
    <x v="1"/>
  </r>
  <r>
    <x v="6"/>
    <x v="562"/>
    <x v="494"/>
    <x v="643"/>
    <x v="844"/>
    <x v="9"/>
    <x v="562"/>
    <x v="562"/>
    <x v="562"/>
    <x v="562"/>
    <x v="562"/>
    <x v="562"/>
    <x v="4"/>
    <x v="0"/>
  </r>
  <r>
    <x v="7"/>
    <x v="241"/>
    <x v="356"/>
    <x v="386"/>
    <x v="512"/>
    <x v="910"/>
    <x v="241"/>
    <x v="241"/>
    <x v="241"/>
    <x v="241"/>
    <x v="241"/>
    <x v="241"/>
    <x v="1"/>
    <x v="0"/>
  </r>
  <r>
    <x v="7"/>
    <x v="356"/>
    <x v="524"/>
    <x v="525"/>
    <x v="774"/>
    <x v="951"/>
    <x v="356"/>
    <x v="356"/>
    <x v="356"/>
    <x v="356"/>
    <x v="356"/>
    <x v="356"/>
    <x v="1"/>
    <x v="0"/>
  </r>
  <r>
    <x v="7"/>
    <x v="496"/>
    <x v="604"/>
    <x v="691"/>
    <x v="1052"/>
    <x v="392"/>
    <x v="496"/>
    <x v="496"/>
    <x v="496"/>
    <x v="496"/>
    <x v="496"/>
    <x v="496"/>
    <x v="2"/>
    <x v="1"/>
  </r>
  <r>
    <x v="7"/>
    <x v="562"/>
    <x v="665"/>
    <x v="775"/>
    <x v="1053"/>
    <x v="225"/>
    <x v="562"/>
    <x v="562"/>
    <x v="562"/>
    <x v="562"/>
    <x v="562"/>
    <x v="562"/>
    <x v="2"/>
    <x v="0"/>
  </r>
  <r>
    <x v="7"/>
    <x v="591"/>
    <x v="778"/>
    <x v="910"/>
    <x v="1243"/>
    <x v="366"/>
    <x v="591"/>
    <x v="591"/>
    <x v="591"/>
    <x v="591"/>
    <x v="591"/>
    <x v="591"/>
    <x v="2"/>
    <x v="0"/>
  </r>
  <r>
    <x v="8"/>
    <x v="54"/>
    <x v="46"/>
    <x v="133"/>
    <x v="89"/>
    <x v="369"/>
    <x v="54"/>
    <x v="54"/>
    <x v="54"/>
    <x v="54"/>
    <x v="54"/>
    <x v="54"/>
    <x v="2"/>
    <x v="0"/>
  </r>
  <r>
    <x v="8"/>
    <x v="240"/>
    <x v="243"/>
    <x v="356"/>
    <x v="402"/>
    <x v="276"/>
    <x v="240"/>
    <x v="240"/>
    <x v="240"/>
    <x v="240"/>
    <x v="240"/>
    <x v="240"/>
    <x v="2"/>
    <x v="0"/>
  </r>
  <r>
    <x v="8"/>
    <x v="355"/>
    <x v="319"/>
    <x v="477"/>
    <x v="563"/>
    <x v="89"/>
    <x v="355"/>
    <x v="355"/>
    <x v="355"/>
    <x v="355"/>
    <x v="355"/>
    <x v="355"/>
    <x v="3"/>
    <x v="1"/>
  </r>
  <r>
    <x v="8"/>
    <x v="495"/>
    <x v="430"/>
    <x v="629"/>
    <x v="872"/>
    <x v="35"/>
    <x v="495"/>
    <x v="495"/>
    <x v="495"/>
    <x v="495"/>
    <x v="495"/>
    <x v="495"/>
    <x v="3"/>
    <x v="0"/>
  </r>
  <r>
    <x v="8"/>
    <x v="590"/>
    <x v="651"/>
    <x v="815"/>
    <x v="1090"/>
    <x v="26"/>
    <x v="590"/>
    <x v="590"/>
    <x v="590"/>
    <x v="590"/>
    <x v="590"/>
    <x v="590"/>
    <x v="3"/>
    <x v="0"/>
  </r>
  <r>
    <x v="8"/>
    <x v="561"/>
    <x v="462"/>
    <x v="718"/>
    <x v="888"/>
    <x v="2"/>
    <x v="561"/>
    <x v="561"/>
    <x v="561"/>
    <x v="561"/>
    <x v="561"/>
    <x v="561"/>
    <x v="4"/>
    <x v="1"/>
  </r>
  <r>
    <x v="9"/>
    <x v="64"/>
    <x v="173"/>
    <x v="149"/>
    <x v="213"/>
    <x v="1214"/>
    <x v="64"/>
    <x v="64"/>
    <x v="64"/>
    <x v="64"/>
    <x v="64"/>
    <x v="64"/>
    <x v="1"/>
    <x v="0"/>
  </r>
  <r>
    <x v="9"/>
    <x v="250"/>
    <x v="338"/>
    <x v="418"/>
    <x v="544"/>
    <x v="756"/>
    <x v="250"/>
    <x v="250"/>
    <x v="250"/>
    <x v="250"/>
    <x v="250"/>
    <x v="250"/>
    <x v="1"/>
    <x v="0"/>
  </r>
  <r>
    <x v="9"/>
    <x v="364"/>
    <x v="520"/>
    <x v="575"/>
    <x v="843"/>
    <x v="898"/>
    <x v="364"/>
    <x v="364"/>
    <x v="364"/>
    <x v="364"/>
    <x v="364"/>
    <x v="364"/>
    <x v="1"/>
    <x v="0"/>
  </r>
  <r>
    <x v="9"/>
    <x v="500"/>
    <x v="716"/>
    <x v="734"/>
    <x v="1149"/>
    <x v="1020"/>
    <x v="500"/>
    <x v="500"/>
    <x v="500"/>
    <x v="500"/>
    <x v="500"/>
    <x v="500"/>
    <x v="1"/>
    <x v="0"/>
  </r>
  <r>
    <x v="9"/>
    <x v="566"/>
    <x v="775"/>
    <x v="859"/>
    <x v="1193"/>
    <x v="925"/>
    <x v="566"/>
    <x v="566"/>
    <x v="566"/>
    <x v="566"/>
    <x v="566"/>
    <x v="566"/>
    <x v="1"/>
    <x v="0"/>
  </r>
  <r>
    <x v="9"/>
    <x v="592"/>
    <x v="804"/>
    <x v="919"/>
    <x v="1266"/>
    <x v="608"/>
    <x v="592"/>
    <x v="592"/>
    <x v="592"/>
    <x v="592"/>
    <x v="592"/>
    <x v="592"/>
    <x v="2"/>
    <x v="1"/>
  </r>
  <r>
    <x v="10"/>
    <x v="141"/>
    <x v="172"/>
    <x v="223"/>
    <x v="252"/>
    <x v="655"/>
    <x v="141"/>
    <x v="141"/>
    <x v="141"/>
    <x v="141"/>
    <x v="141"/>
    <x v="141"/>
    <x v="1"/>
    <x v="0"/>
  </r>
  <r>
    <x v="10"/>
    <x v="287"/>
    <x v="330"/>
    <x v="360"/>
    <x v="462"/>
    <x v="433"/>
    <x v="287"/>
    <x v="287"/>
    <x v="287"/>
    <x v="287"/>
    <x v="287"/>
    <x v="287"/>
    <x v="2"/>
    <x v="1"/>
  </r>
  <r>
    <x v="10"/>
    <x v="434"/>
    <x v="438"/>
    <x v="613"/>
    <x v="881"/>
    <x v="141"/>
    <x v="434"/>
    <x v="434"/>
    <x v="434"/>
    <x v="434"/>
    <x v="434"/>
    <x v="434"/>
    <x v="3"/>
    <x v="1"/>
  </r>
  <r>
    <x v="10"/>
    <x v="531"/>
    <x v="468"/>
    <x v="687"/>
    <x v="882"/>
    <x v="32"/>
    <x v="531"/>
    <x v="531"/>
    <x v="531"/>
    <x v="531"/>
    <x v="531"/>
    <x v="531"/>
    <x v="3"/>
    <x v="0"/>
  </r>
  <r>
    <x v="10"/>
    <x v="579"/>
    <x v="606"/>
    <x v="849"/>
    <x v="1068"/>
    <x v="39"/>
    <x v="579"/>
    <x v="579"/>
    <x v="579"/>
    <x v="579"/>
    <x v="579"/>
    <x v="579"/>
    <x v="3"/>
    <x v="0"/>
  </r>
  <r>
    <x v="11"/>
    <x v="141"/>
    <x v="188"/>
    <x v="271"/>
    <x v="296"/>
    <x v="774"/>
    <x v="141"/>
    <x v="141"/>
    <x v="141"/>
    <x v="141"/>
    <x v="141"/>
    <x v="141"/>
    <x v="1"/>
    <x v="0"/>
  </r>
  <r>
    <x v="11"/>
    <x v="287"/>
    <x v="349"/>
    <x v="451"/>
    <x v="567"/>
    <x v="528"/>
    <x v="287"/>
    <x v="287"/>
    <x v="287"/>
    <x v="287"/>
    <x v="287"/>
    <x v="287"/>
    <x v="2"/>
    <x v="1"/>
  </r>
  <r>
    <x v="11"/>
    <x v="434"/>
    <x v="440"/>
    <x v="663"/>
    <x v="920"/>
    <x v="148"/>
    <x v="434"/>
    <x v="434"/>
    <x v="434"/>
    <x v="434"/>
    <x v="434"/>
    <x v="434"/>
    <x v="2"/>
    <x v="0"/>
  </r>
  <r>
    <x v="11"/>
    <x v="531"/>
    <x v="591"/>
    <x v="760"/>
    <x v="1022"/>
    <x v="214"/>
    <x v="531"/>
    <x v="531"/>
    <x v="531"/>
    <x v="531"/>
    <x v="531"/>
    <x v="531"/>
    <x v="2"/>
    <x v="0"/>
  </r>
  <r>
    <x v="11"/>
    <x v="579"/>
    <x v="717"/>
    <x v="867"/>
    <x v="1169"/>
    <x v="260"/>
    <x v="579"/>
    <x v="579"/>
    <x v="579"/>
    <x v="579"/>
    <x v="579"/>
    <x v="579"/>
    <x v="2"/>
    <x v="0"/>
  </r>
  <r>
    <x v="12"/>
    <x v="287"/>
    <x v="434"/>
    <x v="544"/>
    <x v="661"/>
    <x v="1043"/>
    <x v="287"/>
    <x v="287"/>
    <x v="287"/>
    <x v="287"/>
    <x v="287"/>
    <x v="287"/>
    <x v="1"/>
    <x v="0"/>
  </r>
  <r>
    <x v="12"/>
    <x v="434"/>
    <x v="661"/>
    <x v="780"/>
    <x v="1134"/>
    <x v="1110"/>
    <x v="434"/>
    <x v="434"/>
    <x v="434"/>
    <x v="434"/>
    <x v="434"/>
    <x v="434"/>
    <x v="1"/>
    <x v="0"/>
  </r>
  <r>
    <x v="12"/>
    <x v="531"/>
    <x v="759"/>
    <x v="883"/>
    <x v="1196"/>
    <x v="1171"/>
    <x v="531"/>
    <x v="531"/>
    <x v="531"/>
    <x v="531"/>
    <x v="531"/>
    <x v="531"/>
    <x v="1"/>
    <x v="0"/>
  </r>
  <r>
    <x v="12"/>
    <x v="579"/>
    <x v="817"/>
    <x v="1008"/>
    <x v="1323"/>
    <x v="1169"/>
    <x v="579"/>
    <x v="579"/>
    <x v="579"/>
    <x v="579"/>
    <x v="579"/>
    <x v="579"/>
    <x v="1"/>
    <x v="0"/>
  </r>
  <r>
    <x v="13"/>
    <x v="287"/>
    <x v="382"/>
    <x v="409"/>
    <x v="545"/>
    <x v="746"/>
    <x v="287"/>
    <x v="287"/>
    <x v="287"/>
    <x v="287"/>
    <x v="287"/>
    <x v="287"/>
    <x v="1"/>
    <x v="0"/>
  </r>
  <r>
    <x v="13"/>
    <x v="434"/>
    <x v="457"/>
    <x v="570"/>
    <x v="856"/>
    <x v="194"/>
    <x v="434"/>
    <x v="434"/>
    <x v="434"/>
    <x v="434"/>
    <x v="434"/>
    <x v="434"/>
    <x v="2"/>
    <x v="1"/>
  </r>
  <r>
    <x v="13"/>
    <x v="531"/>
    <x v="603"/>
    <x v="662"/>
    <x v="950"/>
    <x v="255"/>
    <x v="531"/>
    <x v="531"/>
    <x v="531"/>
    <x v="531"/>
    <x v="531"/>
    <x v="531"/>
    <x v="2"/>
    <x v="0"/>
  </r>
  <r>
    <x v="13"/>
    <x v="579"/>
    <x v="730"/>
    <x v="769"/>
    <x v="1106"/>
    <x v="310"/>
    <x v="579"/>
    <x v="579"/>
    <x v="579"/>
    <x v="579"/>
    <x v="579"/>
    <x v="579"/>
    <x v="2"/>
    <x v="0"/>
  </r>
  <r>
    <x v="14"/>
    <x v="289"/>
    <x v="283"/>
    <x v="291"/>
    <x v="366"/>
    <x v="237"/>
    <x v="289"/>
    <x v="289"/>
    <x v="289"/>
    <x v="289"/>
    <x v="289"/>
    <x v="289"/>
    <x v="2"/>
    <x v="0"/>
  </r>
  <r>
    <x v="14"/>
    <x v="143"/>
    <x v="54"/>
    <x v="51"/>
    <x v="43"/>
    <x v="72"/>
    <x v="143"/>
    <x v="143"/>
    <x v="143"/>
    <x v="143"/>
    <x v="143"/>
    <x v="143"/>
    <x v="3"/>
    <x v="1"/>
  </r>
  <r>
    <x v="15"/>
    <x v="289"/>
    <x v="376"/>
    <x v="502"/>
    <x v="635"/>
    <x v="700"/>
    <x v="289"/>
    <x v="289"/>
    <x v="289"/>
    <x v="289"/>
    <x v="289"/>
    <x v="289"/>
    <x v="1"/>
    <x v="0"/>
  </r>
  <r>
    <x v="16"/>
    <x v="285"/>
    <x v="378"/>
    <x v="434"/>
    <x v="580"/>
    <x v="739"/>
    <x v="285"/>
    <x v="285"/>
    <x v="285"/>
    <x v="285"/>
    <x v="285"/>
    <x v="285"/>
    <x v="1"/>
    <x v="0"/>
  </r>
  <r>
    <x v="16"/>
    <x v="139"/>
    <x v="75"/>
    <x v="130"/>
    <x v="123"/>
    <x v="150"/>
    <x v="139"/>
    <x v="139"/>
    <x v="139"/>
    <x v="139"/>
    <x v="139"/>
    <x v="139"/>
    <x v="2"/>
    <x v="1"/>
  </r>
  <r>
    <x v="17"/>
    <x v="285"/>
    <x v="317"/>
    <x v="379"/>
    <x v="473"/>
    <x v="375"/>
    <x v="285"/>
    <x v="285"/>
    <x v="285"/>
    <x v="285"/>
    <x v="285"/>
    <x v="285"/>
    <x v="2"/>
    <x v="0"/>
  </r>
  <r>
    <x v="18"/>
    <x v="308"/>
    <x v="434"/>
    <x v="274"/>
    <x v="428"/>
    <x v="882"/>
    <x v="308"/>
    <x v="308"/>
    <x v="308"/>
    <x v="308"/>
    <x v="308"/>
    <x v="308"/>
    <x v="1"/>
    <x v="0"/>
  </r>
  <r>
    <x v="18"/>
    <x v="161"/>
    <x v="134"/>
    <x v="90"/>
    <x v="126"/>
    <x v="226"/>
    <x v="161"/>
    <x v="161"/>
    <x v="161"/>
    <x v="161"/>
    <x v="161"/>
    <x v="161"/>
    <x v="2"/>
    <x v="1"/>
  </r>
  <r>
    <x v="19"/>
    <x v="308"/>
    <x v="463"/>
    <x v="497"/>
    <x v="690"/>
    <x v="1037"/>
    <x v="308"/>
    <x v="308"/>
    <x v="308"/>
    <x v="308"/>
    <x v="308"/>
    <x v="308"/>
    <x v="1"/>
    <x v="0"/>
  </r>
  <r>
    <x v="19"/>
    <x v="161"/>
    <x v="178"/>
    <x v="248"/>
    <x v="247"/>
    <x v="467"/>
    <x v="161"/>
    <x v="161"/>
    <x v="161"/>
    <x v="161"/>
    <x v="161"/>
    <x v="161"/>
    <x v="2"/>
    <x v="1"/>
  </r>
  <r>
    <x v="20"/>
    <x v="308"/>
    <x v="239"/>
    <x v="237"/>
    <x v="305"/>
    <x v="67"/>
    <x v="308"/>
    <x v="308"/>
    <x v="308"/>
    <x v="308"/>
    <x v="308"/>
    <x v="308"/>
    <x v="3"/>
    <x v="0"/>
  </r>
  <r>
    <x v="21"/>
    <x v="308"/>
    <x v="618"/>
    <x v="537"/>
    <x v="831"/>
    <x v="1420"/>
    <x v="308"/>
    <x v="308"/>
    <x v="308"/>
    <x v="308"/>
    <x v="308"/>
    <x v="308"/>
    <x v="0"/>
    <x v="0"/>
  </r>
  <r>
    <x v="22"/>
    <x v="303"/>
    <x v="461"/>
    <x v="541"/>
    <x v="712"/>
    <x v="1090"/>
    <x v="303"/>
    <x v="303"/>
    <x v="303"/>
    <x v="303"/>
    <x v="303"/>
    <x v="303"/>
    <x v="1"/>
    <x v="0"/>
  </r>
  <r>
    <x v="22"/>
    <x v="157"/>
    <x v="162"/>
    <x v="283"/>
    <x v="266"/>
    <x v="431"/>
    <x v="157"/>
    <x v="157"/>
    <x v="157"/>
    <x v="157"/>
    <x v="157"/>
    <x v="157"/>
    <x v="2"/>
    <x v="1"/>
  </r>
  <r>
    <x v="23"/>
    <x v="239"/>
    <x v="372"/>
    <x v="364"/>
    <x v="510"/>
    <x v="1006"/>
    <x v="239"/>
    <x v="239"/>
    <x v="239"/>
    <x v="239"/>
    <x v="239"/>
    <x v="239"/>
    <x v="1"/>
    <x v="0"/>
  </r>
  <r>
    <x v="23"/>
    <x v="93"/>
    <x v="71"/>
    <x v="81"/>
    <x v="85"/>
    <x v="384"/>
    <x v="93"/>
    <x v="93"/>
    <x v="93"/>
    <x v="93"/>
    <x v="93"/>
    <x v="93"/>
    <x v="2"/>
    <x v="1"/>
  </r>
  <r>
    <x v="24"/>
    <x v="73"/>
    <x v="136"/>
    <x v="186"/>
    <x v="187"/>
    <x v="932"/>
    <x v="73"/>
    <x v="73"/>
    <x v="73"/>
    <x v="73"/>
    <x v="73"/>
    <x v="73"/>
    <x v="1"/>
    <x v="0"/>
  </r>
  <r>
    <x v="24"/>
    <x v="224"/>
    <x v="215"/>
    <x v="361"/>
    <x v="378"/>
    <x v="197"/>
    <x v="224"/>
    <x v="224"/>
    <x v="224"/>
    <x v="224"/>
    <x v="224"/>
    <x v="224"/>
    <x v="2"/>
    <x v="1"/>
  </r>
  <r>
    <x v="24"/>
    <x v="408"/>
    <x v="338"/>
    <x v="556"/>
    <x v="692"/>
    <x v="64"/>
    <x v="408"/>
    <x v="408"/>
    <x v="408"/>
    <x v="408"/>
    <x v="408"/>
    <x v="408"/>
    <x v="3"/>
    <x v="1"/>
  </r>
  <r>
    <x v="24"/>
    <x v="490"/>
    <x v="417"/>
    <x v="660"/>
    <x v="746"/>
    <x v="24"/>
    <x v="490"/>
    <x v="490"/>
    <x v="490"/>
    <x v="490"/>
    <x v="490"/>
    <x v="490"/>
    <x v="3"/>
    <x v="0"/>
  </r>
  <r>
    <x v="24"/>
    <x v="571"/>
    <x v="590"/>
    <x v="831"/>
    <x v="1006"/>
    <x v="61"/>
    <x v="571"/>
    <x v="571"/>
    <x v="571"/>
    <x v="571"/>
    <x v="571"/>
    <x v="571"/>
    <x v="3"/>
    <x v="0"/>
  </r>
  <r>
    <x v="25"/>
    <x v="49"/>
    <x v="205"/>
    <x v="316"/>
    <x v="324"/>
    <x v="1383"/>
    <x v="49"/>
    <x v="49"/>
    <x v="49"/>
    <x v="49"/>
    <x v="49"/>
    <x v="49"/>
    <x v="0"/>
    <x v="0"/>
  </r>
  <r>
    <x v="25"/>
    <x v="205"/>
    <x v="459"/>
    <x v="579"/>
    <x v="731"/>
    <x v="1397"/>
    <x v="205"/>
    <x v="205"/>
    <x v="205"/>
    <x v="205"/>
    <x v="205"/>
    <x v="205"/>
    <x v="0"/>
    <x v="0"/>
  </r>
  <r>
    <x v="26"/>
    <x v="205"/>
    <x v="484"/>
    <x v="502"/>
    <x v="717"/>
    <x v="1414"/>
    <x v="205"/>
    <x v="205"/>
    <x v="205"/>
    <x v="205"/>
    <x v="205"/>
    <x v="205"/>
    <x v="0"/>
    <x v="0"/>
  </r>
  <r>
    <x v="27"/>
    <x v="208"/>
    <x v="452"/>
    <x v="606"/>
    <x v="756"/>
    <x v="1385"/>
    <x v="208"/>
    <x v="208"/>
    <x v="208"/>
    <x v="208"/>
    <x v="208"/>
    <x v="208"/>
    <x v="0"/>
    <x v="0"/>
  </r>
  <r>
    <x v="27"/>
    <x v="51"/>
    <x v="169"/>
    <x v="257"/>
    <x v="275"/>
    <x v="1254"/>
    <x v="51"/>
    <x v="51"/>
    <x v="51"/>
    <x v="51"/>
    <x v="51"/>
    <x v="51"/>
    <x v="1"/>
    <x v="1"/>
  </r>
  <r>
    <x v="28"/>
    <x v="123"/>
    <x v="243"/>
    <x v="260"/>
    <x v="329"/>
    <x v="1294"/>
    <x v="123"/>
    <x v="123"/>
    <x v="123"/>
    <x v="123"/>
    <x v="123"/>
    <x v="123"/>
    <x v="0"/>
    <x v="0"/>
  </r>
  <r>
    <x v="28"/>
    <x v="273"/>
    <x v="466"/>
    <x v="500"/>
    <x v="689"/>
    <x v="1263"/>
    <x v="273"/>
    <x v="273"/>
    <x v="273"/>
    <x v="273"/>
    <x v="273"/>
    <x v="273"/>
    <x v="1"/>
    <x v="1"/>
  </r>
  <r>
    <x v="29"/>
    <x v="273"/>
    <x v="482"/>
    <x v="567"/>
    <x v="766"/>
    <x v="1314"/>
    <x v="273"/>
    <x v="273"/>
    <x v="273"/>
    <x v="273"/>
    <x v="273"/>
    <x v="273"/>
    <x v="0"/>
    <x v="0"/>
  </r>
  <r>
    <x v="30"/>
    <x v="8"/>
    <x v="6"/>
    <x v="2"/>
    <x v="2"/>
    <x v="426"/>
    <x v="8"/>
    <x v="8"/>
    <x v="8"/>
    <x v="8"/>
    <x v="8"/>
    <x v="8"/>
    <x v="2"/>
    <x v="0"/>
  </r>
  <r>
    <x v="30"/>
    <x v="169"/>
    <x v="198"/>
    <x v="144"/>
    <x v="199"/>
    <x v="405"/>
    <x v="169"/>
    <x v="169"/>
    <x v="169"/>
    <x v="169"/>
    <x v="169"/>
    <x v="169"/>
    <x v="2"/>
    <x v="0"/>
  </r>
  <r>
    <x v="31"/>
    <x v="136"/>
    <x v="143"/>
    <x v="243"/>
    <x v="244"/>
    <x v="464"/>
    <x v="136"/>
    <x v="136"/>
    <x v="136"/>
    <x v="136"/>
    <x v="136"/>
    <x v="136"/>
    <x v="2"/>
    <x v="0"/>
  </r>
  <r>
    <x v="31"/>
    <x v="296"/>
    <x v="361"/>
    <x v="461"/>
    <x v="555"/>
    <x v="536"/>
    <x v="296"/>
    <x v="296"/>
    <x v="296"/>
    <x v="296"/>
    <x v="296"/>
    <x v="296"/>
    <x v="2"/>
    <x v="0"/>
  </r>
  <r>
    <x v="32"/>
    <x v="296"/>
    <x v="332"/>
    <x v="550"/>
    <x v="614"/>
    <x v="401"/>
    <x v="296"/>
    <x v="296"/>
    <x v="296"/>
    <x v="296"/>
    <x v="296"/>
    <x v="296"/>
    <x v="2"/>
    <x v="0"/>
  </r>
  <r>
    <x v="33"/>
    <x v="123"/>
    <x v="126"/>
    <x v="165"/>
    <x v="179"/>
    <x v="450"/>
    <x v="123"/>
    <x v="123"/>
    <x v="123"/>
    <x v="123"/>
    <x v="123"/>
    <x v="123"/>
    <x v="2"/>
    <x v="0"/>
  </r>
  <r>
    <x v="33"/>
    <x v="283"/>
    <x v="280"/>
    <x v="351"/>
    <x v="419"/>
    <x v="256"/>
    <x v="283"/>
    <x v="283"/>
    <x v="283"/>
    <x v="283"/>
    <x v="283"/>
    <x v="283"/>
    <x v="2"/>
    <x v="0"/>
  </r>
  <r>
    <x v="34"/>
    <x v="122"/>
    <x v="61"/>
    <x v="78"/>
    <x v="83"/>
    <x v="187"/>
    <x v="122"/>
    <x v="122"/>
    <x v="122"/>
    <x v="122"/>
    <x v="122"/>
    <x v="122"/>
    <x v="2"/>
    <x v="0"/>
  </r>
  <r>
    <x v="34"/>
    <x v="281"/>
    <x v="245"/>
    <x v="246"/>
    <x v="313"/>
    <x v="138"/>
    <x v="281"/>
    <x v="281"/>
    <x v="281"/>
    <x v="281"/>
    <x v="281"/>
    <x v="281"/>
    <x v="3"/>
    <x v="1"/>
  </r>
  <r>
    <x v="35"/>
    <x v="281"/>
    <x v="301"/>
    <x v="306"/>
    <x v="384"/>
    <x v="340"/>
    <x v="281"/>
    <x v="281"/>
    <x v="281"/>
    <x v="281"/>
    <x v="281"/>
    <x v="281"/>
    <x v="2"/>
    <x v="0"/>
  </r>
  <r>
    <x v="36"/>
    <x v="128"/>
    <x v="148"/>
    <x v="222"/>
    <x v="239"/>
    <x v="585"/>
    <x v="128"/>
    <x v="128"/>
    <x v="128"/>
    <x v="128"/>
    <x v="128"/>
    <x v="128"/>
    <x v="2"/>
    <x v="0"/>
  </r>
  <r>
    <x v="36"/>
    <x v="286"/>
    <x v="365"/>
    <x v="429"/>
    <x v="546"/>
    <x v="622"/>
    <x v="286"/>
    <x v="286"/>
    <x v="286"/>
    <x v="286"/>
    <x v="286"/>
    <x v="286"/>
    <x v="2"/>
    <x v="0"/>
  </r>
  <r>
    <x v="37"/>
    <x v="129"/>
    <x v="140"/>
    <x v="191"/>
    <x v="216"/>
    <x v="508"/>
    <x v="129"/>
    <x v="129"/>
    <x v="129"/>
    <x v="129"/>
    <x v="129"/>
    <x v="129"/>
    <x v="2"/>
    <x v="0"/>
  </r>
  <r>
    <x v="37"/>
    <x v="288"/>
    <x v="274"/>
    <x v="375"/>
    <x v="435"/>
    <x v="206"/>
    <x v="288"/>
    <x v="288"/>
    <x v="288"/>
    <x v="288"/>
    <x v="288"/>
    <x v="288"/>
    <x v="2"/>
    <x v="0"/>
  </r>
  <r>
    <x v="38"/>
    <x v="134"/>
    <x v="259"/>
    <x v="268"/>
    <x v="342"/>
    <x v="1307"/>
    <x v="134"/>
    <x v="134"/>
    <x v="134"/>
    <x v="134"/>
    <x v="134"/>
    <x v="134"/>
    <x v="0"/>
    <x v="0"/>
  </r>
  <r>
    <x v="38"/>
    <x v="291"/>
    <x v="472"/>
    <x v="502"/>
    <x v="695"/>
    <x v="1187"/>
    <x v="291"/>
    <x v="291"/>
    <x v="291"/>
    <x v="291"/>
    <x v="291"/>
    <x v="291"/>
    <x v="1"/>
    <x v="1"/>
  </r>
  <r>
    <x v="39"/>
    <x v="291"/>
    <x v="264"/>
    <x v="348"/>
    <x v="412"/>
    <x v="168"/>
    <x v="291"/>
    <x v="291"/>
    <x v="291"/>
    <x v="291"/>
    <x v="291"/>
    <x v="291"/>
    <x v="2"/>
    <x v="0"/>
  </r>
  <r>
    <x v="40"/>
    <x v="135"/>
    <x v="29"/>
    <x v="128"/>
    <x v="81"/>
    <x v="58"/>
    <x v="135"/>
    <x v="135"/>
    <x v="135"/>
    <x v="135"/>
    <x v="135"/>
    <x v="135"/>
    <x v="3"/>
    <x v="0"/>
  </r>
  <r>
    <x v="40"/>
    <x v="294"/>
    <x v="251"/>
    <x v="343"/>
    <x v="382"/>
    <x v="126"/>
    <x v="294"/>
    <x v="294"/>
    <x v="294"/>
    <x v="294"/>
    <x v="294"/>
    <x v="294"/>
    <x v="3"/>
    <x v="0"/>
  </r>
  <r>
    <x v="41"/>
    <x v="174"/>
    <x v="283"/>
    <x v="408"/>
    <x v="415"/>
    <x v="899"/>
    <x v="174"/>
    <x v="174"/>
    <x v="174"/>
    <x v="174"/>
    <x v="174"/>
    <x v="174"/>
    <x v="1"/>
    <x v="0"/>
  </r>
  <r>
    <x v="41"/>
    <x v="359"/>
    <x v="437"/>
    <x v="615"/>
    <x v="768"/>
    <x v="469"/>
    <x v="359"/>
    <x v="359"/>
    <x v="359"/>
    <x v="359"/>
    <x v="359"/>
    <x v="359"/>
    <x v="2"/>
    <x v="1"/>
  </r>
  <r>
    <x v="41"/>
    <x v="487"/>
    <x v="589"/>
    <x v="813"/>
    <x v="1056"/>
    <x v="357"/>
    <x v="487"/>
    <x v="487"/>
    <x v="487"/>
    <x v="487"/>
    <x v="487"/>
    <x v="487"/>
    <x v="2"/>
    <x v="0"/>
  </r>
  <r>
    <x v="42"/>
    <x v="174"/>
    <x v="202"/>
    <x v="295"/>
    <x v="317"/>
    <x v="338"/>
    <x v="174"/>
    <x v="174"/>
    <x v="174"/>
    <x v="174"/>
    <x v="174"/>
    <x v="174"/>
    <x v="2"/>
    <x v="0"/>
  </r>
  <r>
    <x v="42"/>
    <x v="359"/>
    <x v="364"/>
    <x v="495"/>
    <x v="573"/>
    <x v="185"/>
    <x v="359"/>
    <x v="359"/>
    <x v="359"/>
    <x v="359"/>
    <x v="359"/>
    <x v="359"/>
    <x v="2"/>
    <x v="0"/>
  </r>
  <r>
    <x v="42"/>
    <x v="487"/>
    <x v="463"/>
    <x v="727"/>
    <x v="889"/>
    <x v="65"/>
    <x v="487"/>
    <x v="487"/>
    <x v="487"/>
    <x v="487"/>
    <x v="487"/>
    <x v="487"/>
    <x v="3"/>
    <x v="1"/>
  </r>
  <r>
    <x v="43"/>
    <x v="359"/>
    <x v="315"/>
    <x v="510"/>
    <x v="525"/>
    <x v="80"/>
    <x v="359"/>
    <x v="359"/>
    <x v="359"/>
    <x v="359"/>
    <x v="359"/>
    <x v="359"/>
    <x v="3"/>
    <x v="0"/>
  </r>
  <r>
    <x v="43"/>
    <x v="487"/>
    <x v="427"/>
    <x v="748"/>
    <x v="853"/>
    <x v="37"/>
    <x v="487"/>
    <x v="487"/>
    <x v="487"/>
    <x v="487"/>
    <x v="487"/>
    <x v="487"/>
    <x v="3"/>
    <x v="0"/>
  </r>
  <r>
    <x v="44"/>
    <x v="101"/>
    <x v="16"/>
    <x v="41"/>
    <x v="32"/>
    <x v="88"/>
    <x v="101"/>
    <x v="101"/>
    <x v="101"/>
    <x v="101"/>
    <x v="101"/>
    <x v="101"/>
    <x v="3"/>
    <x v="0"/>
  </r>
  <r>
    <x v="44"/>
    <x v="274"/>
    <x v="181"/>
    <x v="290"/>
    <x v="297"/>
    <x v="44"/>
    <x v="274"/>
    <x v="274"/>
    <x v="274"/>
    <x v="274"/>
    <x v="274"/>
    <x v="274"/>
    <x v="3"/>
    <x v="0"/>
  </r>
  <r>
    <x v="45"/>
    <x v="274"/>
    <x v="265"/>
    <x v="302"/>
    <x v="335"/>
    <x v="238"/>
    <x v="274"/>
    <x v="274"/>
    <x v="274"/>
    <x v="274"/>
    <x v="274"/>
    <x v="274"/>
    <x v="2"/>
    <x v="0"/>
  </r>
  <r>
    <x v="46"/>
    <x v="100"/>
    <x v="5"/>
    <x v="13"/>
    <x v="8"/>
    <x v="20"/>
    <x v="100"/>
    <x v="100"/>
    <x v="100"/>
    <x v="100"/>
    <x v="100"/>
    <x v="100"/>
    <x v="3"/>
    <x v="0"/>
  </r>
  <r>
    <x v="46"/>
    <x v="272"/>
    <x v="125"/>
    <x v="160"/>
    <x v="175"/>
    <x v="3"/>
    <x v="272"/>
    <x v="272"/>
    <x v="272"/>
    <x v="272"/>
    <x v="272"/>
    <x v="272"/>
    <x v="4"/>
    <x v="1"/>
  </r>
  <r>
    <x v="47"/>
    <x v="100"/>
    <x v="67"/>
    <x v="176"/>
    <x v="156"/>
    <x v="347"/>
    <x v="100"/>
    <x v="100"/>
    <x v="100"/>
    <x v="100"/>
    <x v="100"/>
    <x v="100"/>
    <x v="2"/>
    <x v="0"/>
  </r>
  <r>
    <x v="47"/>
    <x v="272"/>
    <x v="293"/>
    <x v="681"/>
    <x v="641"/>
    <x v="349"/>
    <x v="272"/>
    <x v="272"/>
    <x v="272"/>
    <x v="272"/>
    <x v="272"/>
    <x v="272"/>
    <x v="2"/>
    <x v="0"/>
  </r>
  <r>
    <x v="48"/>
    <x v="99"/>
    <x v="85"/>
    <x v="150"/>
    <x v="168"/>
    <x v="428"/>
    <x v="99"/>
    <x v="99"/>
    <x v="99"/>
    <x v="99"/>
    <x v="99"/>
    <x v="99"/>
    <x v="2"/>
    <x v="0"/>
  </r>
  <r>
    <x v="48"/>
    <x v="271"/>
    <x v="296"/>
    <x v="684"/>
    <x v="666"/>
    <x v="361"/>
    <x v="271"/>
    <x v="271"/>
    <x v="271"/>
    <x v="271"/>
    <x v="271"/>
    <x v="271"/>
    <x v="2"/>
    <x v="0"/>
  </r>
  <r>
    <x v="49"/>
    <x v="92"/>
    <x v="2"/>
    <x v="5"/>
    <x v="4"/>
    <x v="17"/>
    <x v="92"/>
    <x v="92"/>
    <x v="92"/>
    <x v="92"/>
    <x v="92"/>
    <x v="92"/>
    <x v="3"/>
    <x v="0"/>
  </r>
  <r>
    <x v="49"/>
    <x v="266"/>
    <x v="179"/>
    <x v="200"/>
    <x v="234"/>
    <x v="50"/>
    <x v="266"/>
    <x v="266"/>
    <x v="266"/>
    <x v="266"/>
    <x v="266"/>
    <x v="266"/>
    <x v="3"/>
    <x v="0"/>
  </r>
  <r>
    <x v="50"/>
    <x v="266"/>
    <x v="175"/>
    <x v="226"/>
    <x v="246"/>
    <x v="43"/>
    <x v="266"/>
    <x v="266"/>
    <x v="266"/>
    <x v="266"/>
    <x v="266"/>
    <x v="266"/>
    <x v="3"/>
    <x v="0"/>
  </r>
  <r>
    <x v="51"/>
    <x v="269"/>
    <x v="262"/>
    <x v="490"/>
    <x v="509"/>
    <x v="250"/>
    <x v="269"/>
    <x v="269"/>
    <x v="269"/>
    <x v="269"/>
    <x v="269"/>
    <x v="269"/>
    <x v="2"/>
    <x v="0"/>
  </r>
  <r>
    <x v="51"/>
    <x v="96"/>
    <x v="17"/>
    <x v="64"/>
    <x v="58"/>
    <x v="105"/>
    <x v="96"/>
    <x v="96"/>
    <x v="96"/>
    <x v="96"/>
    <x v="96"/>
    <x v="96"/>
    <x v="3"/>
    <x v="1"/>
  </r>
  <r>
    <x v="52"/>
    <x v="269"/>
    <x v="261"/>
    <x v="487"/>
    <x v="481"/>
    <x v="244"/>
    <x v="269"/>
    <x v="269"/>
    <x v="269"/>
    <x v="269"/>
    <x v="269"/>
    <x v="269"/>
    <x v="2"/>
    <x v="0"/>
  </r>
  <r>
    <x v="53"/>
    <x v="269"/>
    <x v="193"/>
    <x v="233"/>
    <x v="272"/>
    <x v="62"/>
    <x v="269"/>
    <x v="269"/>
    <x v="269"/>
    <x v="269"/>
    <x v="269"/>
    <x v="269"/>
    <x v="3"/>
    <x v="0"/>
  </r>
  <r>
    <x v="54"/>
    <x v="284"/>
    <x v="334"/>
    <x v="507"/>
    <x v="587"/>
    <x v="472"/>
    <x v="284"/>
    <x v="284"/>
    <x v="284"/>
    <x v="284"/>
    <x v="284"/>
    <x v="284"/>
    <x v="2"/>
    <x v="0"/>
  </r>
  <r>
    <x v="54"/>
    <x v="432"/>
    <x v="454"/>
    <x v="670"/>
    <x v="833"/>
    <x v="191"/>
    <x v="432"/>
    <x v="432"/>
    <x v="432"/>
    <x v="432"/>
    <x v="432"/>
    <x v="432"/>
    <x v="2"/>
    <x v="0"/>
  </r>
  <r>
    <x v="54"/>
    <x v="541"/>
    <x v="569"/>
    <x v="865"/>
    <x v="1082"/>
    <x v="90"/>
    <x v="541"/>
    <x v="541"/>
    <x v="541"/>
    <x v="541"/>
    <x v="541"/>
    <x v="541"/>
    <x v="3"/>
    <x v="1"/>
  </r>
  <r>
    <x v="55"/>
    <x v="432"/>
    <x v="308"/>
    <x v="435"/>
    <x v="505"/>
    <x v="8"/>
    <x v="432"/>
    <x v="432"/>
    <x v="432"/>
    <x v="432"/>
    <x v="432"/>
    <x v="432"/>
    <x v="4"/>
    <x v="0"/>
  </r>
  <r>
    <x v="55"/>
    <x v="541"/>
    <x v="439"/>
    <x v="658"/>
    <x v="836"/>
    <x v="5"/>
    <x v="541"/>
    <x v="541"/>
    <x v="541"/>
    <x v="541"/>
    <x v="541"/>
    <x v="541"/>
    <x v="4"/>
    <x v="0"/>
  </r>
  <r>
    <x v="56"/>
    <x v="271"/>
    <x v="337"/>
    <x v="448"/>
    <x v="516"/>
    <x v="577"/>
    <x v="271"/>
    <x v="271"/>
    <x v="271"/>
    <x v="271"/>
    <x v="271"/>
    <x v="271"/>
    <x v="2"/>
    <x v="0"/>
  </r>
  <r>
    <x v="56"/>
    <x v="427"/>
    <x v="491"/>
    <x v="645"/>
    <x v="828"/>
    <x v="350"/>
    <x v="427"/>
    <x v="427"/>
    <x v="427"/>
    <x v="427"/>
    <x v="427"/>
    <x v="427"/>
    <x v="2"/>
    <x v="0"/>
  </r>
  <r>
    <x v="56"/>
    <x v="539"/>
    <x v="646"/>
    <x v="847"/>
    <x v="1118"/>
    <x v="318"/>
    <x v="539"/>
    <x v="539"/>
    <x v="539"/>
    <x v="539"/>
    <x v="539"/>
    <x v="539"/>
    <x v="2"/>
    <x v="0"/>
  </r>
  <r>
    <x v="57"/>
    <x v="271"/>
    <x v="292"/>
    <x v="408"/>
    <x v="420"/>
    <x v="346"/>
    <x v="271"/>
    <x v="271"/>
    <x v="271"/>
    <x v="271"/>
    <x v="271"/>
    <x v="271"/>
    <x v="2"/>
    <x v="0"/>
  </r>
  <r>
    <x v="57"/>
    <x v="427"/>
    <x v="385"/>
    <x v="582"/>
    <x v="675"/>
    <x v="70"/>
    <x v="427"/>
    <x v="427"/>
    <x v="427"/>
    <x v="427"/>
    <x v="427"/>
    <x v="427"/>
    <x v="3"/>
    <x v="1"/>
  </r>
  <r>
    <x v="57"/>
    <x v="539"/>
    <x v="493"/>
    <x v="770"/>
    <x v="850"/>
    <x v="36"/>
    <x v="539"/>
    <x v="539"/>
    <x v="539"/>
    <x v="539"/>
    <x v="539"/>
    <x v="539"/>
    <x v="3"/>
    <x v="0"/>
  </r>
  <r>
    <x v="58"/>
    <x v="427"/>
    <x v="451"/>
    <x v="549"/>
    <x v="753"/>
    <x v="223"/>
    <x v="427"/>
    <x v="427"/>
    <x v="427"/>
    <x v="427"/>
    <x v="427"/>
    <x v="427"/>
    <x v="2"/>
    <x v="0"/>
  </r>
  <r>
    <x v="58"/>
    <x v="539"/>
    <x v="574"/>
    <x v="737"/>
    <x v="1002"/>
    <x v="124"/>
    <x v="539"/>
    <x v="539"/>
    <x v="539"/>
    <x v="539"/>
    <x v="539"/>
    <x v="539"/>
    <x v="3"/>
    <x v="1"/>
  </r>
  <r>
    <x v="59"/>
    <x v="427"/>
    <x v="555"/>
    <x v="653"/>
    <x v="847"/>
    <x v="599"/>
    <x v="427"/>
    <x v="427"/>
    <x v="427"/>
    <x v="427"/>
    <x v="427"/>
    <x v="427"/>
    <x v="2"/>
    <x v="0"/>
  </r>
  <r>
    <x v="59"/>
    <x v="539"/>
    <x v="639"/>
    <x v="851"/>
    <x v="1089"/>
    <x v="290"/>
    <x v="539"/>
    <x v="539"/>
    <x v="539"/>
    <x v="539"/>
    <x v="539"/>
    <x v="539"/>
    <x v="2"/>
    <x v="0"/>
  </r>
  <r>
    <x v="60"/>
    <x v="165"/>
    <x v="236"/>
    <x v="427"/>
    <x v="433"/>
    <x v="803"/>
    <x v="165"/>
    <x v="165"/>
    <x v="165"/>
    <x v="165"/>
    <x v="165"/>
    <x v="165"/>
    <x v="1"/>
    <x v="0"/>
  </r>
  <r>
    <x v="60"/>
    <x v="325"/>
    <x v="436"/>
    <x v="715"/>
    <x v="855"/>
    <x v="682"/>
    <x v="325"/>
    <x v="325"/>
    <x v="325"/>
    <x v="325"/>
    <x v="325"/>
    <x v="325"/>
    <x v="1"/>
    <x v="0"/>
  </r>
  <r>
    <x v="61"/>
    <x v="0"/>
    <x v="48"/>
    <x v="10"/>
    <x v="15"/>
    <x v="1359"/>
    <x v="0"/>
    <x v="0"/>
    <x v="0"/>
    <x v="0"/>
    <x v="0"/>
    <x v="0"/>
    <x v="0"/>
    <x v="0"/>
  </r>
  <r>
    <x v="61"/>
    <x v="168"/>
    <x v="214"/>
    <x v="184"/>
    <x v="249"/>
    <x v="559"/>
    <x v="168"/>
    <x v="168"/>
    <x v="168"/>
    <x v="168"/>
    <x v="168"/>
    <x v="168"/>
    <x v="2"/>
    <x v="2"/>
  </r>
  <r>
    <x v="61"/>
    <x v="330"/>
    <x v="364"/>
    <x v="399"/>
    <x v="532"/>
    <x v="288"/>
    <x v="330"/>
    <x v="330"/>
    <x v="330"/>
    <x v="330"/>
    <x v="330"/>
    <x v="330"/>
    <x v="2"/>
    <x v="0"/>
  </r>
  <r>
    <x v="62"/>
    <x v="10"/>
    <x v="126"/>
    <x v="167"/>
    <x v="186"/>
    <x v="1325"/>
    <x v="10"/>
    <x v="10"/>
    <x v="10"/>
    <x v="10"/>
    <x v="10"/>
    <x v="10"/>
    <x v="0"/>
    <x v="0"/>
  </r>
  <r>
    <x v="62"/>
    <x v="205"/>
    <x v="324"/>
    <x v="703"/>
    <x v="710"/>
    <x v="876"/>
    <x v="205"/>
    <x v="205"/>
    <x v="205"/>
    <x v="205"/>
    <x v="205"/>
    <x v="205"/>
    <x v="1"/>
    <x v="1"/>
  </r>
  <r>
    <x v="62"/>
    <x v="366"/>
    <x v="518"/>
    <x v="997"/>
    <x v="1143"/>
    <x v="877"/>
    <x v="366"/>
    <x v="366"/>
    <x v="366"/>
    <x v="366"/>
    <x v="366"/>
    <x v="366"/>
    <x v="1"/>
    <x v="0"/>
  </r>
  <r>
    <x v="62"/>
    <x v="456"/>
    <x v="729"/>
    <x v="1072"/>
    <x v="1353"/>
    <x v="1230"/>
    <x v="456"/>
    <x v="456"/>
    <x v="456"/>
    <x v="456"/>
    <x v="456"/>
    <x v="456"/>
    <x v="1"/>
    <x v="0"/>
  </r>
  <r>
    <x v="63"/>
    <x v="10"/>
    <x v="102"/>
    <x v="123"/>
    <x v="141"/>
    <x v="1213"/>
    <x v="10"/>
    <x v="10"/>
    <x v="10"/>
    <x v="10"/>
    <x v="10"/>
    <x v="10"/>
    <x v="1"/>
    <x v="0"/>
  </r>
  <r>
    <x v="63"/>
    <x v="205"/>
    <x v="301"/>
    <x v="601"/>
    <x v="631"/>
    <x v="734"/>
    <x v="205"/>
    <x v="205"/>
    <x v="205"/>
    <x v="205"/>
    <x v="205"/>
    <x v="205"/>
    <x v="1"/>
    <x v="0"/>
  </r>
  <r>
    <x v="63"/>
    <x v="456"/>
    <x v="647"/>
    <x v="996"/>
    <x v="1239"/>
    <x v="766"/>
    <x v="456"/>
    <x v="456"/>
    <x v="456"/>
    <x v="456"/>
    <x v="456"/>
    <x v="456"/>
    <x v="1"/>
    <x v="0"/>
  </r>
  <r>
    <x v="63"/>
    <x v="366"/>
    <x v="455"/>
    <x v="885"/>
    <x v="990"/>
    <x v="531"/>
    <x v="366"/>
    <x v="366"/>
    <x v="366"/>
    <x v="366"/>
    <x v="366"/>
    <x v="366"/>
    <x v="2"/>
    <x v="1"/>
  </r>
  <r>
    <x v="64"/>
    <x v="366"/>
    <x v="498"/>
    <x v="829"/>
    <x v="966"/>
    <x v="764"/>
    <x v="366"/>
    <x v="366"/>
    <x v="366"/>
    <x v="366"/>
    <x v="366"/>
    <x v="366"/>
    <x v="1"/>
    <x v="0"/>
  </r>
  <r>
    <x v="64"/>
    <x v="456"/>
    <x v="672"/>
    <x v="937"/>
    <x v="1217"/>
    <x v="935"/>
    <x v="456"/>
    <x v="456"/>
    <x v="456"/>
    <x v="456"/>
    <x v="456"/>
    <x v="456"/>
    <x v="1"/>
    <x v="0"/>
  </r>
  <r>
    <x v="64"/>
    <x v="205"/>
    <x v="277"/>
    <x v="505"/>
    <x v="543"/>
    <x v="546"/>
    <x v="205"/>
    <x v="205"/>
    <x v="205"/>
    <x v="205"/>
    <x v="205"/>
    <x v="205"/>
    <x v="2"/>
    <x v="1"/>
  </r>
  <r>
    <x v="65"/>
    <x v="11"/>
    <x v="127"/>
    <x v="199"/>
    <x v="197"/>
    <x v="1306"/>
    <x v="11"/>
    <x v="11"/>
    <x v="11"/>
    <x v="11"/>
    <x v="11"/>
    <x v="11"/>
    <x v="0"/>
    <x v="0"/>
  </r>
  <r>
    <x v="65"/>
    <x v="213"/>
    <x v="327"/>
    <x v="705"/>
    <x v="754"/>
    <x v="852"/>
    <x v="213"/>
    <x v="213"/>
    <x v="213"/>
    <x v="213"/>
    <x v="213"/>
    <x v="213"/>
    <x v="1"/>
    <x v="1"/>
  </r>
  <r>
    <x v="65"/>
    <x v="373"/>
    <x v="530"/>
    <x v="994"/>
    <x v="1114"/>
    <x v="915"/>
    <x v="373"/>
    <x v="373"/>
    <x v="373"/>
    <x v="373"/>
    <x v="373"/>
    <x v="373"/>
    <x v="1"/>
    <x v="0"/>
  </r>
  <r>
    <x v="65"/>
    <x v="462"/>
    <x v="739"/>
    <x v="1078"/>
    <x v="1364"/>
    <x v="1269"/>
    <x v="462"/>
    <x v="462"/>
    <x v="462"/>
    <x v="462"/>
    <x v="462"/>
    <x v="462"/>
    <x v="1"/>
    <x v="0"/>
  </r>
  <r>
    <x v="66"/>
    <x v="462"/>
    <x v="676"/>
    <x v="1003"/>
    <x v="1235"/>
    <x v="942"/>
    <x v="462"/>
    <x v="462"/>
    <x v="462"/>
    <x v="462"/>
    <x v="462"/>
    <x v="462"/>
    <x v="1"/>
    <x v="0"/>
  </r>
  <r>
    <x v="66"/>
    <x v="213"/>
    <x v="234"/>
    <x v="616"/>
    <x v="556"/>
    <x v="317"/>
    <x v="213"/>
    <x v="213"/>
    <x v="213"/>
    <x v="213"/>
    <x v="213"/>
    <x v="213"/>
    <x v="2"/>
    <x v="1"/>
  </r>
  <r>
    <x v="66"/>
    <x v="373"/>
    <x v="456"/>
    <x v="901"/>
    <x v="985"/>
    <x v="516"/>
    <x v="373"/>
    <x v="373"/>
    <x v="373"/>
    <x v="373"/>
    <x v="373"/>
    <x v="373"/>
    <x v="2"/>
    <x v="0"/>
  </r>
  <r>
    <x v="67"/>
    <x v="153"/>
    <x v="218"/>
    <x v="297"/>
    <x v="332"/>
    <x v="887"/>
    <x v="153"/>
    <x v="153"/>
    <x v="153"/>
    <x v="153"/>
    <x v="153"/>
    <x v="153"/>
    <x v="1"/>
    <x v="0"/>
  </r>
  <r>
    <x v="67"/>
    <x v="290"/>
    <x v="356"/>
    <x v="474"/>
    <x v="637"/>
    <x v="552"/>
    <x v="290"/>
    <x v="290"/>
    <x v="290"/>
    <x v="290"/>
    <x v="290"/>
    <x v="290"/>
    <x v="2"/>
    <x v="1"/>
  </r>
  <r>
    <x v="68"/>
    <x v="153"/>
    <x v="164"/>
    <x v="264"/>
    <x v="281"/>
    <x v="452"/>
    <x v="153"/>
    <x v="153"/>
    <x v="153"/>
    <x v="153"/>
    <x v="153"/>
    <x v="153"/>
    <x v="2"/>
    <x v="0"/>
  </r>
  <r>
    <x v="68"/>
    <x v="290"/>
    <x v="289"/>
    <x v="439"/>
    <x v="477"/>
    <x v="257"/>
    <x v="290"/>
    <x v="290"/>
    <x v="290"/>
    <x v="290"/>
    <x v="290"/>
    <x v="290"/>
    <x v="2"/>
    <x v="0"/>
  </r>
  <r>
    <x v="68"/>
    <x v="429"/>
    <x v="412"/>
    <x v="647"/>
    <x v="800"/>
    <x v="98"/>
    <x v="429"/>
    <x v="429"/>
    <x v="429"/>
    <x v="429"/>
    <x v="429"/>
    <x v="429"/>
    <x v="3"/>
    <x v="1"/>
  </r>
  <r>
    <x v="68"/>
    <x v="535"/>
    <x v="550"/>
    <x v="782"/>
    <x v="989"/>
    <x v="93"/>
    <x v="535"/>
    <x v="535"/>
    <x v="535"/>
    <x v="535"/>
    <x v="535"/>
    <x v="535"/>
    <x v="3"/>
    <x v="0"/>
  </r>
  <r>
    <x v="69"/>
    <x v="153"/>
    <x v="215"/>
    <x v="410"/>
    <x v="406"/>
    <x v="856"/>
    <x v="153"/>
    <x v="153"/>
    <x v="153"/>
    <x v="153"/>
    <x v="153"/>
    <x v="153"/>
    <x v="1"/>
    <x v="0"/>
  </r>
  <r>
    <x v="69"/>
    <x v="290"/>
    <x v="377"/>
    <x v="625"/>
    <x v="686"/>
    <x v="697"/>
    <x v="290"/>
    <x v="290"/>
    <x v="290"/>
    <x v="290"/>
    <x v="290"/>
    <x v="290"/>
    <x v="1"/>
    <x v="0"/>
  </r>
  <r>
    <x v="69"/>
    <x v="429"/>
    <x v="499"/>
    <x v="828"/>
    <x v="1004"/>
    <x v="343"/>
    <x v="429"/>
    <x v="429"/>
    <x v="429"/>
    <x v="429"/>
    <x v="429"/>
    <x v="429"/>
    <x v="2"/>
    <x v="1"/>
  </r>
  <r>
    <x v="69"/>
    <x v="535"/>
    <x v="601"/>
    <x v="932"/>
    <x v="1167"/>
    <x v="216"/>
    <x v="535"/>
    <x v="535"/>
    <x v="535"/>
    <x v="535"/>
    <x v="535"/>
    <x v="535"/>
    <x v="2"/>
    <x v="0"/>
  </r>
  <r>
    <x v="70"/>
    <x v="290"/>
    <x v="338"/>
    <x v="503"/>
    <x v="566"/>
    <x v="465"/>
    <x v="290"/>
    <x v="290"/>
    <x v="290"/>
    <x v="290"/>
    <x v="290"/>
    <x v="290"/>
    <x v="2"/>
    <x v="0"/>
  </r>
  <r>
    <x v="70"/>
    <x v="429"/>
    <x v="482"/>
    <x v="726"/>
    <x v="905"/>
    <x v="291"/>
    <x v="429"/>
    <x v="429"/>
    <x v="429"/>
    <x v="429"/>
    <x v="429"/>
    <x v="429"/>
    <x v="2"/>
    <x v="0"/>
  </r>
  <r>
    <x v="70"/>
    <x v="535"/>
    <x v="582"/>
    <x v="869"/>
    <x v="1113"/>
    <x v="160"/>
    <x v="535"/>
    <x v="535"/>
    <x v="535"/>
    <x v="535"/>
    <x v="535"/>
    <x v="535"/>
    <x v="2"/>
    <x v="0"/>
  </r>
  <r>
    <x v="71"/>
    <x v="445"/>
    <x v="614"/>
    <x v="964"/>
    <x v="1189"/>
    <x v="689"/>
    <x v="445"/>
    <x v="445"/>
    <x v="445"/>
    <x v="445"/>
    <x v="445"/>
    <x v="445"/>
    <x v="1"/>
    <x v="0"/>
  </r>
  <r>
    <x v="71"/>
    <x v="523"/>
    <x v="690"/>
    <x v="1032"/>
    <x v="1284"/>
    <x v="733"/>
    <x v="523"/>
    <x v="523"/>
    <x v="523"/>
    <x v="523"/>
    <x v="523"/>
    <x v="523"/>
    <x v="1"/>
    <x v="0"/>
  </r>
  <r>
    <x v="71"/>
    <x v="131"/>
    <x v="123"/>
    <x v="285"/>
    <x v="270"/>
    <x v="389"/>
    <x v="131"/>
    <x v="131"/>
    <x v="131"/>
    <x v="131"/>
    <x v="131"/>
    <x v="131"/>
    <x v="2"/>
    <x v="1"/>
  </r>
  <r>
    <x v="71"/>
    <x v="328"/>
    <x v="345"/>
    <x v="742"/>
    <x v="760"/>
    <x v="233"/>
    <x v="328"/>
    <x v="328"/>
    <x v="328"/>
    <x v="328"/>
    <x v="328"/>
    <x v="328"/>
    <x v="2"/>
    <x v="0"/>
  </r>
  <r>
    <x v="72"/>
    <x v="523"/>
    <x v="714"/>
    <x v="946"/>
    <x v="1231"/>
    <x v="889"/>
    <x v="523"/>
    <x v="523"/>
    <x v="523"/>
    <x v="523"/>
    <x v="523"/>
    <x v="523"/>
    <x v="1"/>
    <x v="0"/>
  </r>
  <r>
    <x v="72"/>
    <x v="328"/>
    <x v="388"/>
    <x v="631"/>
    <x v="664"/>
    <x v="406"/>
    <x v="328"/>
    <x v="328"/>
    <x v="328"/>
    <x v="328"/>
    <x v="328"/>
    <x v="328"/>
    <x v="2"/>
    <x v="1"/>
  </r>
  <r>
    <x v="72"/>
    <x v="445"/>
    <x v="578"/>
    <x v="868"/>
    <x v="1059"/>
    <x v="491"/>
    <x v="445"/>
    <x v="445"/>
    <x v="445"/>
    <x v="445"/>
    <x v="445"/>
    <x v="445"/>
    <x v="2"/>
    <x v="0"/>
  </r>
  <r>
    <x v="73"/>
    <x v="128"/>
    <x v="83"/>
    <x v="109"/>
    <x v="108"/>
    <x v="240"/>
    <x v="128"/>
    <x v="128"/>
    <x v="128"/>
    <x v="128"/>
    <x v="128"/>
    <x v="128"/>
    <x v="2"/>
    <x v="0"/>
  </r>
  <r>
    <x v="73"/>
    <x v="324"/>
    <x v="178"/>
    <x v="227"/>
    <x v="293"/>
    <x v="1"/>
    <x v="324"/>
    <x v="324"/>
    <x v="324"/>
    <x v="324"/>
    <x v="324"/>
    <x v="324"/>
    <x v="4"/>
    <x v="2"/>
  </r>
  <r>
    <x v="73"/>
    <x v="443"/>
    <x v="296"/>
    <x v="362"/>
    <x v="450"/>
    <x v="0"/>
    <x v="443"/>
    <x v="443"/>
    <x v="443"/>
    <x v="443"/>
    <x v="443"/>
    <x v="443"/>
    <x v="4"/>
    <x v="0"/>
  </r>
  <r>
    <x v="73"/>
    <x v="521"/>
    <x v="393"/>
    <x v="442"/>
    <x v="596"/>
    <x v="4"/>
    <x v="521"/>
    <x v="521"/>
    <x v="521"/>
    <x v="521"/>
    <x v="521"/>
    <x v="521"/>
    <x v="4"/>
    <x v="0"/>
  </r>
  <r>
    <x v="74"/>
    <x v="324"/>
    <x v="344"/>
    <x v="498"/>
    <x v="554"/>
    <x v="247"/>
    <x v="324"/>
    <x v="324"/>
    <x v="324"/>
    <x v="324"/>
    <x v="324"/>
    <x v="324"/>
    <x v="2"/>
    <x v="0"/>
  </r>
  <r>
    <x v="74"/>
    <x v="443"/>
    <x v="507"/>
    <x v="736"/>
    <x v="932"/>
    <x v="252"/>
    <x v="443"/>
    <x v="443"/>
    <x v="443"/>
    <x v="443"/>
    <x v="443"/>
    <x v="443"/>
    <x v="2"/>
    <x v="0"/>
  </r>
  <r>
    <x v="74"/>
    <x v="521"/>
    <x v="638"/>
    <x v="812"/>
    <x v="1099"/>
    <x v="423"/>
    <x v="521"/>
    <x v="521"/>
    <x v="521"/>
    <x v="521"/>
    <x v="521"/>
    <x v="521"/>
    <x v="2"/>
    <x v="0"/>
  </r>
  <r>
    <x v="75"/>
    <x v="479"/>
    <x v="785"/>
    <x v="1088"/>
    <x v="1384"/>
    <x v="1398"/>
    <x v="479"/>
    <x v="479"/>
    <x v="479"/>
    <x v="479"/>
    <x v="479"/>
    <x v="479"/>
    <x v="0"/>
    <x v="0"/>
  </r>
  <r>
    <x v="75"/>
    <x v="71"/>
    <x v="160"/>
    <x v="432"/>
    <x v="383"/>
    <x v="1117"/>
    <x v="71"/>
    <x v="71"/>
    <x v="71"/>
    <x v="71"/>
    <x v="71"/>
    <x v="71"/>
    <x v="1"/>
    <x v="1"/>
  </r>
  <r>
    <x v="75"/>
    <x v="304"/>
    <x v="407"/>
    <x v="878"/>
    <x v="923"/>
    <x v="768"/>
    <x v="304"/>
    <x v="304"/>
    <x v="304"/>
    <x v="304"/>
    <x v="304"/>
    <x v="304"/>
    <x v="1"/>
    <x v="0"/>
  </r>
  <r>
    <x v="75"/>
    <x v="428"/>
    <x v="659"/>
    <x v="1059"/>
    <x v="1297"/>
    <x v="1143"/>
    <x v="428"/>
    <x v="428"/>
    <x v="428"/>
    <x v="428"/>
    <x v="428"/>
    <x v="428"/>
    <x v="1"/>
    <x v="0"/>
  </r>
  <r>
    <x v="76"/>
    <x v="304"/>
    <x v="429"/>
    <x v="617"/>
    <x v="706"/>
    <x v="922"/>
    <x v="304"/>
    <x v="304"/>
    <x v="304"/>
    <x v="304"/>
    <x v="304"/>
    <x v="304"/>
    <x v="1"/>
    <x v="0"/>
  </r>
  <r>
    <x v="76"/>
    <x v="428"/>
    <x v="576"/>
    <x v="843"/>
    <x v="1070"/>
    <x v="722"/>
    <x v="428"/>
    <x v="428"/>
    <x v="428"/>
    <x v="428"/>
    <x v="428"/>
    <x v="428"/>
    <x v="1"/>
    <x v="0"/>
  </r>
  <r>
    <x v="76"/>
    <x v="479"/>
    <x v="698"/>
    <x v="909"/>
    <x v="1211"/>
    <x v="975"/>
    <x v="479"/>
    <x v="479"/>
    <x v="479"/>
    <x v="479"/>
    <x v="479"/>
    <x v="479"/>
    <x v="1"/>
    <x v="0"/>
  </r>
  <r>
    <x v="77"/>
    <x v="102"/>
    <x v="253"/>
    <x v="314"/>
    <x v="357"/>
    <x v="1393"/>
    <x v="102"/>
    <x v="102"/>
    <x v="102"/>
    <x v="102"/>
    <x v="102"/>
    <x v="102"/>
    <x v="0"/>
    <x v="0"/>
  </r>
  <r>
    <x v="77"/>
    <x v="501"/>
    <x v="753"/>
    <x v="1062"/>
    <x v="1328"/>
    <x v="1267"/>
    <x v="501"/>
    <x v="501"/>
    <x v="501"/>
    <x v="501"/>
    <x v="501"/>
    <x v="501"/>
    <x v="1"/>
    <x v="1"/>
  </r>
  <r>
    <x v="77"/>
    <x v="313"/>
    <x v="339"/>
    <x v="735"/>
    <x v="785"/>
    <x v="327"/>
    <x v="313"/>
    <x v="313"/>
    <x v="313"/>
    <x v="313"/>
    <x v="313"/>
    <x v="313"/>
    <x v="2"/>
    <x v="1"/>
  </r>
  <r>
    <x v="77"/>
    <x v="438"/>
    <x v="560"/>
    <x v="983"/>
    <x v="1172"/>
    <x v="515"/>
    <x v="438"/>
    <x v="438"/>
    <x v="438"/>
    <x v="438"/>
    <x v="438"/>
    <x v="438"/>
    <x v="2"/>
    <x v="0"/>
  </r>
  <r>
    <x v="78"/>
    <x v="326"/>
    <x v="469"/>
    <x v="950"/>
    <x v="993"/>
    <x v="867"/>
    <x v="326"/>
    <x v="326"/>
    <x v="326"/>
    <x v="326"/>
    <x v="326"/>
    <x v="326"/>
    <x v="1"/>
    <x v="0"/>
  </r>
  <r>
    <x v="78"/>
    <x v="444"/>
    <x v="636"/>
    <x v="1057"/>
    <x v="1288"/>
    <x v="809"/>
    <x v="444"/>
    <x v="444"/>
    <x v="444"/>
    <x v="444"/>
    <x v="444"/>
    <x v="444"/>
    <x v="1"/>
    <x v="0"/>
  </r>
  <r>
    <x v="78"/>
    <x v="522"/>
    <x v="762"/>
    <x v="1075"/>
    <x v="1377"/>
    <x v="1237"/>
    <x v="522"/>
    <x v="522"/>
    <x v="522"/>
    <x v="522"/>
    <x v="522"/>
    <x v="522"/>
    <x v="1"/>
    <x v="0"/>
  </r>
  <r>
    <x v="79"/>
    <x v="130"/>
    <x v="320"/>
    <x v="399"/>
    <x v="465"/>
    <x v="1417"/>
    <x v="130"/>
    <x v="130"/>
    <x v="130"/>
    <x v="130"/>
    <x v="130"/>
    <x v="130"/>
    <x v="0"/>
    <x v="0"/>
  </r>
  <r>
    <x v="79"/>
    <x v="522"/>
    <x v="773"/>
    <x v="1090"/>
    <x v="1379"/>
    <x v="1285"/>
    <x v="522"/>
    <x v="522"/>
    <x v="522"/>
    <x v="522"/>
    <x v="522"/>
    <x v="522"/>
    <x v="0"/>
    <x v="0"/>
  </r>
  <r>
    <x v="79"/>
    <x v="326"/>
    <x v="556"/>
    <x v="895"/>
    <x v="949"/>
    <x v="1224"/>
    <x v="326"/>
    <x v="326"/>
    <x v="326"/>
    <x v="326"/>
    <x v="326"/>
    <x v="326"/>
    <x v="1"/>
    <x v="1"/>
  </r>
  <r>
    <x v="79"/>
    <x v="444"/>
    <x v="669"/>
    <x v="1058"/>
    <x v="1282"/>
    <x v="1014"/>
    <x v="444"/>
    <x v="444"/>
    <x v="444"/>
    <x v="444"/>
    <x v="444"/>
    <x v="444"/>
    <x v="1"/>
    <x v="0"/>
  </r>
  <r>
    <x v="80"/>
    <x v="444"/>
    <x v="609"/>
    <x v="923"/>
    <x v="1161"/>
    <x v="669"/>
    <x v="444"/>
    <x v="444"/>
    <x v="444"/>
    <x v="444"/>
    <x v="444"/>
    <x v="444"/>
    <x v="1"/>
    <x v="0"/>
  </r>
  <r>
    <x v="80"/>
    <x v="522"/>
    <x v="731"/>
    <x v="990"/>
    <x v="1284"/>
    <x v="1016"/>
    <x v="522"/>
    <x v="522"/>
    <x v="522"/>
    <x v="522"/>
    <x v="522"/>
    <x v="522"/>
    <x v="1"/>
    <x v="0"/>
  </r>
  <r>
    <x v="80"/>
    <x v="326"/>
    <x v="387"/>
    <x v="755"/>
    <x v="793"/>
    <x v="404"/>
    <x v="326"/>
    <x v="326"/>
    <x v="326"/>
    <x v="326"/>
    <x v="326"/>
    <x v="326"/>
    <x v="2"/>
    <x v="1"/>
  </r>
  <r>
    <x v="81"/>
    <x v="130"/>
    <x v="249"/>
    <x v="421"/>
    <x v="448"/>
    <x v="1287"/>
    <x v="130"/>
    <x v="130"/>
    <x v="130"/>
    <x v="130"/>
    <x v="130"/>
    <x v="130"/>
    <x v="0"/>
    <x v="0"/>
  </r>
  <r>
    <x v="81"/>
    <x v="326"/>
    <x v="442"/>
    <x v="817"/>
    <x v="915"/>
    <x v="720"/>
    <x v="326"/>
    <x v="326"/>
    <x v="326"/>
    <x v="326"/>
    <x v="326"/>
    <x v="326"/>
    <x v="1"/>
    <x v="1"/>
  </r>
  <r>
    <x v="81"/>
    <x v="444"/>
    <x v="643"/>
    <x v="991"/>
    <x v="1223"/>
    <x v="847"/>
    <x v="444"/>
    <x v="444"/>
    <x v="444"/>
    <x v="444"/>
    <x v="444"/>
    <x v="444"/>
    <x v="1"/>
    <x v="0"/>
  </r>
  <r>
    <x v="81"/>
    <x v="522"/>
    <x v="745"/>
    <x v="1041"/>
    <x v="1308"/>
    <x v="1137"/>
    <x v="522"/>
    <x v="522"/>
    <x v="522"/>
    <x v="522"/>
    <x v="522"/>
    <x v="522"/>
    <x v="1"/>
    <x v="0"/>
  </r>
  <r>
    <x v="82"/>
    <x v="144"/>
    <x v="235"/>
    <x v="377"/>
    <x v="403"/>
    <x v="1101"/>
    <x v="144"/>
    <x v="144"/>
    <x v="144"/>
    <x v="144"/>
    <x v="144"/>
    <x v="144"/>
    <x v="1"/>
    <x v="0"/>
  </r>
  <r>
    <x v="82"/>
    <x v="450"/>
    <x v="626"/>
    <x v="960"/>
    <x v="1181"/>
    <x v="667"/>
    <x v="450"/>
    <x v="450"/>
    <x v="450"/>
    <x v="450"/>
    <x v="450"/>
    <x v="450"/>
    <x v="1"/>
    <x v="0"/>
  </r>
  <r>
    <x v="82"/>
    <x v="530"/>
    <x v="714"/>
    <x v="1013"/>
    <x v="1274"/>
    <x v="815"/>
    <x v="530"/>
    <x v="530"/>
    <x v="530"/>
    <x v="530"/>
    <x v="530"/>
    <x v="530"/>
    <x v="1"/>
    <x v="0"/>
  </r>
  <r>
    <x v="82"/>
    <x v="339"/>
    <x v="419"/>
    <x v="788"/>
    <x v="871"/>
    <x v="477"/>
    <x v="339"/>
    <x v="339"/>
    <x v="339"/>
    <x v="339"/>
    <x v="339"/>
    <x v="339"/>
    <x v="2"/>
    <x v="1"/>
  </r>
  <r>
    <x v="83"/>
    <x v="144"/>
    <x v="255"/>
    <x v="377"/>
    <x v="422"/>
    <x v="1201"/>
    <x v="144"/>
    <x v="144"/>
    <x v="144"/>
    <x v="144"/>
    <x v="144"/>
    <x v="144"/>
    <x v="1"/>
    <x v="0"/>
  </r>
  <r>
    <x v="83"/>
    <x v="339"/>
    <x v="446"/>
    <x v="835"/>
    <x v="927"/>
    <x v="641"/>
    <x v="339"/>
    <x v="339"/>
    <x v="339"/>
    <x v="339"/>
    <x v="339"/>
    <x v="339"/>
    <x v="1"/>
    <x v="0"/>
  </r>
  <r>
    <x v="83"/>
    <x v="450"/>
    <x v="684"/>
    <x v="1002"/>
    <x v="1255"/>
    <x v="1031"/>
    <x v="450"/>
    <x v="450"/>
    <x v="450"/>
    <x v="450"/>
    <x v="450"/>
    <x v="450"/>
    <x v="1"/>
    <x v="0"/>
  </r>
  <r>
    <x v="83"/>
    <x v="530"/>
    <x v="762"/>
    <x v="1052"/>
    <x v="1330"/>
    <x v="1193"/>
    <x v="530"/>
    <x v="530"/>
    <x v="530"/>
    <x v="530"/>
    <x v="530"/>
    <x v="530"/>
    <x v="1"/>
    <x v="0"/>
  </r>
  <r>
    <x v="84"/>
    <x v="530"/>
    <x v="781"/>
    <x v="1100"/>
    <x v="1387"/>
    <x v="1290"/>
    <x v="530"/>
    <x v="530"/>
    <x v="530"/>
    <x v="530"/>
    <x v="530"/>
    <x v="530"/>
    <x v="0"/>
    <x v="0"/>
  </r>
  <r>
    <x v="84"/>
    <x v="339"/>
    <x v="538"/>
    <x v="970"/>
    <x v="1128"/>
    <x v="1084"/>
    <x v="339"/>
    <x v="339"/>
    <x v="339"/>
    <x v="339"/>
    <x v="339"/>
    <x v="339"/>
    <x v="1"/>
    <x v="1"/>
  </r>
  <r>
    <x v="84"/>
    <x v="450"/>
    <x v="698"/>
    <x v="1074"/>
    <x v="1349"/>
    <x v="1100"/>
    <x v="450"/>
    <x v="450"/>
    <x v="450"/>
    <x v="450"/>
    <x v="450"/>
    <x v="450"/>
    <x v="1"/>
    <x v="0"/>
  </r>
  <r>
    <x v="85"/>
    <x v="149"/>
    <x v="354"/>
    <x v="504"/>
    <x v="615"/>
    <x v="1419"/>
    <x v="149"/>
    <x v="149"/>
    <x v="149"/>
    <x v="149"/>
    <x v="149"/>
    <x v="149"/>
    <x v="0"/>
    <x v="0"/>
  </r>
  <r>
    <x v="85"/>
    <x v="342"/>
    <x v="515"/>
    <x v="848"/>
    <x v="995"/>
    <x v="982"/>
    <x v="342"/>
    <x v="342"/>
    <x v="342"/>
    <x v="342"/>
    <x v="342"/>
    <x v="342"/>
    <x v="1"/>
    <x v="1"/>
  </r>
  <r>
    <x v="85"/>
    <x v="455"/>
    <x v="628"/>
    <x v="972"/>
    <x v="1209"/>
    <x v="653"/>
    <x v="455"/>
    <x v="455"/>
    <x v="455"/>
    <x v="455"/>
    <x v="455"/>
    <x v="455"/>
    <x v="1"/>
    <x v="0"/>
  </r>
  <r>
    <x v="85"/>
    <x v="533"/>
    <x v="759"/>
    <x v="1023"/>
    <x v="1319"/>
    <x v="1164"/>
    <x v="533"/>
    <x v="533"/>
    <x v="533"/>
    <x v="533"/>
    <x v="533"/>
    <x v="533"/>
    <x v="1"/>
    <x v="0"/>
  </r>
  <r>
    <x v="86"/>
    <x v="533"/>
    <x v="790"/>
    <x v="1033"/>
    <x v="1341"/>
    <x v="1328"/>
    <x v="533"/>
    <x v="533"/>
    <x v="533"/>
    <x v="533"/>
    <x v="533"/>
    <x v="533"/>
    <x v="0"/>
    <x v="0"/>
  </r>
  <r>
    <x v="86"/>
    <x v="342"/>
    <x v="540"/>
    <x v="866"/>
    <x v="1034"/>
    <x v="1078"/>
    <x v="342"/>
    <x v="342"/>
    <x v="342"/>
    <x v="342"/>
    <x v="342"/>
    <x v="342"/>
    <x v="1"/>
    <x v="1"/>
  </r>
  <r>
    <x v="86"/>
    <x v="455"/>
    <x v="655"/>
    <x v="993"/>
    <x v="1244"/>
    <x v="821"/>
    <x v="455"/>
    <x v="455"/>
    <x v="455"/>
    <x v="455"/>
    <x v="455"/>
    <x v="455"/>
    <x v="1"/>
    <x v="0"/>
  </r>
  <r>
    <x v="87"/>
    <x v="36"/>
    <x v="113"/>
    <x v="120"/>
    <x v="152"/>
    <x v="1004"/>
    <x v="36"/>
    <x v="36"/>
    <x v="36"/>
    <x v="36"/>
    <x v="36"/>
    <x v="36"/>
    <x v="1"/>
    <x v="0"/>
  </r>
  <r>
    <x v="87"/>
    <x v="425"/>
    <x v="548"/>
    <x v="863"/>
    <x v="1066"/>
    <x v="652"/>
    <x v="425"/>
    <x v="425"/>
    <x v="425"/>
    <x v="425"/>
    <x v="425"/>
    <x v="425"/>
    <x v="1"/>
    <x v="0"/>
  </r>
  <r>
    <x v="87"/>
    <x v="462"/>
    <x v="692"/>
    <x v="973"/>
    <x v="1236"/>
    <x v="1039"/>
    <x v="462"/>
    <x v="462"/>
    <x v="462"/>
    <x v="462"/>
    <x v="462"/>
    <x v="462"/>
    <x v="1"/>
    <x v="0"/>
  </r>
  <r>
    <x v="87"/>
    <x v="282"/>
    <x v="306"/>
    <x v="609"/>
    <x v="667"/>
    <x v="355"/>
    <x v="282"/>
    <x v="282"/>
    <x v="282"/>
    <x v="282"/>
    <x v="282"/>
    <x v="282"/>
    <x v="2"/>
    <x v="1"/>
  </r>
  <r>
    <x v="88"/>
    <x v="31"/>
    <x v="55"/>
    <x v="92"/>
    <x v="92"/>
    <x v="580"/>
    <x v="31"/>
    <x v="31"/>
    <x v="31"/>
    <x v="31"/>
    <x v="31"/>
    <x v="31"/>
    <x v="2"/>
    <x v="0"/>
  </r>
  <r>
    <x v="88"/>
    <x v="278"/>
    <x v="278"/>
    <x v="414"/>
    <x v="445"/>
    <x v="266"/>
    <x v="278"/>
    <x v="278"/>
    <x v="278"/>
    <x v="278"/>
    <x v="278"/>
    <x v="278"/>
    <x v="2"/>
    <x v="0"/>
  </r>
  <r>
    <x v="88"/>
    <x v="421"/>
    <x v="417"/>
    <x v="661"/>
    <x v="820"/>
    <x v="162"/>
    <x v="421"/>
    <x v="421"/>
    <x v="421"/>
    <x v="421"/>
    <x v="421"/>
    <x v="421"/>
    <x v="2"/>
    <x v="0"/>
  </r>
  <r>
    <x v="88"/>
    <x v="456"/>
    <x v="549"/>
    <x v="771"/>
    <x v="1008"/>
    <x v="293"/>
    <x v="456"/>
    <x v="456"/>
    <x v="456"/>
    <x v="456"/>
    <x v="456"/>
    <x v="456"/>
    <x v="2"/>
    <x v="0"/>
  </r>
  <r>
    <x v="89"/>
    <x v="2"/>
    <x v="43"/>
    <x v="20"/>
    <x v="34"/>
    <x v="1253"/>
    <x v="2"/>
    <x v="2"/>
    <x v="2"/>
    <x v="2"/>
    <x v="2"/>
    <x v="2"/>
    <x v="1"/>
    <x v="0"/>
  </r>
  <r>
    <x v="89"/>
    <x v="199"/>
    <x v="229"/>
    <x v="365"/>
    <x v="424"/>
    <x v="334"/>
    <x v="199"/>
    <x v="199"/>
    <x v="199"/>
    <x v="199"/>
    <x v="199"/>
    <x v="199"/>
    <x v="2"/>
    <x v="1"/>
  </r>
  <r>
    <x v="89"/>
    <x v="366"/>
    <x v="372"/>
    <x v="621"/>
    <x v="777"/>
    <x v="204"/>
    <x v="366"/>
    <x v="366"/>
    <x v="366"/>
    <x v="366"/>
    <x v="366"/>
    <x v="366"/>
    <x v="2"/>
    <x v="0"/>
  </r>
  <r>
    <x v="89"/>
    <x v="431"/>
    <x v="531"/>
    <x v="765"/>
    <x v="997"/>
    <x v="436"/>
    <x v="431"/>
    <x v="431"/>
    <x v="431"/>
    <x v="431"/>
    <x v="431"/>
    <x v="431"/>
    <x v="2"/>
    <x v="0"/>
  </r>
  <r>
    <x v="90"/>
    <x v="431"/>
    <x v="599"/>
    <x v="934"/>
    <x v="1145"/>
    <x v="802"/>
    <x v="431"/>
    <x v="431"/>
    <x v="431"/>
    <x v="431"/>
    <x v="431"/>
    <x v="431"/>
    <x v="1"/>
    <x v="0"/>
  </r>
  <r>
    <x v="90"/>
    <x v="199"/>
    <x v="240"/>
    <x v="495"/>
    <x v="528"/>
    <x v="376"/>
    <x v="199"/>
    <x v="199"/>
    <x v="199"/>
    <x v="199"/>
    <x v="199"/>
    <x v="199"/>
    <x v="2"/>
    <x v="1"/>
  </r>
  <r>
    <x v="90"/>
    <x v="366"/>
    <x v="429"/>
    <x v="816"/>
    <x v="916"/>
    <x v="415"/>
    <x v="366"/>
    <x v="366"/>
    <x v="366"/>
    <x v="366"/>
    <x v="366"/>
    <x v="366"/>
    <x v="2"/>
    <x v="0"/>
  </r>
  <r>
    <x v="91"/>
    <x v="3"/>
    <x v="22"/>
    <x v="28"/>
    <x v="29"/>
    <x v="1074"/>
    <x v="3"/>
    <x v="3"/>
    <x v="3"/>
    <x v="3"/>
    <x v="3"/>
    <x v="3"/>
    <x v="1"/>
    <x v="0"/>
  </r>
  <r>
    <x v="91"/>
    <x v="203"/>
    <x v="192"/>
    <x v="346"/>
    <x v="388"/>
    <x v="149"/>
    <x v="203"/>
    <x v="203"/>
    <x v="203"/>
    <x v="203"/>
    <x v="203"/>
    <x v="203"/>
    <x v="2"/>
    <x v="1"/>
  </r>
  <r>
    <x v="91"/>
    <x v="372"/>
    <x v="376"/>
    <x v="618"/>
    <x v="734"/>
    <x v="205"/>
    <x v="372"/>
    <x v="372"/>
    <x v="372"/>
    <x v="372"/>
    <x v="372"/>
    <x v="372"/>
    <x v="2"/>
    <x v="0"/>
  </r>
  <r>
    <x v="91"/>
    <x v="433"/>
    <x v="535"/>
    <x v="776"/>
    <x v="975"/>
    <x v="437"/>
    <x v="433"/>
    <x v="433"/>
    <x v="433"/>
    <x v="433"/>
    <x v="433"/>
    <x v="433"/>
    <x v="2"/>
    <x v="0"/>
  </r>
  <r>
    <x v="92"/>
    <x v="4"/>
    <x v="117"/>
    <x v="94"/>
    <x v="131"/>
    <x v="1418"/>
    <x v="4"/>
    <x v="4"/>
    <x v="4"/>
    <x v="4"/>
    <x v="4"/>
    <x v="4"/>
    <x v="0"/>
    <x v="0"/>
  </r>
  <r>
    <x v="92"/>
    <x v="374"/>
    <x v="479"/>
    <x v="750"/>
    <x v="909"/>
    <x v="650"/>
    <x v="374"/>
    <x v="374"/>
    <x v="374"/>
    <x v="374"/>
    <x v="374"/>
    <x v="374"/>
    <x v="1"/>
    <x v="1"/>
  </r>
  <r>
    <x v="92"/>
    <x v="434"/>
    <x v="656"/>
    <x v="863"/>
    <x v="1104"/>
    <x v="1079"/>
    <x v="434"/>
    <x v="434"/>
    <x v="434"/>
    <x v="434"/>
    <x v="434"/>
    <x v="434"/>
    <x v="1"/>
    <x v="0"/>
  </r>
  <r>
    <x v="92"/>
    <x v="206"/>
    <x v="272"/>
    <x v="540"/>
    <x v="559"/>
    <x v="520"/>
    <x v="206"/>
    <x v="206"/>
    <x v="206"/>
    <x v="206"/>
    <x v="206"/>
    <x v="206"/>
    <x v="2"/>
    <x v="1"/>
  </r>
  <r>
    <x v="93"/>
    <x v="1"/>
    <x v="24"/>
    <x v="30"/>
    <x v="24"/>
    <x v="1156"/>
    <x v="1"/>
    <x v="1"/>
    <x v="1"/>
    <x v="1"/>
    <x v="1"/>
    <x v="1"/>
    <x v="1"/>
    <x v="0"/>
  </r>
  <r>
    <x v="93"/>
    <x v="430"/>
    <x v="487"/>
    <x v="884"/>
    <x v="1046"/>
    <x v="305"/>
    <x v="430"/>
    <x v="430"/>
    <x v="430"/>
    <x v="430"/>
    <x v="430"/>
    <x v="430"/>
    <x v="2"/>
    <x v="1"/>
  </r>
  <r>
    <x v="93"/>
    <x v="361"/>
    <x v="335"/>
    <x v="763"/>
    <x v="819"/>
    <x v="118"/>
    <x v="361"/>
    <x v="361"/>
    <x v="361"/>
    <x v="361"/>
    <x v="361"/>
    <x v="361"/>
    <x v="3"/>
    <x v="1"/>
  </r>
  <r>
    <x v="94"/>
    <x v="4"/>
    <x v="98"/>
    <x v="89"/>
    <x v="114"/>
    <x v="1402"/>
    <x v="4"/>
    <x v="4"/>
    <x v="4"/>
    <x v="4"/>
    <x v="4"/>
    <x v="4"/>
    <x v="0"/>
    <x v="0"/>
  </r>
  <r>
    <x v="94"/>
    <x v="206"/>
    <x v="325"/>
    <x v="621"/>
    <x v="662"/>
    <x v="879"/>
    <x v="206"/>
    <x v="206"/>
    <x v="206"/>
    <x v="206"/>
    <x v="206"/>
    <x v="206"/>
    <x v="1"/>
    <x v="1"/>
  </r>
  <r>
    <x v="94"/>
    <x v="374"/>
    <x v="517"/>
    <x v="904"/>
    <x v="1094"/>
    <x v="834"/>
    <x v="374"/>
    <x v="374"/>
    <x v="374"/>
    <x v="374"/>
    <x v="374"/>
    <x v="374"/>
    <x v="1"/>
    <x v="0"/>
  </r>
  <r>
    <x v="94"/>
    <x v="434"/>
    <x v="698"/>
    <x v="1019"/>
    <x v="1280"/>
    <x v="1273"/>
    <x v="434"/>
    <x v="434"/>
    <x v="434"/>
    <x v="434"/>
    <x v="434"/>
    <x v="434"/>
    <x v="1"/>
    <x v="0"/>
  </r>
  <r>
    <x v="95"/>
    <x v="434"/>
    <x v="710"/>
    <x v="827"/>
    <x v="1115"/>
    <x v="1323"/>
    <x v="434"/>
    <x v="434"/>
    <x v="434"/>
    <x v="434"/>
    <x v="434"/>
    <x v="434"/>
    <x v="0"/>
    <x v="0"/>
  </r>
  <r>
    <x v="95"/>
    <x v="4"/>
    <x v="49"/>
    <x v="33"/>
    <x v="39"/>
    <x v="1235"/>
    <x v="4"/>
    <x v="4"/>
    <x v="4"/>
    <x v="4"/>
    <x v="4"/>
    <x v="4"/>
    <x v="1"/>
    <x v="1"/>
  </r>
  <r>
    <x v="95"/>
    <x v="206"/>
    <x v="337"/>
    <x v="384"/>
    <x v="454"/>
    <x v="967"/>
    <x v="206"/>
    <x v="206"/>
    <x v="206"/>
    <x v="206"/>
    <x v="206"/>
    <x v="206"/>
    <x v="1"/>
    <x v="0"/>
  </r>
  <r>
    <x v="95"/>
    <x v="374"/>
    <x v="477"/>
    <x v="672"/>
    <x v="870"/>
    <x v="639"/>
    <x v="374"/>
    <x v="374"/>
    <x v="374"/>
    <x v="374"/>
    <x v="374"/>
    <x v="374"/>
    <x v="1"/>
    <x v="0"/>
  </r>
  <r>
    <x v="96"/>
    <x v="98"/>
    <x v="173"/>
    <x v="196"/>
    <x v="235"/>
    <x v="1067"/>
    <x v="98"/>
    <x v="98"/>
    <x v="98"/>
    <x v="98"/>
    <x v="98"/>
    <x v="98"/>
    <x v="1"/>
    <x v="0"/>
  </r>
  <r>
    <x v="97"/>
    <x v="95"/>
    <x v="222"/>
    <x v="171"/>
    <x v="241"/>
    <x v="1355"/>
    <x v="95"/>
    <x v="95"/>
    <x v="95"/>
    <x v="95"/>
    <x v="95"/>
    <x v="95"/>
    <x v="0"/>
    <x v="0"/>
  </r>
  <r>
    <x v="98"/>
    <x v="78"/>
    <x v="195"/>
    <x v="231"/>
    <x v="277"/>
    <x v="1274"/>
    <x v="78"/>
    <x v="78"/>
    <x v="78"/>
    <x v="78"/>
    <x v="78"/>
    <x v="78"/>
    <x v="0"/>
    <x v="0"/>
  </r>
  <r>
    <x v="98"/>
    <x v="235"/>
    <x v="468"/>
    <x v="563"/>
    <x v="754"/>
    <x v="1372"/>
    <x v="235"/>
    <x v="235"/>
    <x v="235"/>
    <x v="235"/>
    <x v="235"/>
    <x v="235"/>
    <x v="0"/>
    <x v="0"/>
  </r>
  <r>
    <x v="99"/>
    <x v="235"/>
    <x v="401"/>
    <x v="451"/>
    <x v="602"/>
    <x v="1170"/>
    <x v="235"/>
    <x v="235"/>
    <x v="235"/>
    <x v="235"/>
    <x v="235"/>
    <x v="235"/>
    <x v="1"/>
    <x v="0"/>
  </r>
  <r>
    <x v="99"/>
    <x v="78"/>
    <x v="102"/>
    <x v="139"/>
    <x v="152"/>
    <x v="623"/>
    <x v="78"/>
    <x v="78"/>
    <x v="78"/>
    <x v="78"/>
    <x v="78"/>
    <x v="78"/>
    <x v="2"/>
    <x v="1"/>
  </r>
  <r>
    <x v="100"/>
    <x v="235"/>
    <x v="440"/>
    <x v="539"/>
    <x v="688"/>
    <x v="1316"/>
    <x v="235"/>
    <x v="235"/>
    <x v="235"/>
    <x v="235"/>
    <x v="235"/>
    <x v="235"/>
    <x v="0"/>
    <x v="0"/>
  </r>
  <r>
    <x v="101"/>
    <x v="60"/>
    <x v="112"/>
    <x v="119"/>
    <x v="136"/>
    <x v="813"/>
    <x v="60"/>
    <x v="60"/>
    <x v="60"/>
    <x v="60"/>
    <x v="60"/>
    <x v="60"/>
    <x v="1"/>
    <x v="0"/>
  </r>
  <r>
    <x v="101"/>
    <x v="218"/>
    <x v="328"/>
    <x v="415"/>
    <x v="501"/>
    <x v="824"/>
    <x v="218"/>
    <x v="218"/>
    <x v="218"/>
    <x v="218"/>
    <x v="218"/>
    <x v="218"/>
    <x v="1"/>
    <x v="0"/>
  </r>
  <r>
    <x v="102"/>
    <x v="218"/>
    <x v="438"/>
    <x v="546"/>
    <x v="682"/>
    <x v="1341"/>
    <x v="218"/>
    <x v="218"/>
    <x v="218"/>
    <x v="218"/>
    <x v="218"/>
    <x v="218"/>
    <x v="0"/>
    <x v="0"/>
  </r>
  <r>
    <x v="102"/>
    <x v="60"/>
    <x v="118"/>
    <x v="172"/>
    <x v="182"/>
    <x v="866"/>
    <x v="60"/>
    <x v="60"/>
    <x v="60"/>
    <x v="60"/>
    <x v="60"/>
    <x v="60"/>
    <x v="1"/>
    <x v="1"/>
  </r>
  <r>
    <x v="103"/>
    <x v="218"/>
    <x v="424"/>
    <x v="676"/>
    <x v="782"/>
    <x v="1303"/>
    <x v="218"/>
    <x v="218"/>
    <x v="218"/>
    <x v="218"/>
    <x v="218"/>
    <x v="218"/>
    <x v="0"/>
    <x v="0"/>
  </r>
  <r>
    <x v="104"/>
    <x v="218"/>
    <x v="414"/>
    <x v="657"/>
    <x v="770"/>
    <x v="1259"/>
    <x v="218"/>
    <x v="218"/>
    <x v="218"/>
    <x v="218"/>
    <x v="218"/>
    <x v="218"/>
    <x v="1"/>
    <x v="0"/>
  </r>
  <r>
    <x v="105"/>
    <x v="78"/>
    <x v="127"/>
    <x v="230"/>
    <x v="221"/>
    <x v="805"/>
    <x v="78"/>
    <x v="78"/>
    <x v="78"/>
    <x v="78"/>
    <x v="78"/>
    <x v="78"/>
    <x v="1"/>
    <x v="0"/>
  </r>
  <r>
    <x v="105"/>
    <x v="235"/>
    <x v="369"/>
    <x v="612"/>
    <x v="694"/>
    <x v="1005"/>
    <x v="235"/>
    <x v="235"/>
    <x v="235"/>
    <x v="235"/>
    <x v="235"/>
    <x v="235"/>
    <x v="1"/>
    <x v="0"/>
  </r>
  <r>
    <x v="106"/>
    <x v="109"/>
    <x v="241"/>
    <x v="291"/>
    <x v="325"/>
    <x v="1345"/>
    <x v="109"/>
    <x v="109"/>
    <x v="109"/>
    <x v="109"/>
    <x v="109"/>
    <x v="109"/>
    <x v="0"/>
    <x v="0"/>
  </r>
  <r>
    <x v="107"/>
    <x v="65"/>
    <x v="173"/>
    <x v="297"/>
    <x v="308"/>
    <x v="1209"/>
    <x v="65"/>
    <x v="65"/>
    <x v="65"/>
    <x v="65"/>
    <x v="65"/>
    <x v="65"/>
    <x v="1"/>
    <x v="0"/>
  </r>
  <r>
    <x v="108"/>
    <x v="227"/>
    <x v="481"/>
    <x v="562"/>
    <x v="683"/>
    <x v="1399"/>
    <x v="227"/>
    <x v="227"/>
    <x v="227"/>
    <x v="227"/>
    <x v="227"/>
    <x v="227"/>
    <x v="0"/>
    <x v="0"/>
  </r>
  <r>
    <x v="108"/>
    <x v="47"/>
    <x v="165"/>
    <x v="170"/>
    <x v="204"/>
    <x v="1248"/>
    <x v="47"/>
    <x v="47"/>
    <x v="47"/>
    <x v="47"/>
    <x v="47"/>
    <x v="47"/>
    <x v="1"/>
    <x v="1"/>
  </r>
  <r>
    <x v="109"/>
    <x v="227"/>
    <x v="468"/>
    <x v="561"/>
    <x v="670"/>
    <x v="1384"/>
    <x v="227"/>
    <x v="227"/>
    <x v="227"/>
    <x v="227"/>
    <x v="227"/>
    <x v="227"/>
    <x v="0"/>
    <x v="0"/>
  </r>
  <r>
    <x v="110"/>
    <x v="63"/>
    <x v="143"/>
    <x v="212"/>
    <x v="214"/>
    <x v="1035"/>
    <x v="63"/>
    <x v="63"/>
    <x v="63"/>
    <x v="63"/>
    <x v="63"/>
    <x v="63"/>
    <x v="1"/>
    <x v="0"/>
  </r>
  <r>
    <x v="110"/>
    <x v="241"/>
    <x v="435"/>
    <x v="685"/>
    <x v="776"/>
    <x v="1272"/>
    <x v="241"/>
    <x v="241"/>
    <x v="241"/>
    <x v="241"/>
    <x v="241"/>
    <x v="241"/>
    <x v="1"/>
    <x v="0"/>
  </r>
  <r>
    <x v="111"/>
    <x v="241"/>
    <x v="436"/>
    <x v="583"/>
    <x v="703"/>
    <x v="1284"/>
    <x v="241"/>
    <x v="241"/>
    <x v="241"/>
    <x v="241"/>
    <x v="241"/>
    <x v="241"/>
    <x v="0"/>
    <x v="0"/>
  </r>
  <r>
    <x v="112"/>
    <x v="241"/>
    <x v="447"/>
    <x v="574"/>
    <x v="709"/>
    <x v="1326"/>
    <x v="241"/>
    <x v="241"/>
    <x v="241"/>
    <x v="241"/>
    <x v="241"/>
    <x v="241"/>
    <x v="0"/>
    <x v="0"/>
  </r>
  <r>
    <x v="113"/>
    <x v="260"/>
    <x v="495"/>
    <x v="722"/>
    <x v="860"/>
    <x v="1374"/>
    <x v="260"/>
    <x v="260"/>
    <x v="260"/>
    <x v="260"/>
    <x v="260"/>
    <x v="260"/>
    <x v="0"/>
    <x v="0"/>
  </r>
  <r>
    <x v="113"/>
    <x v="88"/>
    <x v="153"/>
    <x v="276"/>
    <x v="294"/>
    <x v="990"/>
    <x v="88"/>
    <x v="88"/>
    <x v="88"/>
    <x v="88"/>
    <x v="88"/>
    <x v="88"/>
    <x v="1"/>
    <x v="1"/>
  </r>
  <r>
    <x v="114"/>
    <x v="260"/>
    <x v="512"/>
    <x v="483"/>
    <x v="674"/>
    <x v="1400"/>
    <x v="260"/>
    <x v="260"/>
    <x v="260"/>
    <x v="260"/>
    <x v="260"/>
    <x v="260"/>
    <x v="0"/>
    <x v="0"/>
  </r>
  <r>
    <x v="115"/>
    <x v="260"/>
    <x v="496"/>
    <x v="671"/>
    <x v="834"/>
    <x v="1376"/>
    <x v="260"/>
    <x v="260"/>
    <x v="260"/>
    <x v="260"/>
    <x v="260"/>
    <x v="260"/>
    <x v="0"/>
    <x v="0"/>
  </r>
  <r>
    <x v="116"/>
    <x v="91"/>
    <x v="238"/>
    <x v="312"/>
    <x v="355"/>
    <x v="1388"/>
    <x v="91"/>
    <x v="91"/>
    <x v="91"/>
    <x v="91"/>
    <x v="91"/>
    <x v="91"/>
    <x v="0"/>
    <x v="0"/>
  </r>
  <r>
    <x v="116"/>
    <x v="245"/>
    <x v="484"/>
    <x v="748"/>
    <x v="897"/>
    <x v="1382"/>
    <x v="245"/>
    <x v="245"/>
    <x v="245"/>
    <x v="245"/>
    <x v="245"/>
    <x v="245"/>
    <x v="0"/>
    <x v="0"/>
  </r>
  <r>
    <x v="117"/>
    <x v="82"/>
    <x v="82"/>
    <x v="58"/>
    <x v="68"/>
    <x v="485"/>
    <x v="82"/>
    <x v="82"/>
    <x v="82"/>
    <x v="82"/>
    <x v="82"/>
    <x v="82"/>
    <x v="2"/>
    <x v="0"/>
  </r>
  <r>
    <x v="117"/>
    <x v="238"/>
    <x v="210"/>
    <x v="202"/>
    <x v="238"/>
    <x v="142"/>
    <x v="238"/>
    <x v="238"/>
    <x v="238"/>
    <x v="238"/>
    <x v="238"/>
    <x v="238"/>
    <x v="3"/>
    <x v="1"/>
  </r>
  <r>
    <x v="118"/>
    <x v="238"/>
    <x v="426"/>
    <x v="540"/>
    <x v="698"/>
    <x v="1252"/>
    <x v="238"/>
    <x v="238"/>
    <x v="238"/>
    <x v="238"/>
    <x v="238"/>
    <x v="238"/>
    <x v="1"/>
    <x v="0"/>
  </r>
  <r>
    <x v="119"/>
    <x v="248"/>
    <x v="340"/>
    <x v="704"/>
    <x v="738"/>
    <x v="771"/>
    <x v="248"/>
    <x v="248"/>
    <x v="248"/>
    <x v="248"/>
    <x v="248"/>
    <x v="248"/>
    <x v="1"/>
    <x v="0"/>
  </r>
  <r>
    <x v="119"/>
    <x v="397"/>
    <x v="603"/>
    <x v="913"/>
    <x v="1144"/>
    <x v="1158"/>
    <x v="397"/>
    <x v="397"/>
    <x v="397"/>
    <x v="397"/>
    <x v="397"/>
    <x v="397"/>
    <x v="1"/>
    <x v="0"/>
  </r>
  <r>
    <x v="119"/>
    <x v="93"/>
    <x v="77"/>
    <x v="266"/>
    <x v="225"/>
    <x v="416"/>
    <x v="93"/>
    <x v="93"/>
    <x v="93"/>
    <x v="93"/>
    <x v="93"/>
    <x v="93"/>
    <x v="2"/>
    <x v="1"/>
  </r>
  <r>
    <x v="120"/>
    <x v="248"/>
    <x v="274"/>
    <x v="417"/>
    <x v="451"/>
    <x v="372"/>
    <x v="248"/>
    <x v="248"/>
    <x v="248"/>
    <x v="248"/>
    <x v="248"/>
    <x v="248"/>
    <x v="2"/>
    <x v="0"/>
  </r>
  <r>
    <x v="121"/>
    <x v="397"/>
    <x v="547"/>
    <x v="740"/>
    <x v="934"/>
    <x v="871"/>
    <x v="397"/>
    <x v="397"/>
    <x v="397"/>
    <x v="397"/>
    <x v="397"/>
    <x v="397"/>
    <x v="1"/>
    <x v="0"/>
  </r>
  <r>
    <x v="122"/>
    <x v="381"/>
    <x v="626"/>
    <x v="833"/>
    <x v="1048"/>
    <x v="1282"/>
    <x v="381"/>
    <x v="381"/>
    <x v="381"/>
    <x v="381"/>
    <x v="381"/>
    <x v="381"/>
    <x v="0"/>
    <x v="0"/>
  </r>
  <r>
    <x v="122"/>
    <x v="226"/>
    <x v="352"/>
    <x v="570"/>
    <x v="639"/>
    <x v="964"/>
    <x v="226"/>
    <x v="226"/>
    <x v="226"/>
    <x v="226"/>
    <x v="226"/>
    <x v="226"/>
    <x v="1"/>
    <x v="1"/>
  </r>
  <r>
    <x v="122"/>
    <x v="65"/>
    <x v="65"/>
    <x v="190"/>
    <x v="171"/>
    <x v="468"/>
    <x v="65"/>
    <x v="65"/>
    <x v="65"/>
    <x v="65"/>
    <x v="65"/>
    <x v="65"/>
    <x v="2"/>
    <x v="1"/>
  </r>
  <r>
    <x v="123"/>
    <x v="226"/>
    <x v="317"/>
    <x v="455"/>
    <x v="518"/>
    <x v="729"/>
    <x v="226"/>
    <x v="226"/>
    <x v="226"/>
    <x v="226"/>
    <x v="226"/>
    <x v="226"/>
    <x v="1"/>
    <x v="0"/>
  </r>
  <r>
    <x v="123"/>
    <x v="381"/>
    <x v="580"/>
    <x v="721"/>
    <x v="947"/>
    <x v="1133"/>
    <x v="381"/>
    <x v="381"/>
    <x v="381"/>
    <x v="381"/>
    <x v="381"/>
    <x v="381"/>
    <x v="1"/>
    <x v="0"/>
  </r>
  <r>
    <x v="123"/>
    <x v="65"/>
    <x v="69"/>
    <x v="138"/>
    <x v="133"/>
    <x v="502"/>
    <x v="65"/>
    <x v="65"/>
    <x v="65"/>
    <x v="65"/>
    <x v="65"/>
    <x v="65"/>
    <x v="2"/>
    <x v="1"/>
  </r>
  <r>
    <x v="124"/>
    <x v="226"/>
    <x v="328"/>
    <x v="472"/>
    <x v="533"/>
    <x v="793"/>
    <x v="226"/>
    <x v="226"/>
    <x v="226"/>
    <x v="226"/>
    <x v="226"/>
    <x v="226"/>
    <x v="1"/>
    <x v="0"/>
  </r>
  <r>
    <x v="125"/>
    <x v="381"/>
    <x v="648"/>
    <x v="682"/>
    <x v="944"/>
    <x v="1358"/>
    <x v="381"/>
    <x v="381"/>
    <x v="381"/>
    <x v="381"/>
    <x v="381"/>
    <x v="381"/>
    <x v="0"/>
    <x v="0"/>
  </r>
  <r>
    <x v="126"/>
    <x v="381"/>
    <x v="646"/>
    <x v="820"/>
    <x v="1060"/>
    <x v="1352"/>
    <x v="381"/>
    <x v="381"/>
    <x v="381"/>
    <x v="381"/>
    <x v="381"/>
    <x v="381"/>
    <x v="0"/>
    <x v="0"/>
  </r>
  <r>
    <x v="127"/>
    <x v="148"/>
    <x v="167"/>
    <x v="212"/>
    <x v="262"/>
    <x v="542"/>
    <x v="148"/>
    <x v="148"/>
    <x v="148"/>
    <x v="148"/>
    <x v="148"/>
    <x v="148"/>
    <x v="2"/>
    <x v="0"/>
  </r>
  <r>
    <x v="127"/>
    <x v="306"/>
    <x v="383"/>
    <x v="430"/>
    <x v="560"/>
    <x v="590"/>
    <x v="306"/>
    <x v="306"/>
    <x v="306"/>
    <x v="306"/>
    <x v="306"/>
    <x v="306"/>
    <x v="2"/>
    <x v="0"/>
  </r>
  <r>
    <x v="128"/>
    <x v="148"/>
    <x v="171"/>
    <x v="207"/>
    <x v="268"/>
    <x v="571"/>
    <x v="148"/>
    <x v="148"/>
    <x v="148"/>
    <x v="148"/>
    <x v="148"/>
    <x v="148"/>
    <x v="2"/>
    <x v="0"/>
  </r>
  <r>
    <x v="128"/>
    <x v="306"/>
    <x v="344"/>
    <x v="422"/>
    <x v="519"/>
    <x v="391"/>
    <x v="306"/>
    <x v="306"/>
    <x v="306"/>
    <x v="306"/>
    <x v="306"/>
    <x v="306"/>
    <x v="2"/>
    <x v="0"/>
  </r>
  <r>
    <x v="129"/>
    <x v="306"/>
    <x v="364"/>
    <x v="358"/>
    <x v="470"/>
    <x v="480"/>
    <x v="306"/>
    <x v="306"/>
    <x v="306"/>
    <x v="306"/>
    <x v="306"/>
    <x v="306"/>
    <x v="2"/>
    <x v="0"/>
  </r>
  <r>
    <x v="130"/>
    <x v="306"/>
    <x v="356"/>
    <x v="422"/>
    <x v="542"/>
    <x v="453"/>
    <x v="306"/>
    <x v="306"/>
    <x v="306"/>
    <x v="306"/>
    <x v="306"/>
    <x v="306"/>
    <x v="2"/>
    <x v="0"/>
  </r>
  <r>
    <x v="131"/>
    <x v="149"/>
    <x v="179"/>
    <x v="310"/>
    <x v="339"/>
    <x v="632"/>
    <x v="149"/>
    <x v="149"/>
    <x v="149"/>
    <x v="149"/>
    <x v="149"/>
    <x v="149"/>
    <x v="1"/>
    <x v="0"/>
  </r>
  <r>
    <x v="131"/>
    <x v="307"/>
    <x v="411"/>
    <x v="620"/>
    <x v="739"/>
    <x v="755"/>
    <x v="307"/>
    <x v="307"/>
    <x v="307"/>
    <x v="307"/>
    <x v="307"/>
    <x v="307"/>
    <x v="1"/>
    <x v="0"/>
  </r>
  <r>
    <x v="132"/>
    <x v="307"/>
    <x v="439"/>
    <x v="454"/>
    <x v="630"/>
    <x v="950"/>
    <x v="307"/>
    <x v="307"/>
    <x v="307"/>
    <x v="307"/>
    <x v="307"/>
    <x v="307"/>
    <x v="1"/>
    <x v="0"/>
  </r>
  <r>
    <x v="133"/>
    <x v="399"/>
    <x v="504"/>
    <x v="986"/>
    <x v="1061"/>
    <x v="646"/>
    <x v="399"/>
    <x v="399"/>
    <x v="399"/>
    <x v="399"/>
    <x v="399"/>
    <x v="399"/>
    <x v="1"/>
    <x v="0"/>
  </r>
  <r>
    <x v="133"/>
    <x v="247"/>
    <x v="310"/>
    <x v="702"/>
    <x v="622"/>
    <x v="564"/>
    <x v="247"/>
    <x v="247"/>
    <x v="247"/>
    <x v="247"/>
    <x v="247"/>
    <x v="247"/>
    <x v="2"/>
    <x v="1"/>
  </r>
  <r>
    <x v="134"/>
    <x v="247"/>
    <x v="357"/>
    <x v="695"/>
    <x v="732"/>
    <x v="886"/>
    <x v="247"/>
    <x v="247"/>
    <x v="247"/>
    <x v="247"/>
    <x v="247"/>
    <x v="247"/>
    <x v="1"/>
    <x v="0"/>
  </r>
  <r>
    <x v="134"/>
    <x v="508"/>
    <x v="694"/>
    <x v="1101"/>
    <x v="1358"/>
    <x v="837"/>
    <x v="508"/>
    <x v="508"/>
    <x v="508"/>
    <x v="508"/>
    <x v="508"/>
    <x v="508"/>
    <x v="1"/>
    <x v="0"/>
  </r>
  <r>
    <x v="134"/>
    <x v="399"/>
    <x v="499"/>
    <x v="1006"/>
    <x v="1101"/>
    <x v="600"/>
    <x v="399"/>
    <x v="399"/>
    <x v="399"/>
    <x v="399"/>
    <x v="399"/>
    <x v="399"/>
    <x v="2"/>
    <x v="1"/>
  </r>
  <r>
    <x v="135"/>
    <x v="25"/>
    <x v="109"/>
    <x v="74"/>
    <x v="120"/>
    <x v="1066"/>
    <x v="25"/>
    <x v="25"/>
    <x v="25"/>
    <x v="25"/>
    <x v="25"/>
    <x v="25"/>
    <x v="1"/>
    <x v="0"/>
  </r>
  <r>
    <x v="135"/>
    <x v="221"/>
    <x v="258"/>
    <x v="392"/>
    <x v="467"/>
    <x v="387"/>
    <x v="221"/>
    <x v="221"/>
    <x v="221"/>
    <x v="221"/>
    <x v="221"/>
    <x v="221"/>
    <x v="2"/>
    <x v="1"/>
  </r>
  <r>
    <x v="135"/>
    <x v="350"/>
    <x v="416"/>
    <x v="600"/>
    <x v="813"/>
    <x v="393"/>
    <x v="350"/>
    <x v="350"/>
    <x v="350"/>
    <x v="350"/>
    <x v="350"/>
    <x v="350"/>
    <x v="2"/>
    <x v="0"/>
  </r>
  <r>
    <x v="135"/>
    <x v="463"/>
    <x v="561"/>
    <x v="808"/>
    <x v="1083"/>
    <x v="331"/>
    <x v="463"/>
    <x v="463"/>
    <x v="463"/>
    <x v="463"/>
    <x v="463"/>
    <x v="463"/>
    <x v="2"/>
    <x v="0"/>
  </r>
  <r>
    <x v="135"/>
    <x v="550"/>
    <x v="704"/>
    <x v="916"/>
    <x v="1261"/>
    <x v="457"/>
    <x v="550"/>
    <x v="550"/>
    <x v="550"/>
    <x v="550"/>
    <x v="550"/>
    <x v="550"/>
    <x v="2"/>
    <x v="0"/>
  </r>
  <r>
    <x v="136"/>
    <x v="221"/>
    <x v="282"/>
    <x v="413"/>
    <x v="489"/>
    <x v="518"/>
    <x v="221"/>
    <x v="221"/>
    <x v="221"/>
    <x v="221"/>
    <x v="221"/>
    <x v="221"/>
    <x v="2"/>
    <x v="0"/>
  </r>
  <r>
    <x v="136"/>
    <x v="350"/>
    <x v="406"/>
    <x v="638"/>
    <x v="825"/>
    <x v="359"/>
    <x v="350"/>
    <x v="350"/>
    <x v="350"/>
    <x v="350"/>
    <x v="350"/>
    <x v="350"/>
    <x v="2"/>
    <x v="0"/>
  </r>
  <r>
    <x v="136"/>
    <x v="463"/>
    <x v="562"/>
    <x v="877"/>
    <x v="1153"/>
    <x v="332"/>
    <x v="463"/>
    <x v="463"/>
    <x v="463"/>
    <x v="463"/>
    <x v="463"/>
    <x v="463"/>
    <x v="2"/>
    <x v="0"/>
  </r>
  <r>
    <x v="136"/>
    <x v="550"/>
    <x v="709"/>
    <x v="990"/>
    <x v="1310"/>
    <x v="486"/>
    <x v="550"/>
    <x v="550"/>
    <x v="550"/>
    <x v="550"/>
    <x v="550"/>
    <x v="550"/>
    <x v="2"/>
    <x v="0"/>
  </r>
  <r>
    <x v="137"/>
    <x v="106"/>
    <x v="231"/>
    <x v="318"/>
    <x v="345"/>
    <x v="1335"/>
    <x v="106"/>
    <x v="106"/>
    <x v="106"/>
    <x v="106"/>
    <x v="106"/>
    <x v="106"/>
    <x v="0"/>
    <x v="0"/>
  </r>
  <r>
    <x v="138"/>
    <x v="106"/>
    <x v="193"/>
    <x v="239"/>
    <x v="274"/>
    <x v="1130"/>
    <x v="106"/>
    <x v="106"/>
    <x v="106"/>
    <x v="106"/>
    <x v="106"/>
    <x v="106"/>
    <x v="1"/>
    <x v="0"/>
  </r>
  <r>
    <x v="139"/>
    <x v="105"/>
    <x v="224"/>
    <x v="303"/>
    <x v="331"/>
    <x v="1319"/>
    <x v="105"/>
    <x v="105"/>
    <x v="105"/>
    <x v="105"/>
    <x v="105"/>
    <x v="105"/>
    <x v="0"/>
    <x v="0"/>
  </r>
  <r>
    <x v="140"/>
    <x v="103"/>
    <x v="235"/>
    <x v="294"/>
    <x v="318"/>
    <x v="1360"/>
    <x v="103"/>
    <x v="103"/>
    <x v="103"/>
    <x v="103"/>
    <x v="103"/>
    <x v="103"/>
    <x v="0"/>
    <x v="0"/>
  </r>
  <r>
    <x v="141"/>
    <x v="103"/>
    <x v="208"/>
    <x v="317"/>
    <x v="341"/>
    <x v="1231"/>
    <x v="103"/>
    <x v="103"/>
    <x v="103"/>
    <x v="103"/>
    <x v="103"/>
    <x v="103"/>
    <x v="1"/>
    <x v="0"/>
  </r>
  <r>
    <x v="142"/>
    <x v="124"/>
    <x v="231"/>
    <x v="249"/>
    <x v="328"/>
    <x v="1226"/>
    <x v="124"/>
    <x v="124"/>
    <x v="124"/>
    <x v="124"/>
    <x v="124"/>
    <x v="124"/>
    <x v="1"/>
    <x v="0"/>
  </r>
  <r>
    <x v="143"/>
    <x v="219"/>
    <x v="388"/>
    <x v="569"/>
    <x v="669"/>
    <x v="1161"/>
    <x v="219"/>
    <x v="219"/>
    <x v="219"/>
    <x v="219"/>
    <x v="219"/>
    <x v="219"/>
    <x v="1"/>
    <x v="0"/>
  </r>
  <r>
    <x v="144"/>
    <x v="219"/>
    <x v="374"/>
    <x v="530"/>
    <x v="609"/>
    <x v="1091"/>
    <x v="219"/>
    <x v="219"/>
    <x v="219"/>
    <x v="219"/>
    <x v="219"/>
    <x v="219"/>
    <x v="1"/>
    <x v="0"/>
  </r>
  <r>
    <x v="145"/>
    <x v="219"/>
    <x v="379"/>
    <x v="533"/>
    <x v="591"/>
    <x v="1113"/>
    <x v="219"/>
    <x v="219"/>
    <x v="219"/>
    <x v="219"/>
    <x v="219"/>
    <x v="219"/>
    <x v="1"/>
    <x v="0"/>
  </r>
  <r>
    <x v="146"/>
    <x v="119"/>
    <x v="270"/>
    <x v="391"/>
    <x v="449"/>
    <x v="1379"/>
    <x v="119"/>
    <x v="119"/>
    <x v="119"/>
    <x v="119"/>
    <x v="119"/>
    <x v="119"/>
    <x v="0"/>
    <x v="0"/>
  </r>
  <r>
    <x v="146"/>
    <x v="217"/>
    <x v="415"/>
    <x v="564"/>
    <x v="682"/>
    <x v="1268"/>
    <x v="217"/>
    <x v="217"/>
    <x v="217"/>
    <x v="217"/>
    <x v="217"/>
    <x v="217"/>
    <x v="1"/>
    <x v="1"/>
  </r>
  <r>
    <x v="147"/>
    <x v="217"/>
    <x v="371"/>
    <x v="506"/>
    <x v="618"/>
    <x v="1083"/>
    <x v="217"/>
    <x v="217"/>
    <x v="217"/>
    <x v="217"/>
    <x v="217"/>
    <x v="217"/>
    <x v="1"/>
    <x v="0"/>
  </r>
  <r>
    <x v="148"/>
    <x v="217"/>
    <x v="381"/>
    <x v="587"/>
    <x v="680"/>
    <x v="1144"/>
    <x v="217"/>
    <x v="217"/>
    <x v="217"/>
    <x v="217"/>
    <x v="217"/>
    <x v="217"/>
    <x v="1"/>
    <x v="0"/>
  </r>
  <r>
    <x v="149"/>
    <x v="210"/>
    <x v="380"/>
    <x v="480"/>
    <x v="579"/>
    <x v="1155"/>
    <x v="210"/>
    <x v="210"/>
    <x v="210"/>
    <x v="210"/>
    <x v="210"/>
    <x v="210"/>
    <x v="1"/>
    <x v="0"/>
  </r>
  <r>
    <x v="150"/>
    <x v="210"/>
    <x v="271"/>
    <x v="342"/>
    <x v="392"/>
    <x v="506"/>
    <x v="210"/>
    <x v="210"/>
    <x v="210"/>
    <x v="210"/>
    <x v="210"/>
    <x v="210"/>
    <x v="2"/>
    <x v="0"/>
  </r>
  <r>
    <x v="151"/>
    <x v="189"/>
    <x v="284"/>
    <x v="335"/>
    <x v="405"/>
    <x v="743"/>
    <x v="189"/>
    <x v="189"/>
    <x v="189"/>
    <x v="189"/>
    <x v="189"/>
    <x v="189"/>
    <x v="1"/>
    <x v="0"/>
  </r>
  <r>
    <x v="151"/>
    <x v="93"/>
    <x v="100"/>
    <x v="185"/>
    <x v="192"/>
    <x v="525"/>
    <x v="93"/>
    <x v="93"/>
    <x v="93"/>
    <x v="93"/>
    <x v="93"/>
    <x v="93"/>
    <x v="2"/>
    <x v="1"/>
  </r>
  <r>
    <x v="152"/>
    <x v="189"/>
    <x v="423"/>
    <x v="347"/>
    <x v="503"/>
    <x v="1370"/>
    <x v="189"/>
    <x v="189"/>
    <x v="189"/>
    <x v="189"/>
    <x v="189"/>
    <x v="189"/>
    <x v="0"/>
    <x v="0"/>
  </r>
  <r>
    <x v="153"/>
    <x v="189"/>
    <x v="293"/>
    <x v="352"/>
    <x v="429"/>
    <x v="773"/>
    <x v="189"/>
    <x v="189"/>
    <x v="189"/>
    <x v="189"/>
    <x v="189"/>
    <x v="189"/>
    <x v="1"/>
    <x v="0"/>
  </r>
  <r>
    <x v="154"/>
    <x v="87"/>
    <x v="232"/>
    <x v="320"/>
    <x v="362"/>
    <x v="1381"/>
    <x v="87"/>
    <x v="87"/>
    <x v="87"/>
    <x v="87"/>
    <x v="87"/>
    <x v="87"/>
    <x v="0"/>
    <x v="0"/>
  </r>
  <r>
    <x v="154"/>
    <x v="186"/>
    <x v="343"/>
    <x v="446"/>
    <x v="536"/>
    <x v="1104"/>
    <x v="186"/>
    <x v="186"/>
    <x v="186"/>
    <x v="186"/>
    <x v="186"/>
    <x v="186"/>
    <x v="1"/>
    <x v="1"/>
  </r>
  <r>
    <x v="155"/>
    <x v="186"/>
    <x v="385"/>
    <x v="589"/>
    <x v="654"/>
    <x v="1283"/>
    <x v="186"/>
    <x v="186"/>
    <x v="186"/>
    <x v="186"/>
    <x v="186"/>
    <x v="186"/>
    <x v="0"/>
    <x v="0"/>
  </r>
  <r>
    <x v="156"/>
    <x v="171"/>
    <x v="408"/>
    <x v="380"/>
    <x v="482"/>
    <x v="1409"/>
    <x v="171"/>
    <x v="171"/>
    <x v="171"/>
    <x v="171"/>
    <x v="171"/>
    <x v="171"/>
    <x v="0"/>
    <x v="0"/>
  </r>
  <r>
    <x v="157"/>
    <x v="36"/>
    <x v="215"/>
    <x v="270"/>
    <x v="310"/>
    <x v="1415"/>
    <x v="36"/>
    <x v="36"/>
    <x v="36"/>
    <x v="36"/>
    <x v="36"/>
    <x v="36"/>
    <x v="0"/>
    <x v="0"/>
  </r>
  <r>
    <x v="157"/>
    <x v="171"/>
    <x v="355"/>
    <x v="528"/>
    <x v="619"/>
    <x v="1329"/>
    <x v="171"/>
    <x v="171"/>
    <x v="171"/>
    <x v="171"/>
    <x v="171"/>
    <x v="171"/>
    <x v="0"/>
    <x v="0"/>
  </r>
  <r>
    <x v="158"/>
    <x v="171"/>
    <x v="326"/>
    <x v="476"/>
    <x v="500"/>
    <x v="1207"/>
    <x v="171"/>
    <x v="171"/>
    <x v="171"/>
    <x v="171"/>
    <x v="171"/>
    <x v="171"/>
    <x v="1"/>
    <x v="0"/>
  </r>
  <r>
    <x v="159"/>
    <x v="171"/>
    <x v="348"/>
    <x v="569"/>
    <x v="629"/>
    <x v="1297"/>
    <x v="171"/>
    <x v="171"/>
    <x v="171"/>
    <x v="171"/>
    <x v="171"/>
    <x v="171"/>
    <x v="0"/>
    <x v="0"/>
  </r>
  <r>
    <x v="159"/>
    <x v="36"/>
    <x v="149"/>
    <x v="308"/>
    <x v="290"/>
    <x v="1221"/>
    <x v="36"/>
    <x v="36"/>
    <x v="36"/>
    <x v="36"/>
    <x v="36"/>
    <x v="36"/>
    <x v="1"/>
    <x v="1"/>
  </r>
  <r>
    <x v="160"/>
    <x v="36"/>
    <x v="169"/>
    <x v="209"/>
    <x v="236"/>
    <x v="1331"/>
    <x v="36"/>
    <x v="36"/>
    <x v="36"/>
    <x v="36"/>
    <x v="36"/>
    <x v="36"/>
    <x v="0"/>
    <x v="0"/>
  </r>
  <r>
    <x v="160"/>
    <x v="171"/>
    <x v="349"/>
    <x v="405"/>
    <x v="498"/>
    <x v="1308"/>
    <x v="171"/>
    <x v="171"/>
    <x v="171"/>
    <x v="171"/>
    <x v="171"/>
    <x v="171"/>
    <x v="0"/>
    <x v="0"/>
  </r>
  <r>
    <x v="161"/>
    <x v="171"/>
    <x v="390"/>
    <x v="529"/>
    <x v="628"/>
    <x v="1392"/>
    <x v="171"/>
    <x v="171"/>
    <x v="171"/>
    <x v="171"/>
    <x v="171"/>
    <x v="171"/>
    <x v="0"/>
    <x v="0"/>
  </r>
  <r>
    <x v="162"/>
    <x v="171"/>
    <x v="335"/>
    <x v="628"/>
    <x v="673"/>
    <x v="1256"/>
    <x v="171"/>
    <x v="171"/>
    <x v="171"/>
    <x v="171"/>
    <x v="171"/>
    <x v="171"/>
    <x v="1"/>
    <x v="0"/>
  </r>
  <r>
    <x v="163"/>
    <x v="146"/>
    <x v="182"/>
    <x v="229"/>
    <x v="289"/>
    <x v="698"/>
    <x v="146"/>
    <x v="146"/>
    <x v="146"/>
    <x v="146"/>
    <x v="146"/>
    <x v="146"/>
    <x v="1"/>
    <x v="0"/>
  </r>
  <r>
    <x v="163"/>
    <x v="305"/>
    <x v="495"/>
    <x v="523"/>
    <x v="700"/>
    <x v="1190"/>
    <x v="305"/>
    <x v="305"/>
    <x v="305"/>
    <x v="305"/>
    <x v="305"/>
    <x v="305"/>
    <x v="1"/>
    <x v="0"/>
  </r>
  <r>
    <x v="164"/>
    <x v="305"/>
    <x v="547"/>
    <x v="640"/>
    <x v="814"/>
    <x v="1353"/>
    <x v="305"/>
    <x v="305"/>
    <x v="305"/>
    <x v="305"/>
    <x v="305"/>
    <x v="305"/>
    <x v="0"/>
    <x v="0"/>
  </r>
  <r>
    <x v="165"/>
    <x v="166"/>
    <x v="333"/>
    <x v="389"/>
    <x v="490"/>
    <x v="1311"/>
    <x v="166"/>
    <x v="166"/>
    <x v="166"/>
    <x v="166"/>
    <x v="166"/>
    <x v="166"/>
    <x v="0"/>
    <x v="0"/>
  </r>
  <r>
    <x v="166"/>
    <x v="166"/>
    <x v="330"/>
    <x v="353"/>
    <x v="494"/>
    <x v="1304"/>
    <x v="166"/>
    <x v="166"/>
    <x v="166"/>
    <x v="166"/>
    <x v="166"/>
    <x v="166"/>
    <x v="0"/>
    <x v="0"/>
  </r>
  <r>
    <x v="167"/>
    <x v="194"/>
    <x v="439"/>
    <x v="576"/>
    <x v="728"/>
    <x v="1380"/>
    <x v="194"/>
    <x v="194"/>
    <x v="194"/>
    <x v="194"/>
    <x v="194"/>
    <x v="194"/>
    <x v="0"/>
    <x v="0"/>
  </r>
  <r>
    <x v="167"/>
    <x v="22"/>
    <x v="116"/>
    <x v="192"/>
    <x v="196"/>
    <x v="1145"/>
    <x v="22"/>
    <x v="22"/>
    <x v="22"/>
    <x v="22"/>
    <x v="22"/>
    <x v="22"/>
    <x v="1"/>
    <x v="1"/>
  </r>
  <r>
    <x v="168"/>
    <x v="194"/>
    <x v="419"/>
    <x v="664"/>
    <x v="781"/>
    <x v="1348"/>
    <x v="194"/>
    <x v="194"/>
    <x v="194"/>
    <x v="194"/>
    <x v="194"/>
    <x v="194"/>
    <x v="0"/>
    <x v="0"/>
  </r>
  <r>
    <x v="169"/>
    <x v="193"/>
    <x v="455"/>
    <x v="635"/>
    <x v="822"/>
    <x v="1403"/>
    <x v="193"/>
    <x v="193"/>
    <x v="193"/>
    <x v="193"/>
    <x v="193"/>
    <x v="193"/>
    <x v="0"/>
    <x v="0"/>
  </r>
  <r>
    <x v="169"/>
    <x v="20"/>
    <x v="136"/>
    <x v="244"/>
    <x v="256"/>
    <x v="1250"/>
    <x v="20"/>
    <x v="20"/>
    <x v="20"/>
    <x v="20"/>
    <x v="20"/>
    <x v="20"/>
    <x v="1"/>
    <x v="1"/>
  </r>
  <r>
    <x v="170"/>
    <x v="193"/>
    <x v="440"/>
    <x v="608"/>
    <x v="752"/>
    <x v="1387"/>
    <x v="193"/>
    <x v="193"/>
    <x v="193"/>
    <x v="193"/>
    <x v="193"/>
    <x v="193"/>
    <x v="0"/>
    <x v="0"/>
  </r>
  <r>
    <x v="171"/>
    <x v="35"/>
    <x v="216"/>
    <x v="179"/>
    <x v="231"/>
    <x v="1416"/>
    <x v="35"/>
    <x v="35"/>
    <x v="35"/>
    <x v="35"/>
    <x v="35"/>
    <x v="35"/>
    <x v="0"/>
    <x v="0"/>
  </r>
  <r>
    <x v="171"/>
    <x v="211"/>
    <x v="431"/>
    <x v="558"/>
    <x v="681"/>
    <x v="1344"/>
    <x v="211"/>
    <x v="211"/>
    <x v="211"/>
    <x v="211"/>
    <x v="211"/>
    <x v="211"/>
    <x v="0"/>
    <x v="0"/>
  </r>
  <r>
    <x v="172"/>
    <x v="77"/>
    <x v="104"/>
    <x v="115"/>
    <x v="135"/>
    <x v="654"/>
    <x v="77"/>
    <x v="77"/>
    <x v="77"/>
    <x v="77"/>
    <x v="77"/>
    <x v="77"/>
    <x v="1"/>
    <x v="0"/>
  </r>
  <r>
    <x v="173"/>
    <x v="83"/>
    <x v="120"/>
    <x v="148"/>
    <x v="180"/>
    <x v="749"/>
    <x v="83"/>
    <x v="83"/>
    <x v="83"/>
    <x v="83"/>
    <x v="83"/>
    <x v="83"/>
    <x v="1"/>
    <x v="0"/>
  </r>
  <r>
    <x v="174"/>
    <x v="66"/>
    <x v="102"/>
    <x v="61"/>
    <x v="94"/>
    <x v="703"/>
    <x v="66"/>
    <x v="66"/>
    <x v="66"/>
    <x v="66"/>
    <x v="66"/>
    <x v="66"/>
    <x v="1"/>
    <x v="0"/>
  </r>
  <r>
    <x v="175"/>
    <x v="60"/>
    <x v="87"/>
    <x v="119"/>
    <x v="148"/>
    <x v="659"/>
    <x v="60"/>
    <x v="60"/>
    <x v="60"/>
    <x v="60"/>
    <x v="60"/>
    <x v="60"/>
    <x v="1"/>
    <x v="0"/>
  </r>
  <r>
    <x v="176"/>
    <x v="155"/>
    <x v="323"/>
    <x v="382"/>
    <x v="504"/>
    <x v="1369"/>
    <x v="155"/>
    <x v="155"/>
    <x v="155"/>
    <x v="155"/>
    <x v="155"/>
    <x v="155"/>
    <x v="0"/>
    <x v="0"/>
  </r>
  <r>
    <x v="176"/>
    <x v="302"/>
    <x v="382"/>
    <x v="600"/>
    <x v="740"/>
    <x v="624"/>
    <x v="302"/>
    <x v="302"/>
    <x v="302"/>
    <x v="302"/>
    <x v="302"/>
    <x v="302"/>
    <x v="2"/>
    <x v="2"/>
  </r>
  <r>
    <x v="176"/>
    <x v="417"/>
    <x v="491"/>
    <x v="766"/>
    <x v="958"/>
    <x v="427"/>
    <x v="417"/>
    <x v="417"/>
    <x v="417"/>
    <x v="417"/>
    <x v="417"/>
    <x v="417"/>
    <x v="2"/>
    <x v="0"/>
  </r>
  <r>
    <x v="176"/>
    <x v="520"/>
    <x v="611"/>
    <x v="906"/>
    <x v="1176"/>
    <x v="339"/>
    <x v="520"/>
    <x v="520"/>
    <x v="520"/>
    <x v="520"/>
    <x v="520"/>
    <x v="520"/>
    <x v="2"/>
    <x v="0"/>
  </r>
  <r>
    <x v="177"/>
    <x v="152"/>
    <x v="218"/>
    <x v="513"/>
    <x v="475"/>
    <x v="896"/>
    <x v="152"/>
    <x v="152"/>
    <x v="152"/>
    <x v="152"/>
    <x v="152"/>
    <x v="152"/>
    <x v="1"/>
    <x v="0"/>
  </r>
  <r>
    <x v="177"/>
    <x v="300"/>
    <x v="422"/>
    <x v="783"/>
    <x v="901"/>
    <x v="901"/>
    <x v="300"/>
    <x v="300"/>
    <x v="300"/>
    <x v="300"/>
    <x v="300"/>
    <x v="300"/>
    <x v="1"/>
    <x v="0"/>
  </r>
  <r>
    <x v="177"/>
    <x v="415"/>
    <x v="562"/>
    <x v="957"/>
    <x v="1173"/>
    <x v="783"/>
    <x v="415"/>
    <x v="415"/>
    <x v="415"/>
    <x v="415"/>
    <x v="415"/>
    <x v="415"/>
    <x v="1"/>
    <x v="0"/>
  </r>
  <r>
    <x v="177"/>
    <x v="518"/>
    <x v="692"/>
    <x v="1050"/>
    <x v="1300"/>
    <x v="780"/>
    <x v="518"/>
    <x v="518"/>
    <x v="518"/>
    <x v="518"/>
    <x v="518"/>
    <x v="518"/>
    <x v="1"/>
    <x v="0"/>
  </r>
  <r>
    <x v="178"/>
    <x v="151"/>
    <x v="322"/>
    <x v="376"/>
    <x v="517"/>
    <x v="1375"/>
    <x v="151"/>
    <x v="151"/>
    <x v="151"/>
    <x v="151"/>
    <x v="151"/>
    <x v="151"/>
    <x v="0"/>
    <x v="0"/>
  </r>
  <r>
    <x v="178"/>
    <x v="299"/>
    <x v="549"/>
    <x v="642"/>
    <x v="959"/>
    <x v="1364"/>
    <x v="299"/>
    <x v="299"/>
    <x v="299"/>
    <x v="299"/>
    <x v="299"/>
    <x v="299"/>
    <x v="0"/>
    <x v="0"/>
  </r>
  <r>
    <x v="178"/>
    <x v="414"/>
    <x v="565"/>
    <x v="823"/>
    <x v="1112"/>
    <x v="799"/>
    <x v="414"/>
    <x v="414"/>
    <x v="414"/>
    <x v="414"/>
    <x v="414"/>
    <x v="414"/>
    <x v="1"/>
    <x v="1"/>
  </r>
  <r>
    <x v="178"/>
    <x v="517"/>
    <x v="642"/>
    <x v="967"/>
    <x v="1259"/>
    <x v="460"/>
    <x v="517"/>
    <x v="517"/>
    <x v="517"/>
    <x v="517"/>
    <x v="517"/>
    <x v="517"/>
    <x v="2"/>
    <x v="1"/>
  </r>
  <r>
    <x v="179"/>
    <x v="150"/>
    <x v="332"/>
    <x v="571"/>
    <x v="652"/>
    <x v="1395"/>
    <x v="150"/>
    <x v="150"/>
    <x v="150"/>
    <x v="150"/>
    <x v="150"/>
    <x v="150"/>
    <x v="0"/>
    <x v="0"/>
  </r>
  <r>
    <x v="179"/>
    <x v="298"/>
    <x v="626"/>
    <x v="889"/>
    <x v="1142"/>
    <x v="1422"/>
    <x v="298"/>
    <x v="298"/>
    <x v="298"/>
    <x v="298"/>
    <x v="298"/>
    <x v="298"/>
    <x v="0"/>
    <x v="0"/>
  </r>
  <r>
    <x v="179"/>
    <x v="516"/>
    <x v="768"/>
    <x v="1097"/>
    <x v="1389"/>
    <x v="1281"/>
    <x v="516"/>
    <x v="516"/>
    <x v="516"/>
    <x v="516"/>
    <x v="516"/>
    <x v="516"/>
    <x v="0"/>
    <x v="0"/>
  </r>
  <r>
    <x v="180"/>
    <x v="154"/>
    <x v="230"/>
    <x v="350"/>
    <x v="417"/>
    <x v="993"/>
    <x v="154"/>
    <x v="154"/>
    <x v="154"/>
    <x v="154"/>
    <x v="154"/>
    <x v="154"/>
    <x v="1"/>
    <x v="0"/>
  </r>
  <r>
    <x v="180"/>
    <x v="416"/>
    <x v="557"/>
    <x v="801"/>
    <x v="1078"/>
    <x v="748"/>
    <x v="416"/>
    <x v="416"/>
    <x v="416"/>
    <x v="416"/>
    <x v="416"/>
    <x v="416"/>
    <x v="1"/>
    <x v="0"/>
  </r>
  <r>
    <x v="180"/>
    <x v="301"/>
    <x v="367"/>
    <x v="634"/>
    <x v="722"/>
    <x v="527"/>
    <x v="301"/>
    <x v="301"/>
    <x v="301"/>
    <x v="301"/>
    <x v="301"/>
    <x v="301"/>
    <x v="2"/>
    <x v="1"/>
  </r>
  <r>
    <x v="180"/>
    <x v="519"/>
    <x v="661"/>
    <x v="926"/>
    <x v="1222"/>
    <x v="548"/>
    <x v="519"/>
    <x v="519"/>
    <x v="519"/>
    <x v="519"/>
    <x v="519"/>
    <x v="519"/>
    <x v="2"/>
    <x v="0"/>
  </r>
  <r>
    <x v="181"/>
    <x v="534"/>
    <x v="712"/>
    <x v="766"/>
    <x v="1098"/>
    <x v="767"/>
    <x v="534"/>
    <x v="534"/>
    <x v="534"/>
    <x v="534"/>
    <x v="534"/>
    <x v="534"/>
    <x v="1"/>
    <x v="0"/>
  </r>
  <r>
    <x v="181"/>
    <x v="145"/>
    <x v="117"/>
    <x v="101"/>
    <x v="143"/>
    <x v="274"/>
    <x v="145"/>
    <x v="145"/>
    <x v="145"/>
    <x v="145"/>
    <x v="145"/>
    <x v="145"/>
    <x v="2"/>
    <x v="1"/>
  </r>
  <r>
    <x v="181"/>
    <x v="291"/>
    <x v="285"/>
    <x v="374"/>
    <x v="434"/>
    <x v="231"/>
    <x v="291"/>
    <x v="291"/>
    <x v="291"/>
    <x v="291"/>
    <x v="291"/>
    <x v="291"/>
    <x v="2"/>
    <x v="0"/>
  </r>
  <r>
    <x v="181"/>
    <x v="426"/>
    <x v="497"/>
    <x v="612"/>
    <x v="811"/>
    <x v="364"/>
    <x v="426"/>
    <x v="426"/>
    <x v="426"/>
    <x v="426"/>
    <x v="426"/>
    <x v="426"/>
    <x v="2"/>
    <x v="0"/>
  </r>
  <r>
    <x v="182"/>
    <x v="534"/>
    <x v="702"/>
    <x v="821"/>
    <x v="1141"/>
    <x v="710"/>
    <x v="534"/>
    <x v="534"/>
    <x v="534"/>
    <x v="534"/>
    <x v="534"/>
    <x v="534"/>
    <x v="1"/>
    <x v="0"/>
  </r>
  <r>
    <x v="182"/>
    <x v="291"/>
    <x v="274"/>
    <x v="434"/>
    <x v="476"/>
    <x v="195"/>
    <x v="291"/>
    <x v="291"/>
    <x v="291"/>
    <x v="291"/>
    <x v="291"/>
    <x v="291"/>
    <x v="2"/>
    <x v="1"/>
  </r>
  <r>
    <x v="182"/>
    <x v="426"/>
    <x v="537"/>
    <x v="665"/>
    <x v="854"/>
    <x v="513"/>
    <x v="426"/>
    <x v="426"/>
    <x v="426"/>
    <x v="426"/>
    <x v="426"/>
    <x v="426"/>
    <x v="2"/>
    <x v="0"/>
  </r>
  <r>
    <x v="183"/>
    <x v="127"/>
    <x v="194"/>
    <x v="181"/>
    <x v="222"/>
    <x v="988"/>
    <x v="127"/>
    <x v="127"/>
    <x v="127"/>
    <x v="127"/>
    <x v="127"/>
    <x v="127"/>
    <x v="1"/>
    <x v="0"/>
  </r>
  <r>
    <x v="183"/>
    <x v="524"/>
    <x v="703"/>
    <x v="844"/>
    <x v="1133"/>
    <x v="789"/>
    <x v="524"/>
    <x v="524"/>
    <x v="524"/>
    <x v="524"/>
    <x v="524"/>
    <x v="524"/>
    <x v="1"/>
    <x v="0"/>
  </r>
  <r>
    <x v="183"/>
    <x v="275"/>
    <x v="337"/>
    <x v="471"/>
    <x v="527"/>
    <x v="561"/>
    <x v="275"/>
    <x v="275"/>
    <x v="275"/>
    <x v="275"/>
    <x v="275"/>
    <x v="275"/>
    <x v="2"/>
    <x v="1"/>
  </r>
  <r>
    <x v="183"/>
    <x v="418"/>
    <x v="517"/>
    <x v="674"/>
    <x v="864"/>
    <x v="523"/>
    <x v="418"/>
    <x v="418"/>
    <x v="418"/>
    <x v="418"/>
    <x v="418"/>
    <x v="418"/>
    <x v="2"/>
    <x v="0"/>
  </r>
  <r>
    <x v="184"/>
    <x v="275"/>
    <x v="365"/>
    <x v="580"/>
    <x v="634"/>
    <x v="737"/>
    <x v="275"/>
    <x v="275"/>
    <x v="275"/>
    <x v="275"/>
    <x v="275"/>
    <x v="275"/>
    <x v="1"/>
    <x v="0"/>
  </r>
  <r>
    <x v="184"/>
    <x v="418"/>
    <x v="542"/>
    <x v="767"/>
    <x v="936"/>
    <x v="664"/>
    <x v="418"/>
    <x v="418"/>
    <x v="418"/>
    <x v="418"/>
    <x v="418"/>
    <x v="418"/>
    <x v="1"/>
    <x v="0"/>
  </r>
  <r>
    <x v="184"/>
    <x v="524"/>
    <x v="700"/>
    <x v="922"/>
    <x v="1214"/>
    <x v="770"/>
    <x v="524"/>
    <x v="524"/>
    <x v="524"/>
    <x v="524"/>
    <x v="524"/>
    <x v="524"/>
    <x v="1"/>
    <x v="0"/>
  </r>
  <r>
    <x v="185"/>
    <x v="481"/>
    <x v="761"/>
    <x v="824"/>
    <x v="1200"/>
    <x v="1342"/>
    <x v="481"/>
    <x v="481"/>
    <x v="481"/>
    <x v="481"/>
    <x v="481"/>
    <x v="481"/>
    <x v="0"/>
    <x v="0"/>
  </r>
  <r>
    <x v="185"/>
    <x v="62"/>
    <x v="166"/>
    <x v="105"/>
    <x v="170"/>
    <x v="1185"/>
    <x v="62"/>
    <x v="62"/>
    <x v="62"/>
    <x v="62"/>
    <x v="62"/>
    <x v="62"/>
    <x v="1"/>
    <x v="1"/>
  </r>
  <r>
    <x v="185"/>
    <x v="216"/>
    <x v="328"/>
    <x v="404"/>
    <x v="480"/>
    <x v="836"/>
    <x v="216"/>
    <x v="216"/>
    <x v="216"/>
    <x v="216"/>
    <x v="216"/>
    <x v="216"/>
    <x v="1"/>
    <x v="0"/>
  </r>
  <r>
    <x v="185"/>
    <x v="385"/>
    <x v="564"/>
    <x v="673"/>
    <x v="897"/>
    <x v="1033"/>
    <x v="385"/>
    <x v="385"/>
    <x v="385"/>
    <x v="385"/>
    <x v="385"/>
    <x v="385"/>
    <x v="1"/>
    <x v="0"/>
  </r>
  <r>
    <x v="186"/>
    <x v="387"/>
    <x v="512"/>
    <x v="698"/>
    <x v="875"/>
    <x v="757"/>
    <x v="387"/>
    <x v="387"/>
    <x v="387"/>
    <x v="387"/>
    <x v="387"/>
    <x v="387"/>
    <x v="1"/>
    <x v="0"/>
  </r>
  <r>
    <x v="186"/>
    <x v="484"/>
    <x v="678"/>
    <x v="886"/>
    <x v="1178"/>
    <x v="820"/>
    <x v="484"/>
    <x v="484"/>
    <x v="484"/>
    <x v="484"/>
    <x v="484"/>
    <x v="484"/>
    <x v="1"/>
    <x v="0"/>
  </r>
  <r>
    <x v="186"/>
    <x v="66"/>
    <x v="71"/>
    <x v="70"/>
    <x v="98"/>
    <x v="498"/>
    <x v="66"/>
    <x v="66"/>
    <x v="66"/>
    <x v="66"/>
    <x v="66"/>
    <x v="66"/>
    <x v="2"/>
    <x v="1"/>
  </r>
  <r>
    <x v="186"/>
    <x v="219"/>
    <x v="269"/>
    <x v="371"/>
    <x v="427"/>
    <x v="456"/>
    <x v="219"/>
    <x v="219"/>
    <x v="219"/>
    <x v="219"/>
    <x v="219"/>
    <x v="219"/>
    <x v="2"/>
    <x v="0"/>
  </r>
  <r>
    <x v="187"/>
    <x v="387"/>
    <x v="522"/>
    <x v="754"/>
    <x v="922"/>
    <x v="796"/>
    <x v="387"/>
    <x v="387"/>
    <x v="387"/>
    <x v="387"/>
    <x v="387"/>
    <x v="387"/>
    <x v="1"/>
    <x v="0"/>
  </r>
  <r>
    <x v="187"/>
    <x v="484"/>
    <x v="703"/>
    <x v="924"/>
    <x v="1226"/>
    <x v="992"/>
    <x v="484"/>
    <x v="484"/>
    <x v="484"/>
    <x v="484"/>
    <x v="484"/>
    <x v="484"/>
    <x v="1"/>
    <x v="0"/>
  </r>
  <r>
    <x v="187"/>
    <x v="219"/>
    <x v="293"/>
    <x v="462"/>
    <x v="508"/>
    <x v="572"/>
    <x v="219"/>
    <x v="219"/>
    <x v="219"/>
    <x v="219"/>
    <x v="219"/>
    <x v="219"/>
    <x v="2"/>
    <x v="1"/>
  </r>
  <r>
    <x v="188"/>
    <x v="61"/>
    <x v="99"/>
    <x v="55"/>
    <x v="75"/>
    <x v="723"/>
    <x v="61"/>
    <x v="61"/>
    <x v="61"/>
    <x v="61"/>
    <x v="61"/>
    <x v="61"/>
    <x v="1"/>
    <x v="0"/>
  </r>
  <r>
    <x v="188"/>
    <x v="384"/>
    <x v="517"/>
    <x v="771"/>
    <x v="935"/>
    <x v="784"/>
    <x v="384"/>
    <x v="384"/>
    <x v="384"/>
    <x v="384"/>
    <x v="384"/>
    <x v="384"/>
    <x v="1"/>
    <x v="0"/>
  </r>
  <r>
    <x v="188"/>
    <x v="480"/>
    <x v="699"/>
    <x v="975"/>
    <x v="1238"/>
    <x v="980"/>
    <x v="480"/>
    <x v="480"/>
    <x v="480"/>
    <x v="480"/>
    <x v="480"/>
    <x v="480"/>
    <x v="1"/>
    <x v="0"/>
  </r>
  <r>
    <x v="188"/>
    <x v="215"/>
    <x v="280"/>
    <x v="406"/>
    <x v="459"/>
    <x v="529"/>
    <x v="215"/>
    <x v="215"/>
    <x v="215"/>
    <x v="215"/>
    <x v="215"/>
    <x v="215"/>
    <x v="2"/>
    <x v="1"/>
  </r>
  <r>
    <x v="189"/>
    <x v="402"/>
    <x v="554"/>
    <x v="606"/>
    <x v="802"/>
    <x v="842"/>
    <x v="402"/>
    <x v="402"/>
    <x v="402"/>
    <x v="402"/>
    <x v="402"/>
    <x v="402"/>
    <x v="1"/>
    <x v="0"/>
  </r>
  <r>
    <x v="189"/>
    <x v="102"/>
    <x v="105"/>
    <x v="107"/>
    <x v="146"/>
    <x v="504"/>
    <x v="102"/>
    <x v="102"/>
    <x v="102"/>
    <x v="102"/>
    <x v="102"/>
    <x v="102"/>
    <x v="2"/>
    <x v="1"/>
  </r>
  <r>
    <x v="189"/>
    <x v="251"/>
    <x v="309"/>
    <x v="359"/>
    <x v="423"/>
    <x v="549"/>
    <x v="251"/>
    <x v="251"/>
    <x v="251"/>
    <x v="251"/>
    <x v="251"/>
    <x v="251"/>
    <x v="2"/>
    <x v="0"/>
  </r>
  <r>
    <x v="189"/>
    <x v="507"/>
    <x v="657"/>
    <x v="745"/>
    <x v="1045"/>
    <x v="582"/>
    <x v="507"/>
    <x v="507"/>
    <x v="507"/>
    <x v="507"/>
    <x v="507"/>
    <x v="507"/>
    <x v="2"/>
    <x v="0"/>
  </r>
  <r>
    <x v="190"/>
    <x v="402"/>
    <x v="675"/>
    <x v="912"/>
    <x v="1129"/>
    <x v="1363"/>
    <x v="402"/>
    <x v="402"/>
    <x v="402"/>
    <x v="402"/>
    <x v="402"/>
    <x v="402"/>
    <x v="0"/>
    <x v="0"/>
  </r>
  <r>
    <x v="190"/>
    <x v="507"/>
    <x v="799"/>
    <x v="1036"/>
    <x v="1367"/>
    <x v="1408"/>
    <x v="507"/>
    <x v="507"/>
    <x v="507"/>
    <x v="507"/>
    <x v="507"/>
    <x v="507"/>
    <x v="0"/>
    <x v="0"/>
  </r>
  <r>
    <x v="190"/>
    <x v="251"/>
    <x v="343"/>
    <x v="667"/>
    <x v="761"/>
    <x v="769"/>
    <x v="251"/>
    <x v="251"/>
    <x v="251"/>
    <x v="251"/>
    <x v="251"/>
    <x v="251"/>
    <x v="1"/>
    <x v="1"/>
  </r>
  <r>
    <x v="191"/>
    <x v="104"/>
    <x v="152"/>
    <x v="163"/>
    <x v="206"/>
    <x v="881"/>
    <x v="104"/>
    <x v="104"/>
    <x v="104"/>
    <x v="104"/>
    <x v="104"/>
    <x v="104"/>
    <x v="1"/>
    <x v="0"/>
  </r>
  <r>
    <x v="191"/>
    <x v="253"/>
    <x v="353"/>
    <x v="511"/>
    <x v="576"/>
    <x v="827"/>
    <x v="253"/>
    <x v="253"/>
    <x v="253"/>
    <x v="253"/>
    <x v="253"/>
    <x v="253"/>
    <x v="1"/>
    <x v="0"/>
  </r>
  <r>
    <x v="191"/>
    <x v="404"/>
    <x v="520"/>
    <x v="730"/>
    <x v="917"/>
    <x v="673"/>
    <x v="404"/>
    <x v="404"/>
    <x v="404"/>
    <x v="404"/>
    <x v="404"/>
    <x v="404"/>
    <x v="1"/>
    <x v="0"/>
  </r>
  <r>
    <x v="191"/>
    <x v="509"/>
    <x v="653"/>
    <x v="872"/>
    <x v="1164"/>
    <x v="558"/>
    <x v="509"/>
    <x v="509"/>
    <x v="509"/>
    <x v="509"/>
    <x v="509"/>
    <x v="509"/>
    <x v="2"/>
    <x v="1"/>
  </r>
  <r>
    <x v="192"/>
    <x v="510"/>
    <x v="703"/>
    <x v="923"/>
    <x v="1213"/>
    <x v="884"/>
    <x v="510"/>
    <x v="510"/>
    <x v="510"/>
    <x v="510"/>
    <x v="510"/>
    <x v="510"/>
    <x v="1"/>
    <x v="0"/>
  </r>
  <r>
    <x v="192"/>
    <x v="158"/>
    <x v="186"/>
    <x v="240"/>
    <x v="298"/>
    <x v="591"/>
    <x v="158"/>
    <x v="158"/>
    <x v="158"/>
    <x v="158"/>
    <x v="158"/>
    <x v="158"/>
    <x v="2"/>
    <x v="1"/>
  </r>
  <r>
    <x v="192"/>
    <x v="314"/>
    <x v="390"/>
    <x v="627"/>
    <x v="743"/>
    <x v="522"/>
    <x v="314"/>
    <x v="314"/>
    <x v="314"/>
    <x v="314"/>
    <x v="314"/>
    <x v="314"/>
    <x v="2"/>
    <x v="0"/>
  </r>
  <r>
    <x v="192"/>
    <x v="435"/>
    <x v="552"/>
    <x v="811"/>
    <x v="999"/>
    <x v="481"/>
    <x v="435"/>
    <x v="435"/>
    <x v="435"/>
    <x v="435"/>
    <x v="435"/>
    <x v="435"/>
    <x v="2"/>
    <x v="0"/>
  </r>
  <r>
    <x v="193"/>
    <x v="510"/>
    <x v="775"/>
    <x v="1039"/>
    <x v="1334"/>
    <x v="1334"/>
    <x v="510"/>
    <x v="510"/>
    <x v="510"/>
    <x v="510"/>
    <x v="510"/>
    <x v="510"/>
    <x v="0"/>
    <x v="0"/>
  </r>
  <r>
    <x v="193"/>
    <x v="314"/>
    <x v="496"/>
    <x v="846"/>
    <x v="1026"/>
    <x v="1106"/>
    <x v="314"/>
    <x v="314"/>
    <x v="314"/>
    <x v="314"/>
    <x v="314"/>
    <x v="314"/>
    <x v="1"/>
    <x v="1"/>
  </r>
  <r>
    <x v="193"/>
    <x v="435"/>
    <x v="668"/>
    <x v="988"/>
    <x v="1252"/>
    <x v="1126"/>
    <x v="435"/>
    <x v="435"/>
    <x v="435"/>
    <x v="435"/>
    <x v="435"/>
    <x v="435"/>
    <x v="1"/>
    <x v="0"/>
  </r>
  <r>
    <x v="194"/>
    <x v="159"/>
    <x v="214"/>
    <x v="321"/>
    <x v="379"/>
    <x v="814"/>
    <x v="159"/>
    <x v="159"/>
    <x v="159"/>
    <x v="159"/>
    <x v="159"/>
    <x v="159"/>
    <x v="1"/>
    <x v="0"/>
  </r>
  <r>
    <x v="194"/>
    <x v="315"/>
    <x v="489"/>
    <x v="700"/>
    <x v="887"/>
    <x v="1080"/>
    <x v="315"/>
    <x v="315"/>
    <x v="315"/>
    <x v="315"/>
    <x v="315"/>
    <x v="315"/>
    <x v="1"/>
    <x v="0"/>
  </r>
  <r>
    <x v="194"/>
    <x v="436"/>
    <x v="655"/>
    <x v="848"/>
    <x v="1127"/>
    <x v="1049"/>
    <x v="436"/>
    <x v="436"/>
    <x v="436"/>
    <x v="436"/>
    <x v="436"/>
    <x v="436"/>
    <x v="1"/>
    <x v="0"/>
  </r>
  <r>
    <x v="194"/>
    <x v="511"/>
    <x v="740"/>
    <x v="944"/>
    <x v="1264"/>
    <x v="1146"/>
    <x v="511"/>
    <x v="511"/>
    <x v="511"/>
    <x v="511"/>
    <x v="511"/>
    <x v="511"/>
    <x v="1"/>
    <x v="0"/>
  </r>
  <r>
    <x v="195"/>
    <x v="511"/>
    <x v="787"/>
    <x v="992"/>
    <x v="1296"/>
    <x v="1366"/>
    <x v="511"/>
    <x v="511"/>
    <x v="511"/>
    <x v="511"/>
    <x v="511"/>
    <x v="511"/>
    <x v="0"/>
    <x v="0"/>
  </r>
  <r>
    <x v="195"/>
    <x v="159"/>
    <x v="273"/>
    <x v="402"/>
    <x v="453"/>
    <x v="1189"/>
    <x v="159"/>
    <x v="159"/>
    <x v="159"/>
    <x v="159"/>
    <x v="159"/>
    <x v="159"/>
    <x v="1"/>
    <x v="1"/>
  </r>
  <r>
    <x v="195"/>
    <x v="315"/>
    <x v="543"/>
    <x v="792"/>
    <x v="946"/>
    <x v="1271"/>
    <x v="315"/>
    <x v="315"/>
    <x v="315"/>
    <x v="315"/>
    <x v="315"/>
    <x v="315"/>
    <x v="1"/>
    <x v="0"/>
  </r>
  <r>
    <x v="195"/>
    <x v="436"/>
    <x v="696"/>
    <x v="925"/>
    <x v="1204"/>
    <x v="1242"/>
    <x v="436"/>
    <x v="436"/>
    <x v="436"/>
    <x v="436"/>
    <x v="436"/>
    <x v="436"/>
    <x v="1"/>
    <x v="0"/>
  </r>
  <r>
    <x v="196"/>
    <x v="315"/>
    <x v="379"/>
    <x v="719"/>
    <x v="815"/>
    <x v="462"/>
    <x v="315"/>
    <x v="315"/>
    <x v="315"/>
    <x v="315"/>
    <x v="315"/>
    <x v="315"/>
    <x v="2"/>
    <x v="0"/>
  </r>
  <r>
    <x v="196"/>
    <x v="436"/>
    <x v="535"/>
    <x v="879"/>
    <x v="1071"/>
    <x v="408"/>
    <x v="436"/>
    <x v="436"/>
    <x v="436"/>
    <x v="436"/>
    <x v="436"/>
    <x v="436"/>
    <x v="2"/>
    <x v="0"/>
  </r>
  <r>
    <x v="196"/>
    <x v="511"/>
    <x v="664"/>
    <x v="969"/>
    <x v="1232"/>
    <x v="606"/>
    <x v="511"/>
    <x v="511"/>
    <x v="511"/>
    <x v="511"/>
    <x v="511"/>
    <x v="511"/>
    <x v="2"/>
    <x v="0"/>
  </r>
  <r>
    <x v="197"/>
    <x v="512"/>
    <x v="768"/>
    <x v="984"/>
    <x v="1298"/>
    <x v="1298"/>
    <x v="512"/>
    <x v="512"/>
    <x v="512"/>
    <x v="512"/>
    <x v="512"/>
    <x v="512"/>
    <x v="0"/>
    <x v="0"/>
  </r>
  <r>
    <x v="197"/>
    <x v="160"/>
    <x v="288"/>
    <x v="425"/>
    <x v="503"/>
    <x v="1251"/>
    <x v="160"/>
    <x v="160"/>
    <x v="160"/>
    <x v="160"/>
    <x v="160"/>
    <x v="160"/>
    <x v="1"/>
    <x v="1"/>
  </r>
  <r>
    <x v="197"/>
    <x v="316"/>
    <x v="476"/>
    <x v="803"/>
    <x v="918"/>
    <x v="1030"/>
    <x v="316"/>
    <x v="316"/>
    <x v="316"/>
    <x v="316"/>
    <x v="316"/>
    <x v="316"/>
    <x v="1"/>
    <x v="0"/>
  </r>
  <r>
    <x v="197"/>
    <x v="437"/>
    <x v="668"/>
    <x v="921"/>
    <x v="1201"/>
    <x v="1120"/>
    <x v="437"/>
    <x v="437"/>
    <x v="437"/>
    <x v="437"/>
    <x v="437"/>
    <x v="437"/>
    <x v="1"/>
    <x v="0"/>
  </r>
  <r>
    <x v="198"/>
    <x v="316"/>
    <x v="378"/>
    <x v="535"/>
    <x v="663"/>
    <x v="454"/>
    <x v="316"/>
    <x v="316"/>
    <x v="316"/>
    <x v="316"/>
    <x v="316"/>
    <x v="316"/>
    <x v="2"/>
    <x v="0"/>
  </r>
  <r>
    <x v="198"/>
    <x v="437"/>
    <x v="465"/>
    <x v="695"/>
    <x v="861"/>
    <x v="200"/>
    <x v="437"/>
    <x v="437"/>
    <x v="437"/>
    <x v="437"/>
    <x v="437"/>
    <x v="437"/>
    <x v="2"/>
    <x v="0"/>
  </r>
  <r>
    <x v="198"/>
    <x v="512"/>
    <x v="621"/>
    <x v="764"/>
    <x v="1029"/>
    <x v="382"/>
    <x v="512"/>
    <x v="512"/>
    <x v="512"/>
    <x v="512"/>
    <x v="512"/>
    <x v="512"/>
    <x v="2"/>
    <x v="0"/>
  </r>
  <r>
    <x v="199"/>
    <x v="112"/>
    <x v="215"/>
    <x v="319"/>
    <x v="372"/>
    <x v="1200"/>
    <x v="112"/>
    <x v="112"/>
    <x v="112"/>
    <x v="112"/>
    <x v="112"/>
    <x v="112"/>
    <x v="1"/>
    <x v="0"/>
  </r>
  <r>
    <x v="199"/>
    <x v="419"/>
    <x v="655"/>
    <x v="982"/>
    <x v="1219"/>
    <x v="1215"/>
    <x v="419"/>
    <x v="419"/>
    <x v="419"/>
    <x v="419"/>
    <x v="419"/>
    <x v="419"/>
    <x v="1"/>
    <x v="0"/>
  </r>
  <r>
    <x v="200"/>
    <x v="112"/>
    <x v="242"/>
    <x v="292"/>
    <x v="361"/>
    <x v="1338"/>
    <x v="112"/>
    <x v="112"/>
    <x v="112"/>
    <x v="112"/>
    <x v="112"/>
    <x v="112"/>
    <x v="0"/>
    <x v="0"/>
  </r>
  <r>
    <x v="200"/>
    <x v="419"/>
    <x v="722"/>
    <x v="956"/>
    <x v="1247"/>
    <x v="1405"/>
    <x v="419"/>
    <x v="419"/>
    <x v="419"/>
    <x v="419"/>
    <x v="419"/>
    <x v="419"/>
    <x v="0"/>
    <x v="0"/>
  </r>
  <r>
    <x v="201"/>
    <x v="282"/>
    <x v="335"/>
    <x v="395"/>
    <x v="488"/>
    <x v="490"/>
    <x v="282"/>
    <x v="282"/>
    <x v="282"/>
    <x v="282"/>
    <x v="282"/>
    <x v="282"/>
    <x v="2"/>
    <x v="0"/>
  </r>
  <r>
    <x v="201"/>
    <x v="419"/>
    <x v="460"/>
    <x v="668"/>
    <x v="868"/>
    <x v="314"/>
    <x v="419"/>
    <x v="419"/>
    <x v="419"/>
    <x v="419"/>
    <x v="419"/>
    <x v="419"/>
    <x v="2"/>
    <x v="0"/>
  </r>
  <r>
    <x v="202"/>
    <x v="282"/>
    <x v="502"/>
    <x v="818"/>
    <x v="963"/>
    <x v="1324"/>
    <x v="282"/>
    <x v="282"/>
    <x v="282"/>
    <x v="282"/>
    <x v="282"/>
    <x v="282"/>
    <x v="0"/>
    <x v="0"/>
  </r>
  <r>
    <x v="202"/>
    <x v="419"/>
    <x v="668"/>
    <x v="987"/>
    <x v="1233"/>
    <x v="1277"/>
    <x v="419"/>
    <x v="419"/>
    <x v="419"/>
    <x v="419"/>
    <x v="419"/>
    <x v="419"/>
    <x v="0"/>
    <x v="0"/>
  </r>
  <r>
    <x v="203"/>
    <x v="282"/>
    <x v="369"/>
    <x v="559"/>
    <x v="653"/>
    <x v="701"/>
    <x v="282"/>
    <x v="282"/>
    <x v="282"/>
    <x v="282"/>
    <x v="282"/>
    <x v="282"/>
    <x v="1"/>
    <x v="0"/>
  </r>
  <r>
    <x v="203"/>
    <x v="419"/>
    <x v="519"/>
    <x v="800"/>
    <x v="1011"/>
    <x v="534"/>
    <x v="419"/>
    <x v="419"/>
    <x v="419"/>
    <x v="419"/>
    <x v="419"/>
    <x v="419"/>
    <x v="2"/>
    <x v="1"/>
  </r>
  <r>
    <x v="204"/>
    <x v="214"/>
    <x v="355"/>
    <x v="491"/>
    <x v="558"/>
    <x v="1027"/>
    <x v="214"/>
    <x v="214"/>
    <x v="214"/>
    <x v="214"/>
    <x v="214"/>
    <x v="214"/>
    <x v="1"/>
    <x v="0"/>
  </r>
  <r>
    <x v="204"/>
    <x v="389"/>
    <x v="572"/>
    <x v="784"/>
    <x v="987"/>
    <x v="1048"/>
    <x v="389"/>
    <x v="389"/>
    <x v="389"/>
    <x v="389"/>
    <x v="389"/>
    <x v="389"/>
    <x v="1"/>
    <x v="0"/>
  </r>
  <r>
    <x v="204"/>
    <x v="485"/>
    <x v="681"/>
    <x v="912"/>
    <x v="1207"/>
    <x v="831"/>
    <x v="485"/>
    <x v="485"/>
    <x v="485"/>
    <x v="485"/>
    <x v="485"/>
    <x v="485"/>
    <x v="1"/>
    <x v="0"/>
  </r>
  <r>
    <x v="204"/>
    <x v="69"/>
    <x v="91"/>
    <x v="136"/>
    <x v="149"/>
    <x v="612"/>
    <x v="69"/>
    <x v="69"/>
    <x v="69"/>
    <x v="69"/>
    <x v="69"/>
    <x v="69"/>
    <x v="2"/>
    <x v="1"/>
  </r>
  <r>
    <x v="205"/>
    <x v="214"/>
    <x v="334"/>
    <x v="488"/>
    <x v="541"/>
    <x v="900"/>
    <x v="214"/>
    <x v="214"/>
    <x v="214"/>
    <x v="214"/>
    <x v="214"/>
    <x v="214"/>
    <x v="1"/>
    <x v="0"/>
  </r>
  <r>
    <x v="205"/>
    <x v="389"/>
    <x v="506"/>
    <x v="807"/>
    <x v="968"/>
    <x v="713"/>
    <x v="389"/>
    <x v="389"/>
    <x v="389"/>
    <x v="389"/>
    <x v="389"/>
    <x v="389"/>
    <x v="1"/>
    <x v="0"/>
  </r>
  <r>
    <x v="205"/>
    <x v="485"/>
    <x v="660"/>
    <x v="961"/>
    <x v="1216"/>
    <x v="709"/>
    <x v="485"/>
    <x v="485"/>
    <x v="485"/>
    <x v="485"/>
    <x v="485"/>
    <x v="485"/>
    <x v="1"/>
    <x v="0"/>
  </r>
  <r>
    <x v="206"/>
    <x v="482"/>
    <x v="766"/>
    <x v="1009"/>
    <x v="1314"/>
    <x v="1354"/>
    <x v="482"/>
    <x v="482"/>
    <x v="482"/>
    <x v="482"/>
    <x v="482"/>
    <x v="482"/>
    <x v="0"/>
    <x v="0"/>
  </r>
  <r>
    <x v="206"/>
    <x v="66"/>
    <x v="122"/>
    <x v="173"/>
    <x v="189"/>
    <x v="841"/>
    <x v="66"/>
    <x v="66"/>
    <x v="66"/>
    <x v="66"/>
    <x v="66"/>
    <x v="66"/>
    <x v="1"/>
    <x v="1"/>
  </r>
  <r>
    <x v="206"/>
    <x v="211"/>
    <x v="384"/>
    <x v="540"/>
    <x v="660"/>
    <x v="1168"/>
    <x v="211"/>
    <x v="211"/>
    <x v="211"/>
    <x v="211"/>
    <x v="211"/>
    <x v="211"/>
    <x v="1"/>
    <x v="0"/>
  </r>
  <r>
    <x v="206"/>
    <x v="388"/>
    <x v="619"/>
    <x v="816"/>
    <x v="1072"/>
    <x v="1240"/>
    <x v="388"/>
    <x v="388"/>
    <x v="388"/>
    <x v="388"/>
    <x v="388"/>
    <x v="388"/>
    <x v="1"/>
    <x v="0"/>
  </r>
  <r>
    <x v="207"/>
    <x v="498"/>
    <x v="757"/>
    <x v="1054"/>
    <x v="1336"/>
    <x v="1299"/>
    <x v="498"/>
    <x v="498"/>
    <x v="498"/>
    <x v="498"/>
    <x v="498"/>
    <x v="498"/>
    <x v="0"/>
    <x v="0"/>
  </r>
  <r>
    <x v="207"/>
    <x v="227"/>
    <x v="311"/>
    <x v="611"/>
    <x v="610"/>
    <x v="692"/>
    <x v="227"/>
    <x v="227"/>
    <x v="227"/>
    <x v="227"/>
    <x v="227"/>
    <x v="227"/>
    <x v="1"/>
    <x v="1"/>
  </r>
  <r>
    <x v="207"/>
    <x v="398"/>
    <x v="594"/>
    <x v="914"/>
    <x v="1108"/>
    <x v="1116"/>
    <x v="398"/>
    <x v="398"/>
    <x v="398"/>
    <x v="398"/>
    <x v="398"/>
    <x v="398"/>
    <x v="1"/>
    <x v="0"/>
  </r>
  <r>
    <x v="207"/>
    <x v="86"/>
    <x v="105"/>
    <x v="180"/>
    <x v="183"/>
    <x v="596"/>
    <x v="86"/>
    <x v="86"/>
    <x v="86"/>
    <x v="86"/>
    <x v="86"/>
    <x v="86"/>
    <x v="2"/>
    <x v="1"/>
  </r>
  <r>
    <x v="208"/>
    <x v="227"/>
    <x v="371"/>
    <x v="496"/>
    <x v="593"/>
    <x v="1045"/>
    <x v="227"/>
    <x v="227"/>
    <x v="227"/>
    <x v="227"/>
    <x v="227"/>
    <x v="227"/>
    <x v="1"/>
    <x v="0"/>
  </r>
  <r>
    <x v="208"/>
    <x v="398"/>
    <x v="566"/>
    <x v="828"/>
    <x v="996"/>
    <x v="978"/>
    <x v="398"/>
    <x v="398"/>
    <x v="398"/>
    <x v="398"/>
    <x v="398"/>
    <x v="398"/>
    <x v="1"/>
    <x v="0"/>
  </r>
  <r>
    <x v="208"/>
    <x v="498"/>
    <x v="706"/>
    <x v="999"/>
    <x v="1268"/>
    <x v="976"/>
    <x v="498"/>
    <x v="498"/>
    <x v="498"/>
    <x v="498"/>
    <x v="498"/>
    <x v="498"/>
    <x v="1"/>
    <x v="0"/>
  </r>
  <r>
    <x v="209"/>
    <x v="398"/>
    <x v="503"/>
    <x v="757"/>
    <x v="925"/>
    <x v="636"/>
    <x v="398"/>
    <x v="398"/>
    <x v="398"/>
    <x v="398"/>
    <x v="398"/>
    <x v="398"/>
    <x v="1"/>
    <x v="0"/>
  </r>
  <r>
    <x v="209"/>
    <x v="227"/>
    <x v="267"/>
    <x v="444"/>
    <x v="492"/>
    <x v="420"/>
    <x v="227"/>
    <x v="227"/>
    <x v="227"/>
    <x v="227"/>
    <x v="227"/>
    <x v="227"/>
    <x v="2"/>
    <x v="1"/>
  </r>
  <r>
    <x v="209"/>
    <x v="498"/>
    <x v="639"/>
    <x v="945"/>
    <x v="1190"/>
    <x v="524"/>
    <x v="498"/>
    <x v="498"/>
    <x v="498"/>
    <x v="498"/>
    <x v="498"/>
    <x v="498"/>
    <x v="2"/>
    <x v="0"/>
  </r>
  <r>
    <x v="210"/>
    <x v="112"/>
    <x v="66"/>
    <x v="97"/>
    <x v="137"/>
    <x v="259"/>
    <x v="112"/>
    <x v="112"/>
    <x v="112"/>
    <x v="112"/>
    <x v="112"/>
    <x v="112"/>
    <x v="2"/>
    <x v="0"/>
  </r>
  <r>
    <x v="210"/>
    <x v="282"/>
    <x v="288"/>
    <x v="424"/>
    <x v="484"/>
    <x v="275"/>
    <x v="282"/>
    <x v="282"/>
    <x v="282"/>
    <x v="282"/>
    <x v="282"/>
    <x v="282"/>
    <x v="2"/>
    <x v="0"/>
  </r>
  <r>
    <x v="210"/>
    <x v="419"/>
    <x v="418"/>
    <x v="633"/>
    <x v="790"/>
    <x v="170"/>
    <x v="419"/>
    <x v="419"/>
    <x v="419"/>
    <x v="419"/>
    <x v="419"/>
    <x v="419"/>
    <x v="2"/>
    <x v="0"/>
  </r>
  <r>
    <x v="211"/>
    <x v="93"/>
    <x v="40"/>
    <x v="72"/>
    <x v="73"/>
    <x v="212"/>
    <x v="93"/>
    <x v="93"/>
    <x v="93"/>
    <x v="93"/>
    <x v="93"/>
    <x v="93"/>
    <x v="2"/>
    <x v="0"/>
  </r>
  <r>
    <x v="211"/>
    <x v="266"/>
    <x v="235"/>
    <x v="328"/>
    <x v="374"/>
    <x v="154"/>
    <x v="266"/>
    <x v="266"/>
    <x v="266"/>
    <x v="266"/>
    <x v="266"/>
    <x v="266"/>
    <x v="2"/>
    <x v="0"/>
  </r>
  <r>
    <x v="211"/>
    <x v="393"/>
    <x v="420"/>
    <x v="485"/>
    <x v="645"/>
    <x v="297"/>
    <x v="393"/>
    <x v="393"/>
    <x v="393"/>
    <x v="393"/>
    <x v="393"/>
    <x v="393"/>
    <x v="2"/>
    <x v="0"/>
  </r>
  <r>
    <x v="212"/>
    <x v="393"/>
    <x v="510"/>
    <x v="603"/>
    <x v="804"/>
    <x v="724"/>
    <x v="393"/>
    <x v="393"/>
    <x v="393"/>
    <x v="393"/>
    <x v="393"/>
    <x v="393"/>
    <x v="1"/>
    <x v="0"/>
  </r>
  <r>
    <x v="212"/>
    <x v="266"/>
    <x v="322"/>
    <x v="403"/>
    <x v="478"/>
    <x v="509"/>
    <x v="266"/>
    <x v="266"/>
    <x v="266"/>
    <x v="266"/>
    <x v="266"/>
    <x v="266"/>
    <x v="2"/>
    <x v="1"/>
  </r>
  <r>
    <x v="213"/>
    <x v="393"/>
    <x v="410"/>
    <x v="554"/>
    <x v="702"/>
    <x v="264"/>
    <x v="393"/>
    <x v="393"/>
    <x v="393"/>
    <x v="393"/>
    <x v="393"/>
    <x v="393"/>
    <x v="2"/>
    <x v="0"/>
  </r>
  <r>
    <x v="213"/>
    <x v="266"/>
    <x v="212"/>
    <x v="343"/>
    <x v="375"/>
    <x v="91"/>
    <x v="266"/>
    <x v="266"/>
    <x v="266"/>
    <x v="266"/>
    <x v="266"/>
    <x v="266"/>
    <x v="3"/>
    <x v="1"/>
  </r>
  <r>
    <x v="214"/>
    <x v="44"/>
    <x v="21"/>
    <x v="42"/>
    <x v="37"/>
    <x v="280"/>
    <x v="44"/>
    <x v="44"/>
    <x v="44"/>
    <x v="44"/>
    <x v="44"/>
    <x v="44"/>
    <x v="2"/>
    <x v="0"/>
  </r>
  <r>
    <x v="214"/>
    <x v="233"/>
    <x v="267"/>
    <x v="339"/>
    <x v="390"/>
    <x v="396"/>
    <x v="233"/>
    <x v="233"/>
    <x v="233"/>
    <x v="233"/>
    <x v="233"/>
    <x v="233"/>
    <x v="2"/>
    <x v="0"/>
  </r>
  <r>
    <x v="214"/>
    <x v="355"/>
    <x v="421"/>
    <x v="551"/>
    <x v="699"/>
    <x v="407"/>
    <x v="355"/>
    <x v="355"/>
    <x v="355"/>
    <x v="355"/>
    <x v="355"/>
    <x v="355"/>
    <x v="2"/>
    <x v="0"/>
  </r>
  <r>
    <x v="215"/>
    <x v="355"/>
    <x v="398"/>
    <x v="624"/>
    <x v="745"/>
    <x v="322"/>
    <x v="355"/>
    <x v="355"/>
    <x v="355"/>
    <x v="355"/>
    <x v="355"/>
    <x v="355"/>
    <x v="2"/>
    <x v="0"/>
  </r>
  <r>
    <x v="215"/>
    <x v="233"/>
    <x v="200"/>
    <x v="372"/>
    <x v="364"/>
    <x v="120"/>
    <x v="233"/>
    <x v="233"/>
    <x v="233"/>
    <x v="233"/>
    <x v="233"/>
    <x v="233"/>
    <x v="3"/>
    <x v="1"/>
  </r>
  <r>
    <x v="216"/>
    <x v="232"/>
    <x v="326"/>
    <x v="460"/>
    <x v="535"/>
    <x v="752"/>
    <x v="232"/>
    <x v="232"/>
    <x v="232"/>
    <x v="232"/>
    <x v="232"/>
    <x v="232"/>
    <x v="1"/>
    <x v="0"/>
  </r>
  <r>
    <x v="216"/>
    <x v="354"/>
    <x v="535"/>
    <x v="663"/>
    <x v="880"/>
    <x v="998"/>
    <x v="354"/>
    <x v="354"/>
    <x v="354"/>
    <x v="354"/>
    <x v="354"/>
    <x v="354"/>
    <x v="1"/>
    <x v="0"/>
  </r>
  <r>
    <x v="216"/>
    <x v="43"/>
    <x v="53"/>
    <x v="68"/>
    <x v="66"/>
    <x v="475"/>
    <x v="43"/>
    <x v="43"/>
    <x v="43"/>
    <x v="43"/>
    <x v="43"/>
    <x v="43"/>
    <x v="2"/>
    <x v="1"/>
  </r>
  <r>
    <x v="217"/>
    <x v="232"/>
    <x v="344"/>
    <x v="598"/>
    <x v="640"/>
    <x v="854"/>
    <x v="232"/>
    <x v="232"/>
    <x v="232"/>
    <x v="232"/>
    <x v="232"/>
    <x v="232"/>
    <x v="1"/>
    <x v="0"/>
  </r>
  <r>
    <x v="217"/>
    <x v="354"/>
    <x v="582"/>
    <x v="797"/>
    <x v="1023"/>
    <x v="1202"/>
    <x v="354"/>
    <x v="354"/>
    <x v="354"/>
    <x v="354"/>
    <x v="354"/>
    <x v="354"/>
    <x v="1"/>
    <x v="0"/>
  </r>
  <r>
    <x v="218"/>
    <x v="213"/>
    <x v="345"/>
    <x v="520"/>
    <x v="595"/>
    <x v="972"/>
    <x v="213"/>
    <x v="213"/>
    <x v="213"/>
    <x v="213"/>
    <x v="213"/>
    <x v="213"/>
    <x v="1"/>
    <x v="0"/>
  </r>
  <r>
    <x v="218"/>
    <x v="341"/>
    <x v="525"/>
    <x v="715"/>
    <x v="930"/>
    <x v="1026"/>
    <x v="341"/>
    <x v="341"/>
    <x v="341"/>
    <x v="341"/>
    <x v="341"/>
    <x v="341"/>
    <x v="1"/>
    <x v="0"/>
  </r>
  <r>
    <x v="218"/>
    <x v="25"/>
    <x v="22"/>
    <x v="103"/>
    <x v="93"/>
    <x v="385"/>
    <x v="25"/>
    <x v="25"/>
    <x v="25"/>
    <x v="25"/>
    <x v="25"/>
    <x v="25"/>
    <x v="2"/>
    <x v="1"/>
  </r>
  <r>
    <x v="219"/>
    <x v="341"/>
    <x v="388"/>
    <x v="335"/>
    <x v="446"/>
    <x v="335"/>
    <x v="341"/>
    <x v="341"/>
    <x v="341"/>
    <x v="341"/>
    <x v="341"/>
    <x v="341"/>
    <x v="2"/>
    <x v="0"/>
  </r>
  <r>
    <x v="219"/>
    <x v="213"/>
    <x v="162"/>
    <x v="203"/>
    <x v="212"/>
    <x v="69"/>
    <x v="213"/>
    <x v="213"/>
    <x v="213"/>
    <x v="213"/>
    <x v="213"/>
    <x v="213"/>
    <x v="3"/>
    <x v="1"/>
  </r>
  <r>
    <x v="220"/>
    <x v="341"/>
    <x v="453"/>
    <x v="428"/>
    <x v="620"/>
    <x v="656"/>
    <x v="341"/>
    <x v="341"/>
    <x v="341"/>
    <x v="341"/>
    <x v="341"/>
    <x v="341"/>
    <x v="1"/>
    <x v="0"/>
  </r>
  <r>
    <x v="220"/>
    <x v="213"/>
    <x v="180"/>
    <x v="261"/>
    <x v="283"/>
    <x v="108"/>
    <x v="213"/>
    <x v="213"/>
    <x v="213"/>
    <x v="213"/>
    <x v="213"/>
    <x v="213"/>
    <x v="3"/>
    <x v="2"/>
  </r>
  <r>
    <x v="221"/>
    <x v="45"/>
    <x v="72"/>
    <x v="155"/>
    <x v="161"/>
    <x v="657"/>
    <x v="45"/>
    <x v="45"/>
    <x v="45"/>
    <x v="45"/>
    <x v="45"/>
    <x v="45"/>
    <x v="1"/>
    <x v="0"/>
  </r>
  <r>
    <x v="221"/>
    <x v="236"/>
    <x v="346"/>
    <x v="582"/>
    <x v="665"/>
    <x v="851"/>
    <x v="236"/>
    <x v="236"/>
    <x v="236"/>
    <x v="236"/>
    <x v="236"/>
    <x v="236"/>
    <x v="1"/>
    <x v="0"/>
  </r>
  <r>
    <x v="221"/>
    <x v="357"/>
    <x v="555"/>
    <x v="832"/>
    <x v="1019"/>
    <x v="1073"/>
    <x v="357"/>
    <x v="357"/>
    <x v="357"/>
    <x v="357"/>
    <x v="357"/>
    <x v="357"/>
    <x v="1"/>
    <x v="0"/>
  </r>
  <r>
    <x v="222"/>
    <x v="340"/>
    <x v="496"/>
    <x v="585"/>
    <x v="796"/>
    <x v="893"/>
    <x v="340"/>
    <x v="340"/>
    <x v="340"/>
    <x v="340"/>
    <x v="340"/>
    <x v="340"/>
    <x v="1"/>
    <x v="0"/>
  </r>
  <r>
    <x v="222"/>
    <x v="24"/>
    <x v="31"/>
    <x v="87"/>
    <x v="76"/>
    <x v="444"/>
    <x v="24"/>
    <x v="24"/>
    <x v="24"/>
    <x v="24"/>
    <x v="24"/>
    <x v="24"/>
    <x v="2"/>
    <x v="1"/>
  </r>
  <r>
    <x v="222"/>
    <x v="212"/>
    <x v="256"/>
    <x v="401"/>
    <x v="439"/>
    <x v="411"/>
    <x v="212"/>
    <x v="212"/>
    <x v="212"/>
    <x v="212"/>
    <x v="212"/>
    <x v="212"/>
    <x v="2"/>
    <x v="0"/>
  </r>
  <r>
    <x v="223"/>
    <x v="340"/>
    <x v="631"/>
    <x v="876"/>
    <x v="1121"/>
    <x v="1368"/>
    <x v="340"/>
    <x v="340"/>
    <x v="340"/>
    <x v="340"/>
    <x v="340"/>
    <x v="340"/>
    <x v="0"/>
    <x v="0"/>
  </r>
  <r>
    <x v="223"/>
    <x v="212"/>
    <x v="352"/>
    <x v="659"/>
    <x v="727"/>
    <x v="1015"/>
    <x v="212"/>
    <x v="212"/>
    <x v="212"/>
    <x v="212"/>
    <x v="212"/>
    <x v="212"/>
    <x v="1"/>
    <x v="1"/>
  </r>
  <r>
    <x v="224"/>
    <x v="212"/>
    <x v="337"/>
    <x v="396"/>
    <x v="479"/>
    <x v="940"/>
    <x v="212"/>
    <x v="212"/>
    <x v="212"/>
    <x v="212"/>
    <x v="212"/>
    <x v="212"/>
    <x v="1"/>
    <x v="0"/>
  </r>
  <r>
    <x v="224"/>
    <x v="340"/>
    <x v="527"/>
    <x v="605"/>
    <x v="830"/>
    <x v="1036"/>
    <x v="340"/>
    <x v="340"/>
    <x v="340"/>
    <x v="340"/>
    <x v="340"/>
    <x v="340"/>
    <x v="1"/>
    <x v="0"/>
  </r>
  <r>
    <x v="225"/>
    <x v="111"/>
    <x v="220"/>
    <x v="389"/>
    <x v="401"/>
    <x v="1249"/>
    <x v="111"/>
    <x v="111"/>
    <x v="111"/>
    <x v="111"/>
    <x v="111"/>
    <x v="111"/>
    <x v="1"/>
    <x v="0"/>
  </r>
  <r>
    <x v="226"/>
    <x v="140"/>
    <x v="169"/>
    <x v="169"/>
    <x v="209"/>
    <x v="644"/>
    <x v="140"/>
    <x v="140"/>
    <x v="140"/>
    <x v="140"/>
    <x v="140"/>
    <x v="140"/>
    <x v="1"/>
    <x v="0"/>
  </r>
  <r>
    <x v="226"/>
    <x v="422"/>
    <x v="557"/>
    <x v="629"/>
    <x v="829"/>
    <x v="725"/>
    <x v="422"/>
    <x v="422"/>
    <x v="422"/>
    <x v="422"/>
    <x v="422"/>
    <x v="422"/>
    <x v="1"/>
    <x v="0"/>
  </r>
  <r>
    <x v="226"/>
    <x v="529"/>
    <x v="725"/>
    <x v="805"/>
    <x v="1123"/>
    <x v="907"/>
    <x v="529"/>
    <x v="529"/>
    <x v="529"/>
    <x v="529"/>
    <x v="529"/>
    <x v="529"/>
    <x v="1"/>
    <x v="0"/>
  </r>
  <r>
    <x v="226"/>
    <x v="284"/>
    <x v="304"/>
    <x v="393"/>
    <x v="443"/>
    <x v="344"/>
    <x v="284"/>
    <x v="284"/>
    <x v="284"/>
    <x v="284"/>
    <x v="284"/>
    <x v="284"/>
    <x v="2"/>
    <x v="1"/>
  </r>
  <r>
    <x v="227"/>
    <x v="284"/>
    <x v="266"/>
    <x v="296"/>
    <x v="346"/>
    <x v="201"/>
    <x v="284"/>
    <x v="284"/>
    <x v="284"/>
    <x v="284"/>
    <x v="284"/>
    <x v="284"/>
    <x v="2"/>
    <x v="0"/>
  </r>
  <r>
    <x v="227"/>
    <x v="422"/>
    <x v="419"/>
    <x v="494"/>
    <x v="625"/>
    <x v="169"/>
    <x v="422"/>
    <x v="422"/>
    <x v="422"/>
    <x v="422"/>
    <x v="422"/>
    <x v="422"/>
    <x v="2"/>
    <x v="0"/>
  </r>
  <r>
    <x v="227"/>
    <x v="529"/>
    <x v="650"/>
    <x v="694"/>
    <x v="977"/>
    <x v="425"/>
    <x v="529"/>
    <x v="529"/>
    <x v="529"/>
    <x v="529"/>
    <x v="529"/>
    <x v="529"/>
    <x v="2"/>
    <x v="0"/>
  </r>
  <r>
    <x v="228"/>
    <x v="424"/>
    <x v="582"/>
    <x v="586"/>
    <x v="869"/>
    <x v="872"/>
    <x v="424"/>
    <x v="424"/>
    <x v="424"/>
    <x v="424"/>
    <x v="424"/>
    <x v="424"/>
    <x v="1"/>
    <x v="0"/>
  </r>
  <r>
    <x v="228"/>
    <x v="532"/>
    <x v="727"/>
    <x v="741"/>
    <x v="1067"/>
    <x v="895"/>
    <x v="532"/>
    <x v="532"/>
    <x v="532"/>
    <x v="532"/>
    <x v="532"/>
    <x v="532"/>
    <x v="1"/>
    <x v="0"/>
  </r>
  <r>
    <x v="228"/>
    <x v="141"/>
    <x v="162"/>
    <x v="139"/>
    <x v="201"/>
    <x v="556"/>
    <x v="141"/>
    <x v="141"/>
    <x v="141"/>
    <x v="141"/>
    <x v="141"/>
    <x v="141"/>
    <x v="2"/>
    <x v="1"/>
  </r>
  <r>
    <x v="228"/>
    <x v="285"/>
    <x v="308"/>
    <x v="363"/>
    <x v="431"/>
    <x v="354"/>
    <x v="285"/>
    <x v="285"/>
    <x v="285"/>
    <x v="285"/>
    <x v="285"/>
    <x v="285"/>
    <x v="2"/>
    <x v="0"/>
  </r>
  <r>
    <x v="229"/>
    <x v="257"/>
    <x v="325"/>
    <x v="374"/>
    <x v="460"/>
    <x v="626"/>
    <x v="257"/>
    <x v="257"/>
    <x v="257"/>
    <x v="257"/>
    <x v="257"/>
    <x v="257"/>
    <x v="1"/>
    <x v="0"/>
  </r>
  <r>
    <x v="229"/>
    <x v="363"/>
    <x v="549"/>
    <x v="641"/>
    <x v="873"/>
    <x v="1028"/>
    <x v="363"/>
    <x v="363"/>
    <x v="363"/>
    <x v="363"/>
    <x v="363"/>
    <x v="363"/>
    <x v="1"/>
    <x v="0"/>
  </r>
  <r>
    <x v="229"/>
    <x v="74"/>
    <x v="36"/>
    <x v="56"/>
    <x v="51"/>
    <x v="246"/>
    <x v="74"/>
    <x v="74"/>
    <x v="74"/>
    <x v="74"/>
    <x v="74"/>
    <x v="74"/>
    <x v="2"/>
    <x v="1"/>
  </r>
  <r>
    <x v="230"/>
    <x v="74"/>
    <x v="100"/>
    <x v="92"/>
    <x v="74"/>
    <x v="631"/>
    <x v="74"/>
    <x v="74"/>
    <x v="74"/>
    <x v="74"/>
    <x v="74"/>
    <x v="74"/>
    <x v="1"/>
    <x v="0"/>
  </r>
  <r>
    <x v="230"/>
    <x v="257"/>
    <x v="345"/>
    <x v="417"/>
    <x v="483"/>
    <x v="754"/>
    <x v="257"/>
    <x v="257"/>
    <x v="257"/>
    <x v="257"/>
    <x v="257"/>
    <x v="257"/>
    <x v="1"/>
    <x v="0"/>
  </r>
  <r>
    <x v="230"/>
    <x v="363"/>
    <x v="567"/>
    <x v="629"/>
    <x v="867"/>
    <x v="1115"/>
    <x v="363"/>
    <x v="363"/>
    <x v="363"/>
    <x v="363"/>
    <x v="363"/>
    <x v="363"/>
    <x v="1"/>
    <x v="0"/>
  </r>
  <r>
    <x v="231"/>
    <x v="363"/>
    <x v="531"/>
    <x v="634"/>
    <x v="859"/>
    <x v="955"/>
    <x v="363"/>
    <x v="363"/>
    <x v="363"/>
    <x v="363"/>
    <x v="363"/>
    <x v="363"/>
    <x v="1"/>
    <x v="0"/>
  </r>
  <r>
    <x v="231"/>
    <x v="257"/>
    <x v="252"/>
    <x v="370"/>
    <x v="397"/>
    <x v="269"/>
    <x v="257"/>
    <x v="257"/>
    <x v="257"/>
    <x v="257"/>
    <x v="257"/>
    <x v="257"/>
    <x v="2"/>
    <x v="1"/>
  </r>
  <r>
    <x v="232"/>
    <x v="257"/>
    <x v="327"/>
    <x v="404"/>
    <x v="485"/>
    <x v="645"/>
    <x v="257"/>
    <x v="257"/>
    <x v="257"/>
    <x v="257"/>
    <x v="257"/>
    <x v="257"/>
    <x v="1"/>
    <x v="0"/>
  </r>
  <r>
    <x v="232"/>
    <x v="363"/>
    <x v="524"/>
    <x v="641"/>
    <x v="852"/>
    <x v="917"/>
    <x v="363"/>
    <x v="363"/>
    <x v="363"/>
    <x v="363"/>
    <x v="363"/>
    <x v="363"/>
    <x v="1"/>
    <x v="0"/>
  </r>
  <r>
    <x v="232"/>
    <x v="74"/>
    <x v="64"/>
    <x v="88"/>
    <x v="78"/>
    <x v="413"/>
    <x v="74"/>
    <x v="74"/>
    <x v="74"/>
    <x v="74"/>
    <x v="74"/>
    <x v="74"/>
    <x v="2"/>
    <x v="1"/>
  </r>
  <r>
    <x v="233"/>
    <x v="363"/>
    <x v="574"/>
    <x v="634"/>
    <x v="883"/>
    <x v="1159"/>
    <x v="363"/>
    <x v="363"/>
    <x v="363"/>
    <x v="363"/>
    <x v="363"/>
    <x v="363"/>
    <x v="1"/>
    <x v="0"/>
  </r>
  <r>
    <x v="233"/>
    <x v="257"/>
    <x v="308"/>
    <x v="436"/>
    <x v="472"/>
    <x v="519"/>
    <x v="257"/>
    <x v="257"/>
    <x v="257"/>
    <x v="257"/>
    <x v="257"/>
    <x v="257"/>
    <x v="2"/>
    <x v="1"/>
  </r>
  <r>
    <x v="234"/>
    <x v="258"/>
    <x v="339"/>
    <x v="445"/>
    <x v="537"/>
    <x v="728"/>
    <x v="258"/>
    <x v="258"/>
    <x v="258"/>
    <x v="258"/>
    <x v="258"/>
    <x v="258"/>
    <x v="1"/>
    <x v="0"/>
  </r>
  <r>
    <x v="234"/>
    <x v="364"/>
    <x v="547"/>
    <x v="644"/>
    <x v="879"/>
    <x v="1018"/>
    <x v="364"/>
    <x v="364"/>
    <x v="364"/>
    <x v="364"/>
    <x v="364"/>
    <x v="364"/>
    <x v="1"/>
    <x v="0"/>
  </r>
  <r>
    <x v="234"/>
    <x v="75"/>
    <x v="89"/>
    <x v="126"/>
    <x v="155"/>
    <x v="557"/>
    <x v="75"/>
    <x v="75"/>
    <x v="75"/>
    <x v="75"/>
    <x v="75"/>
    <x v="75"/>
    <x v="2"/>
    <x v="1"/>
  </r>
  <r>
    <x v="235"/>
    <x v="376"/>
    <x v="522"/>
    <x v="456"/>
    <x v="672"/>
    <x v="858"/>
    <x v="376"/>
    <x v="376"/>
    <x v="376"/>
    <x v="376"/>
    <x v="376"/>
    <x v="376"/>
    <x v="1"/>
    <x v="0"/>
  </r>
  <r>
    <x v="235"/>
    <x v="89"/>
    <x v="103"/>
    <x v="43"/>
    <x v="46"/>
    <x v="566"/>
    <x v="89"/>
    <x v="89"/>
    <x v="89"/>
    <x v="89"/>
    <x v="89"/>
    <x v="89"/>
    <x v="2"/>
    <x v="1"/>
  </r>
  <r>
    <x v="235"/>
    <x v="262"/>
    <x v="287"/>
    <x v="273"/>
    <x v="311"/>
    <x v="363"/>
    <x v="262"/>
    <x v="262"/>
    <x v="262"/>
    <x v="262"/>
    <x v="262"/>
    <x v="262"/>
    <x v="2"/>
    <x v="0"/>
  </r>
  <r>
    <x v="236"/>
    <x v="262"/>
    <x v="345"/>
    <x v="350"/>
    <x v="471"/>
    <x v="705"/>
    <x v="262"/>
    <x v="262"/>
    <x v="262"/>
    <x v="262"/>
    <x v="262"/>
    <x v="262"/>
    <x v="1"/>
    <x v="0"/>
  </r>
  <r>
    <x v="236"/>
    <x v="376"/>
    <x v="550"/>
    <x v="564"/>
    <x v="826"/>
    <x v="999"/>
    <x v="376"/>
    <x v="376"/>
    <x v="376"/>
    <x v="376"/>
    <x v="376"/>
    <x v="376"/>
    <x v="1"/>
    <x v="0"/>
  </r>
  <r>
    <x v="236"/>
    <x v="89"/>
    <x v="70"/>
    <x v="65"/>
    <x v="88"/>
    <x v="395"/>
    <x v="89"/>
    <x v="89"/>
    <x v="89"/>
    <x v="89"/>
    <x v="89"/>
    <x v="89"/>
    <x v="2"/>
    <x v="1"/>
  </r>
  <r>
    <x v="237"/>
    <x v="81"/>
    <x v="54"/>
    <x v="20"/>
    <x v="30"/>
    <x v="303"/>
    <x v="81"/>
    <x v="81"/>
    <x v="81"/>
    <x v="81"/>
    <x v="81"/>
    <x v="81"/>
    <x v="2"/>
    <x v="0"/>
  </r>
  <r>
    <x v="237"/>
    <x v="260"/>
    <x v="260"/>
    <x v="211"/>
    <x v="286"/>
    <x v="279"/>
    <x v="260"/>
    <x v="260"/>
    <x v="260"/>
    <x v="260"/>
    <x v="260"/>
    <x v="260"/>
    <x v="2"/>
    <x v="0"/>
  </r>
  <r>
    <x v="237"/>
    <x v="369"/>
    <x v="425"/>
    <x v="336"/>
    <x v="499"/>
    <x v="381"/>
    <x v="369"/>
    <x v="369"/>
    <x v="369"/>
    <x v="369"/>
    <x v="369"/>
    <x v="369"/>
    <x v="2"/>
    <x v="0"/>
  </r>
  <r>
    <x v="238"/>
    <x v="81"/>
    <x v="52"/>
    <x v="53"/>
    <x v="60"/>
    <x v="296"/>
    <x v="81"/>
    <x v="81"/>
    <x v="81"/>
    <x v="81"/>
    <x v="81"/>
    <x v="81"/>
    <x v="2"/>
    <x v="0"/>
  </r>
  <r>
    <x v="238"/>
    <x v="369"/>
    <x v="404"/>
    <x v="385"/>
    <x v="534"/>
    <x v="308"/>
    <x v="369"/>
    <x v="369"/>
    <x v="369"/>
    <x v="369"/>
    <x v="369"/>
    <x v="369"/>
    <x v="2"/>
    <x v="0"/>
  </r>
  <r>
    <x v="238"/>
    <x v="260"/>
    <x v="215"/>
    <x v="255"/>
    <x v="300"/>
    <x v="121"/>
    <x v="260"/>
    <x v="260"/>
    <x v="260"/>
    <x v="260"/>
    <x v="260"/>
    <x v="260"/>
    <x v="3"/>
    <x v="1"/>
  </r>
  <r>
    <x v="239"/>
    <x v="378"/>
    <x v="385"/>
    <x v="466"/>
    <x v="598"/>
    <x v="217"/>
    <x v="378"/>
    <x v="378"/>
    <x v="378"/>
    <x v="378"/>
    <x v="378"/>
    <x v="378"/>
    <x v="2"/>
    <x v="0"/>
  </r>
  <r>
    <x v="239"/>
    <x v="493"/>
    <x v="573"/>
    <x v="729"/>
    <x v="983"/>
    <x v="284"/>
    <x v="493"/>
    <x v="493"/>
    <x v="493"/>
    <x v="493"/>
    <x v="493"/>
    <x v="493"/>
    <x v="2"/>
    <x v="0"/>
  </r>
  <r>
    <x v="239"/>
    <x v="56"/>
    <x v="7"/>
    <x v="37"/>
    <x v="21"/>
    <x v="92"/>
    <x v="56"/>
    <x v="56"/>
    <x v="56"/>
    <x v="56"/>
    <x v="56"/>
    <x v="56"/>
    <x v="3"/>
    <x v="1"/>
  </r>
  <r>
    <x v="239"/>
    <x v="217"/>
    <x v="190"/>
    <x v="275"/>
    <x v="320"/>
    <x v="125"/>
    <x v="217"/>
    <x v="217"/>
    <x v="217"/>
    <x v="217"/>
    <x v="217"/>
    <x v="217"/>
    <x v="3"/>
    <x v="0"/>
  </r>
  <r>
    <x v="240"/>
    <x v="378"/>
    <x v="491"/>
    <x v="682"/>
    <x v="896"/>
    <x v="679"/>
    <x v="378"/>
    <x v="378"/>
    <x v="378"/>
    <x v="378"/>
    <x v="378"/>
    <x v="378"/>
    <x v="1"/>
    <x v="0"/>
  </r>
  <r>
    <x v="240"/>
    <x v="217"/>
    <x v="294"/>
    <x v="453"/>
    <x v="540"/>
    <x v="613"/>
    <x v="217"/>
    <x v="217"/>
    <x v="217"/>
    <x v="217"/>
    <x v="217"/>
    <x v="217"/>
    <x v="2"/>
    <x v="1"/>
  </r>
  <r>
    <x v="240"/>
    <x v="493"/>
    <x v="610"/>
    <x v="786"/>
    <x v="1058"/>
    <x v="417"/>
    <x v="493"/>
    <x v="493"/>
    <x v="493"/>
    <x v="493"/>
    <x v="493"/>
    <x v="493"/>
    <x v="2"/>
    <x v="0"/>
  </r>
  <r>
    <x v="241"/>
    <x v="217"/>
    <x v="332"/>
    <x v="539"/>
    <x v="632"/>
    <x v="861"/>
    <x v="217"/>
    <x v="217"/>
    <x v="217"/>
    <x v="217"/>
    <x v="217"/>
    <x v="217"/>
    <x v="1"/>
    <x v="0"/>
  </r>
  <r>
    <x v="241"/>
    <x v="378"/>
    <x v="574"/>
    <x v="837"/>
    <x v="1055"/>
    <x v="1112"/>
    <x v="378"/>
    <x v="378"/>
    <x v="378"/>
    <x v="378"/>
    <x v="378"/>
    <x v="378"/>
    <x v="1"/>
    <x v="0"/>
  </r>
  <r>
    <x v="241"/>
    <x v="493"/>
    <x v="711"/>
    <x v="933"/>
    <x v="1245"/>
    <x v="1012"/>
    <x v="493"/>
    <x v="493"/>
    <x v="493"/>
    <x v="493"/>
    <x v="493"/>
    <x v="493"/>
    <x v="1"/>
    <x v="0"/>
  </r>
  <r>
    <x v="242"/>
    <x v="364"/>
    <x v="471"/>
    <x v="467"/>
    <x v="642"/>
    <x v="638"/>
    <x v="364"/>
    <x v="364"/>
    <x v="364"/>
    <x v="364"/>
    <x v="364"/>
    <x v="364"/>
    <x v="1"/>
    <x v="0"/>
  </r>
  <r>
    <x v="242"/>
    <x v="478"/>
    <x v="653"/>
    <x v="728"/>
    <x v="1010"/>
    <x v="690"/>
    <x v="478"/>
    <x v="478"/>
    <x v="478"/>
    <x v="478"/>
    <x v="478"/>
    <x v="478"/>
    <x v="1"/>
    <x v="0"/>
  </r>
  <r>
    <x v="242"/>
    <x v="39"/>
    <x v="37"/>
    <x v="27"/>
    <x v="25"/>
    <x v="403"/>
    <x v="39"/>
    <x v="39"/>
    <x v="39"/>
    <x v="39"/>
    <x v="39"/>
    <x v="39"/>
    <x v="2"/>
    <x v="1"/>
  </r>
  <r>
    <x v="242"/>
    <x v="200"/>
    <x v="199"/>
    <x v="228"/>
    <x v="287"/>
    <x v="183"/>
    <x v="200"/>
    <x v="200"/>
    <x v="200"/>
    <x v="200"/>
    <x v="200"/>
    <x v="200"/>
    <x v="2"/>
    <x v="0"/>
  </r>
  <r>
    <x v="243"/>
    <x v="200"/>
    <x v="320"/>
    <x v="458"/>
    <x v="531"/>
    <x v="880"/>
    <x v="200"/>
    <x v="200"/>
    <x v="200"/>
    <x v="200"/>
    <x v="200"/>
    <x v="200"/>
    <x v="1"/>
    <x v="0"/>
  </r>
  <r>
    <x v="243"/>
    <x v="364"/>
    <x v="589"/>
    <x v="753"/>
    <x v="965"/>
    <x v="1204"/>
    <x v="364"/>
    <x v="364"/>
    <x v="364"/>
    <x v="364"/>
    <x v="364"/>
    <x v="364"/>
    <x v="1"/>
    <x v="0"/>
  </r>
  <r>
    <x v="243"/>
    <x v="478"/>
    <x v="723"/>
    <x v="947"/>
    <x v="1220"/>
    <x v="1127"/>
    <x v="478"/>
    <x v="478"/>
    <x v="478"/>
    <x v="478"/>
    <x v="478"/>
    <x v="478"/>
    <x v="1"/>
    <x v="0"/>
  </r>
  <r>
    <x v="244"/>
    <x v="46"/>
    <x v="18"/>
    <x v="34"/>
    <x v="20"/>
    <x v="249"/>
    <x v="46"/>
    <x v="46"/>
    <x v="46"/>
    <x v="46"/>
    <x v="46"/>
    <x v="46"/>
    <x v="2"/>
    <x v="0"/>
  </r>
  <r>
    <x v="244"/>
    <x v="209"/>
    <x v="211"/>
    <x v="361"/>
    <x v="376"/>
    <x v="220"/>
    <x v="209"/>
    <x v="209"/>
    <x v="209"/>
    <x v="209"/>
    <x v="209"/>
    <x v="209"/>
    <x v="2"/>
    <x v="0"/>
  </r>
  <r>
    <x v="244"/>
    <x v="374"/>
    <x v="434"/>
    <x v="650"/>
    <x v="759"/>
    <x v="410"/>
    <x v="374"/>
    <x v="374"/>
    <x v="374"/>
    <x v="374"/>
    <x v="374"/>
    <x v="374"/>
    <x v="2"/>
    <x v="0"/>
  </r>
  <r>
    <x v="244"/>
    <x v="486"/>
    <x v="639"/>
    <x v="880"/>
    <x v="1109"/>
    <x v="560"/>
    <x v="486"/>
    <x v="486"/>
    <x v="486"/>
    <x v="486"/>
    <x v="486"/>
    <x v="486"/>
    <x v="2"/>
    <x v="0"/>
  </r>
  <r>
    <x v="245"/>
    <x v="39"/>
    <x v="18"/>
    <x v="25"/>
    <x v="16"/>
    <x v="282"/>
    <x v="39"/>
    <x v="39"/>
    <x v="39"/>
    <x v="39"/>
    <x v="39"/>
    <x v="39"/>
    <x v="2"/>
    <x v="0"/>
  </r>
  <r>
    <x v="245"/>
    <x v="200"/>
    <x v="201"/>
    <x v="193"/>
    <x v="243"/>
    <x v="188"/>
    <x v="200"/>
    <x v="200"/>
    <x v="200"/>
    <x v="200"/>
    <x v="200"/>
    <x v="200"/>
    <x v="2"/>
    <x v="0"/>
  </r>
  <r>
    <x v="245"/>
    <x v="364"/>
    <x v="383"/>
    <x v="397"/>
    <x v="506"/>
    <x v="239"/>
    <x v="364"/>
    <x v="364"/>
    <x v="364"/>
    <x v="364"/>
    <x v="364"/>
    <x v="364"/>
    <x v="2"/>
    <x v="0"/>
  </r>
  <r>
    <x v="245"/>
    <x v="478"/>
    <x v="618"/>
    <x v="671"/>
    <x v="911"/>
    <x v="483"/>
    <x v="478"/>
    <x v="478"/>
    <x v="478"/>
    <x v="478"/>
    <x v="478"/>
    <x v="478"/>
    <x v="2"/>
    <x v="0"/>
  </r>
  <r>
    <x v="246"/>
    <x v="218"/>
    <x v="317"/>
    <x v="499"/>
    <x v="549"/>
    <x v="753"/>
    <x v="218"/>
    <x v="218"/>
    <x v="218"/>
    <x v="218"/>
    <x v="218"/>
    <x v="218"/>
    <x v="1"/>
    <x v="0"/>
  </r>
  <r>
    <x v="246"/>
    <x v="382"/>
    <x v="614"/>
    <x v="791"/>
    <x v="1027"/>
    <x v="1244"/>
    <x v="382"/>
    <x v="382"/>
    <x v="382"/>
    <x v="382"/>
    <x v="382"/>
    <x v="382"/>
    <x v="1"/>
    <x v="0"/>
  </r>
  <r>
    <x v="246"/>
    <x v="497"/>
    <x v="739"/>
    <x v="971"/>
    <x v="1246"/>
    <x v="1172"/>
    <x v="497"/>
    <x v="497"/>
    <x v="497"/>
    <x v="497"/>
    <x v="497"/>
    <x v="497"/>
    <x v="1"/>
    <x v="0"/>
  </r>
  <r>
    <x v="246"/>
    <x v="59"/>
    <x v="68"/>
    <x v="96"/>
    <x v="87"/>
    <x v="532"/>
    <x v="59"/>
    <x v="59"/>
    <x v="59"/>
    <x v="59"/>
    <x v="59"/>
    <x v="59"/>
    <x v="2"/>
    <x v="1"/>
  </r>
  <r>
    <x v="247"/>
    <x v="99"/>
    <x v="54"/>
    <x v="12"/>
    <x v="17"/>
    <x v="242"/>
    <x v="99"/>
    <x v="99"/>
    <x v="99"/>
    <x v="99"/>
    <x v="99"/>
    <x v="99"/>
    <x v="2"/>
    <x v="0"/>
  </r>
  <r>
    <x v="247"/>
    <x v="504"/>
    <x v="587"/>
    <x v="771"/>
    <x v="1036"/>
    <x v="309"/>
    <x v="504"/>
    <x v="504"/>
    <x v="504"/>
    <x v="504"/>
    <x v="504"/>
    <x v="504"/>
    <x v="2"/>
    <x v="0"/>
  </r>
  <r>
    <x v="247"/>
    <x v="263"/>
    <x v="229"/>
    <x v="289"/>
    <x v="322"/>
    <x v="145"/>
    <x v="263"/>
    <x v="263"/>
    <x v="263"/>
    <x v="263"/>
    <x v="263"/>
    <x v="263"/>
    <x v="3"/>
    <x v="1"/>
  </r>
  <r>
    <x v="247"/>
    <x v="397"/>
    <x v="343"/>
    <x v="510"/>
    <x v="607"/>
    <x v="81"/>
    <x v="397"/>
    <x v="397"/>
    <x v="397"/>
    <x v="397"/>
    <x v="397"/>
    <x v="397"/>
    <x v="3"/>
    <x v="0"/>
  </r>
  <r>
    <x v="248"/>
    <x v="506"/>
    <x v="717"/>
    <x v="696"/>
    <x v="1040"/>
    <x v="1013"/>
    <x v="506"/>
    <x v="506"/>
    <x v="506"/>
    <x v="506"/>
    <x v="506"/>
    <x v="506"/>
    <x v="1"/>
    <x v="0"/>
  </r>
  <r>
    <x v="248"/>
    <x v="264"/>
    <x v="312"/>
    <x v="307"/>
    <x v="353"/>
    <x v="473"/>
    <x v="264"/>
    <x v="264"/>
    <x v="264"/>
    <x v="264"/>
    <x v="264"/>
    <x v="264"/>
    <x v="2"/>
    <x v="1"/>
  </r>
  <r>
    <x v="248"/>
    <x v="398"/>
    <x v="468"/>
    <x v="482"/>
    <x v="657"/>
    <x v="471"/>
    <x v="398"/>
    <x v="398"/>
    <x v="398"/>
    <x v="398"/>
    <x v="398"/>
    <x v="398"/>
    <x v="2"/>
    <x v="0"/>
  </r>
  <r>
    <x v="248"/>
    <x v="101"/>
    <x v="13"/>
    <x v="8"/>
    <x v="7"/>
    <x v="78"/>
    <x v="101"/>
    <x v="101"/>
    <x v="101"/>
    <x v="101"/>
    <x v="101"/>
    <x v="101"/>
    <x v="3"/>
    <x v="1"/>
  </r>
  <r>
    <x v="249"/>
    <x v="259"/>
    <x v="359"/>
    <x v="630"/>
    <x v="710"/>
    <x v="826"/>
    <x v="259"/>
    <x v="259"/>
    <x v="259"/>
    <x v="259"/>
    <x v="259"/>
    <x v="259"/>
    <x v="1"/>
    <x v="0"/>
  </r>
  <r>
    <x v="249"/>
    <x v="387"/>
    <x v="489"/>
    <x v="799"/>
    <x v="961"/>
    <x v="628"/>
    <x v="387"/>
    <x v="387"/>
    <x v="387"/>
    <x v="387"/>
    <x v="387"/>
    <x v="387"/>
    <x v="1"/>
    <x v="0"/>
  </r>
  <r>
    <x v="249"/>
    <x v="492"/>
    <x v="687"/>
    <x v="943"/>
    <x v="1224"/>
    <x v="874"/>
    <x v="492"/>
    <x v="492"/>
    <x v="492"/>
    <x v="492"/>
    <x v="492"/>
    <x v="492"/>
    <x v="1"/>
    <x v="0"/>
  </r>
  <r>
    <x v="249"/>
    <x v="83"/>
    <x v="92"/>
    <x v="134"/>
    <x v="140"/>
    <x v="537"/>
    <x v="83"/>
    <x v="83"/>
    <x v="83"/>
    <x v="83"/>
    <x v="83"/>
    <x v="83"/>
    <x v="2"/>
    <x v="1"/>
  </r>
  <r>
    <x v="250"/>
    <x v="259"/>
    <x v="363"/>
    <x v="599"/>
    <x v="650"/>
    <x v="838"/>
    <x v="259"/>
    <x v="259"/>
    <x v="259"/>
    <x v="259"/>
    <x v="259"/>
    <x v="259"/>
    <x v="1"/>
    <x v="0"/>
  </r>
  <r>
    <x v="250"/>
    <x v="492"/>
    <x v="686"/>
    <x v="897"/>
    <x v="1170"/>
    <x v="862"/>
    <x v="492"/>
    <x v="492"/>
    <x v="492"/>
    <x v="492"/>
    <x v="492"/>
    <x v="492"/>
    <x v="1"/>
    <x v="0"/>
  </r>
  <r>
    <x v="250"/>
    <x v="387"/>
    <x v="458"/>
    <x v="768"/>
    <x v="891"/>
    <x v="476"/>
    <x v="387"/>
    <x v="387"/>
    <x v="387"/>
    <x v="387"/>
    <x v="387"/>
    <x v="387"/>
    <x v="2"/>
    <x v="1"/>
  </r>
  <r>
    <x v="251"/>
    <x v="492"/>
    <x v="694"/>
    <x v="577"/>
    <x v="903"/>
    <x v="916"/>
    <x v="492"/>
    <x v="492"/>
    <x v="492"/>
    <x v="492"/>
    <x v="492"/>
    <x v="492"/>
    <x v="1"/>
    <x v="0"/>
  </r>
  <r>
    <x v="251"/>
    <x v="83"/>
    <x v="88"/>
    <x v="48"/>
    <x v="54"/>
    <x v="517"/>
    <x v="83"/>
    <x v="83"/>
    <x v="83"/>
    <x v="83"/>
    <x v="83"/>
    <x v="83"/>
    <x v="2"/>
    <x v="1"/>
  </r>
  <r>
    <x v="251"/>
    <x v="259"/>
    <x v="312"/>
    <x v="311"/>
    <x v="340"/>
    <x v="533"/>
    <x v="259"/>
    <x v="259"/>
    <x v="259"/>
    <x v="259"/>
    <x v="259"/>
    <x v="259"/>
    <x v="2"/>
    <x v="0"/>
  </r>
  <r>
    <x v="251"/>
    <x v="387"/>
    <x v="458"/>
    <x v="441"/>
    <x v="604"/>
    <x v="476"/>
    <x v="387"/>
    <x v="387"/>
    <x v="387"/>
    <x v="387"/>
    <x v="387"/>
    <x v="387"/>
    <x v="2"/>
    <x v="0"/>
  </r>
  <r>
    <x v="252"/>
    <x v="259"/>
    <x v="406"/>
    <x v="608"/>
    <x v="725"/>
    <x v="1094"/>
    <x v="259"/>
    <x v="259"/>
    <x v="259"/>
    <x v="259"/>
    <x v="259"/>
    <x v="259"/>
    <x v="1"/>
    <x v="0"/>
  </r>
  <r>
    <x v="252"/>
    <x v="387"/>
    <x v="495"/>
    <x v="781"/>
    <x v="926"/>
    <x v="658"/>
    <x v="387"/>
    <x v="387"/>
    <x v="387"/>
    <x v="387"/>
    <x v="387"/>
    <x v="387"/>
    <x v="1"/>
    <x v="0"/>
  </r>
  <r>
    <x v="252"/>
    <x v="492"/>
    <x v="719"/>
    <x v="929"/>
    <x v="1215"/>
    <x v="1060"/>
    <x v="492"/>
    <x v="492"/>
    <x v="492"/>
    <x v="492"/>
    <x v="492"/>
    <x v="492"/>
    <x v="1"/>
    <x v="0"/>
  </r>
  <r>
    <x v="253"/>
    <x v="379"/>
    <x v="541"/>
    <x v="517"/>
    <x v="765"/>
    <x v="945"/>
    <x v="379"/>
    <x v="379"/>
    <x v="379"/>
    <x v="379"/>
    <x v="379"/>
    <x v="379"/>
    <x v="1"/>
    <x v="0"/>
  </r>
  <r>
    <x v="253"/>
    <x v="85"/>
    <x v="42"/>
    <x v="21"/>
    <x v="26"/>
    <x v="248"/>
    <x v="85"/>
    <x v="85"/>
    <x v="85"/>
    <x v="85"/>
    <x v="85"/>
    <x v="85"/>
    <x v="2"/>
    <x v="1"/>
  </r>
  <r>
    <x v="253"/>
    <x v="234"/>
    <x v="268"/>
    <x v="305"/>
    <x v="359"/>
    <x v="399"/>
    <x v="234"/>
    <x v="234"/>
    <x v="234"/>
    <x v="234"/>
    <x v="234"/>
    <x v="234"/>
    <x v="2"/>
    <x v="0"/>
  </r>
  <r>
    <x v="254"/>
    <x v="234"/>
    <x v="353"/>
    <x v="367"/>
    <x v="468"/>
    <x v="926"/>
    <x v="234"/>
    <x v="234"/>
    <x v="234"/>
    <x v="234"/>
    <x v="234"/>
    <x v="234"/>
    <x v="1"/>
    <x v="0"/>
  </r>
  <r>
    <x v="254"/>
    <x v="379"/>
    <x v="610"/>
    <x v="573"/>
    <x v="846"/>
    <x v="1238"/>
    <x v="379"/>
    <x v="379"/>
    <x v="379"/>
    <x v="379"/>
    <x v="379"/>
    <x v="379"/>
    <x v="1"/>
    <x v="0"/>
  </r>
  <r>
    <x v="255"/>
    <x v="377"/>
    <x v="643"/>
    <x v="807"/>
    <x v="1049"/>
    <x v="1351"/>
    <x v="377"/>
    <x v="377"/>
    <x v="377"/>
    <x v="377"/>
    <x v="377"/>
    <x v="377"/>
    <x v="0"/>
    <x v="0"/>
  </r>
  <r>
    <x v="255"/>
    <x v="81"/>
    <x v="151"/>
    <x v="257"/>
    <x v="251"/>
    <x v="1007"/>
    <x v="81"/>
    <x v="81"/>
    <x v="81"/>
    <x v="81"/>
    <x v="81"/>
    <x v="81"/>
    <x v="1"/>
    <x v="1"/>
  </r>
  <r>
    <x v="255"/>
    <x v="230"/>
    <x v="397"/>
    <x v="604"/>
    <x v="713"/>
    <x v="1160"/>
    <x v="230"/>
    <x v="230"/>
    <x v="230"/>
    <x v="230"/>
    <x v="230"/>
    <x v="230"/>
    <x v="1"/>
    <x v="0"/>
  </r>
  <r>
    <x v="256"/>
    <x v="230"/>
    <x v="333"/>
    <x v="326"/>
    <x v="411"/>
    <x v="788"/>
    <x v="230"/>
    <x v="230"/>
    <x v="230"/>
    <x v="230"/>
    <x v="230"/>
    <x v="230"/>
    <x v="1"/>
    <x v="0"/>
  </r>
  <r>
    <x v="256"/>
    <x v="377"/>
    <x v="567"/>
    <x v="539"/>
    <x v="806"/>
    <x v="1069"/>
    <x v="377"/>
    <x v="377"/>
    <x v="377"/>
    <x v="377"/>
    <x v="377"/>
    <x v="377"/>
    <x v="1"/>
    <x v="0"/>
  </r>
  <r>
    <x v="256"/>
    <x v="81"/>
    <x v="42"/>
    <x v="63"/>
    <x v="82"/>
    <x v="263"/>
    <x v="81"/>
    <x v="81"/>
    <x v="81"/>
    <x v="81"/>
    <x v="81"/>
    <x v="81"/>
    <x v="2"/>
    <x v="1"/>
  </r>
  <r>
    <x v="257"/>
    <x v="50"/>
    <x v="4"/>
    <x v="0"/>
    <x v="0"/>
    <x v="63"/>
    <x v="50"/>
    <x v="50"/>
    <x v="50"/>
    <x v="50"/>
    <x v="50"/>
    <x v="50"/>
    <x v="3"/>
    <x v="0"/>
  </r>
  <r>
    <x v="257"/>
    <x v="204"/>
    <x v="137"/>
    <x v="80"/>
    <x v="105"/>
    <x v="48"/>
    <x v="204"/>
    <x v="204"/>
    <x v="204"/>
    <x v="204"/>
    <x v="204"/>
    <x v="204"/>
    <x v="3"/>
    <x v="0"/>
  </r>
  <r>
    <x v="258"/>
    <x v="354"/>
    <x v="602"/>
    <x v="847"/>
    <x v="1057"/>
    <x v="1276"/>
    <x v="354"/>
    <x v="354"/>
    <x v="354"/>
    <x v="354"/>
    <x v="354"/>
    <x v="354"/>
    <x v="0"/>
    <x v="0"/>
  </r>
  <r>
    <x v="258"/>
    <x v="53"/>
    <x v="116"/>
    <x v="86"/>
    <x v="118"/>
    <x v="906"/>
    <x v="53"/>
    <x v="53"/>
    <x v="53"/>
    <x v="53"/>
    <x v="53"/>
    <x v="53"/>
    <x v="1"/>
    <x v="1"/>
  </r>
  <r>
    <x v="258"/>
    <x v="207"/>
    <x v="302"/>
    <x v="572"/>
    <x v="597"/>
    <x v="731"/>
    <x v="207"/>
    <x v="207"/>
    <x v="207"/>
    <x v="207"/>
    <x v="207"/>
    <x v="207"/>
    <x v="1"/>
    <x v="0"/>
  </r>
  <r>
    <x v="259"/>
    <x v="51"/>
    <x v="108"/>
    <x v="50"/>
    <x v="62"/>
    <x v="839"/>
    <x v="51"/>
    <x v="51"/>
    <x v="51"/>
    <x v="51"/>
    <x v="51"/>
    <x v="51"/>
    <x v="1"/>
    <x v="0"/>
  </r>
  <r>
    <x v="259"/>
    <x v="205"/>
    <x v="305"/>
    <x v="324"/>
    <x v="394"/>
    <x v="751"/>
    <x v="205"/>
    <x v="205"/>
    <x v="205"/>
    <x v="205"/>
    <x v="205"/>
    <x v="205"/>
    <x v="1"/>
    <x v="0"/>
  </r>
  <r>
    <x v="259"/>
    <x v="353"/>
    <x v="553"/>
    <x v="557"/>
    <x v="794"/>
    <x v="1075"/>
    <x v="353"/>
    <x v="353"/>
    <x v="353"/>
    <x v="353"/>
    <x v="353"/>
    <x v="353"/>
    <x v="1"/>
    <x v="0"/>
  </r>
  <r>
    <x v="260"/>
    <x v="34"/>
    <x v="66"/>
    <x v="77"/>
    <x v="79"/>
    <x v="738"/>
    <x v="34"/>
    <x v="34"/>
    <x v="34"/>
    <x v="34"/>
    <x v="34"/>
    <x v="34"/>
    <x v="1"/>
    <x v="0"/>
  </r>
  <r>
    <x v="260"/>
    <x v="190"/>
    <x v="307"/>
    <x v="391"/>
    <x v="457"/>
    <x v="869"/>
    <x v="190"/>
    <x v="190"/>
    <x v="190"/>
    <x v="190"/>
    <x v="190"/>
    <x v="190"/>
    <x v="1"/>
    <x v="0"/>
  </r>
  <r>
    <x v="260"/>
    <x v="340"/>
    <x v="524"/>
    <x v="708"/>
    <x v="885"/>
    <x v="1024"/>
    <x v="340"/>
    <x v="340"/>
    <x v="340"/>
    <x v="340"/>
    <x v="340"/>
    <x v="340"/>
    <x v="1"/>
    <x v="0"/>
  </r>
  <r>
    <x v="261"/>
    <x v="190"/>
    <x v="203"/>
    <x v="125"/>
    <x v="172"/>
    <x v="232"/>
    <x v="190"/>
    <x v="190"/>
    <x v="190"/>
    <x v="190"/>
    <x v="190"/>
    <x v="190"/>
    <x v="2"/>
    <x v="0"/>
  </r>
  <r>
    <x v="261"/>
    <x v="340"/>
    <x v="386"/>
    <x v="277"/>
    <x v="386"/>
    <x v="326"/>
    <x v="340"/>
    <x v="340"/>
    <x v="340"/>
    <x v="340"/>
    <x v="340"/>
    <x v="340"/>
    <x v="2"/>
    <x v="0"/>
  </r>
  <r>
    <x v="262"/>
    <x v="28"/>
    <x v="28"/>
    <x v="4"/>
    <x v="6"/>
    <x v="402"/>
    <x v="28"/>
    <x v="28"/>
    <x v="28"/>
    <x v="28"/>
    <x v="28"/>
    <x v="28"/>
    <x v="2"/>
    <x v="0"/>
  </r>
  <r>
    <x v="262"/>
    <x v="188"/>
    <x v="187"/>
    <x v="103"/>
    <x v="145"/>
    <x v="193"/>
    <x v="188"/>
    <x v="188"/>
    <x v="188"/>
    <x v="188"/>
    <x v="188"/>
    <x v="188"/>
    <x v="2"/>
    <x v="0"/>
  </r>
  <r>
    <x v="262"/>
    <x v="338"/>
    <x v="356"/>
    <x v="246"/>
    <x v="349"/>
    <x v="228"/>
    <x v="338"/>
    <x v="338"/>
    <x v="338"/>
    <x v="338"/>
    <x v="338"/>
    <x v="338"/>
    <x v="2"/>
    <x v="0"/>
  </r>
  <r>
    <x v="263"/>
    <x v="188"/>
    <x v="296"/>
    <x v="242"/>
    <x v="316"/>
    <x v="816"/>
    <x v="188"/>
    <x v="188"/>
    <x v="188"/>
    <x v="188"/>
    <x v="188"/>
    <x v="188"/>
    <x v="1"/>
    <x v="0"/>
  </r>
  <r>
    <x v="263"/>
    <x v="338"/>
    <x v="518"/>
    <x v="389"/>
    <x v="608"/>
    <x v="1021"/>
    <x v="338"/>
    <x v="338"/>
    <x v="338"/>
    <x v="338"/>
    <x v="338"/>
    <x v="338"/>
    <x v="1"/>
    <x v="0"/>
  </r>
  <r>
    <x v="264"/>
    <x v="336"/>
    <x v="580"/>
    <x v="532"/>
    <x v="788"/>
    <x v="1278"/>
    <x v="336"/>
    <x v="336"/>
    <x v="336"/>
    <x v="336"/>
    <x v="336"/>
    <x v="336"/>
    <x v="0"/>
    <x v="0"/>
  </r>
  <r>
    <x v="264"/>
    <x v="186"/>
    <x v="341"/>
    <x v="294"/>
    <x v="369"/>
    <x v="1097"/>
    <x v="186"/>
    <x v="186"/>
    <x v="186"/>
    <x v="186"/>
    <x v="186"/>
    <x v="186"/>
    <x v="1"/>
    <x v="1"/>
  </r>
  <r>
    <x v="265"/>
    <x v="28"/>
    <x v="15"/>
    <x v="7"/>
    <x v="9"/>
    <x v="304"/>
    <x v="28"/>
    <x v="28"/>
    <x v="28"/>
    <x v="28"/>
    <x v="28"/>
    <x v="28"/>
    <x v="2"/>
    <x v="0"/>
  </r>
  <r>
    <x v="265"/>
    <x v="188"/>
    <x v="184"/>
    <x v="139"/>
    <x v="179"/>
    <x v="186"/>
    <x v="188"/>
    <x v="188"/>
    <x v="188"/>
    <x v="188"/>
    <x v="188"/>
    <x v="188"/>
    <x v="2"/>
    <x v="0"/>
  </r>
  <r>
    <x v="265"/>
    <x v="338"/>
    <x v="441"/>
    <x v="282"/>
    <x v="426"/>
    <x v="603"/>
    <x v="338"/>
    <x v="338"/>
    <x v="338"/>
    <x v="338"/>
    <x v="338"/>
    <x v="338"/>
    <x v="2"/>
    <x v="0"/>
  </r>
  <r>
    <x v="266"/>
    <x v="369"/>
    <x v="495"/>
    <x v="519"/>
    <x v="716"/>
    <x v="747"/>
    <x v="369"/>
    <x v="369"/>
    <x v="369"/>
    <x v="369"/>
    <x v="369"/>
    <x v="369"/>
    <x v="1"/>
    <x v="0"/>
  </r>
  <r>
    <x v="266"/>
    <x v="221"/>
    <x v="276"/>
    <x v="315"/>
    <x v="358"/>
    <x v="478"/>
    <x v="221"/>
    <x v="221"/>
    <x v="221"/>
    <x v="221"/>
    <x v="221"/>
    <x v="221"/>
    <x v="2"/>
    <x v="1"/>
  </r>
  <r>
    <x v="267"/>
    <x v="67"/>
    <x v="42"/>
    <x v="44"/>
    <x v="44"/>
    <x v="298"/>
    <x v="67"/>
    <x v="67"/>
    <x v="67"/>
    <x v="67"/>
    <x v="67"/>
    <x v="67"/>
    <x v="2"/>
    <x v="0"/>
  </r>
  <r>
    <x v="267"/>
    <x v="220"/>
    <x v="223"/>
    <x v="263"/>
    <x v="302"/>
    <x v="245"/>
    <x v="220"/>
    <x v="220"/>
    <x v="220"/>
    <x v="220"/>
    <x v="220"/>
    <x v="220"/>
    <x v="2"/>
    <x v="0"/>
  </r>
  <r>
    <x v="267"/>
    <x v="368"/>
    <x v="467"/>
    <x v="543"/>
    <x v="697"/>
    <x v="595"/>
    <x v="368"/>
    <x v="368"/>
    <x v="368"/>
    <x v="368"/>
    <x v="368"/>
    <x v="368"/>
    <x v="2"/>
    <x v="0"/>
  </r>
  <r>
    <x v="268"/>
    <x v="67"/>
    <x v="26"/>
    <x v="14"/>
    <x v="12"/>
    <x v="210"/>
    <x v="67"/>
    <x v="67"/>
    <x v="67"/>
    <x v="67"/>
    <x v="67"/>
    <x v="67"/>
    <x v="2"/>
    <x v="0"/>
  </r>
  <r>
    <x v="268"/>
    <x v="368"/>
    <x v="356"/>
    <x v="333"/>
    <x v="431"/>
    <x v="153"/>
    <x v="368"/>
    <x v="368"/>
    <x v="368"/>
    <x v="368"/>
    <x v="368"/>
    <x v="368"/>
    <x v="2"/>
    <x v="0"/>
  </r>
  <r>
    <x v="268"/>
    <x v="220"/>
    <x v="183"/>
    <x v="164"/>
    <x v="205"/>
    <x v="101"/>
    <x v="220"/>
    <x v="220"/>
    <x v="220"/>
    <x v="220"/>
    <x v="220"/>
    <x v="220"/>
    <x v="3"/>
    <x v="1"/>
  </r>
  <r>
    <x v="269"/>
    <x v="195"/>
    <x v="290"/>
    <x v="220"/>
    <x v="267"/>
    <x v="695"/>
    <x v="195"/>
    <x v="195"/>
    <x v="195"/>
    <x v="195"/>
    <x v="195"/>
    <x v="195"/>
    <x v="1"/>
    <x v="0"/>
  </r>
  <r>
    <x v="269"/>
    <x v="344"/>
    <x v="464"/>
    <x v="485"/>
    <x v="601"/>
    <x v="686"/>
    <x v="344"/>
    <x v="344"/>
    <x v="344"/>
    <x v="344"/>
    <x v="344"/>
    <x v="344"/>
    <x v="1"/>
    <x v="0"/>
  </r>
  <r>
    <x v="269"/>
    <x v="41"/>
    <x v="56"/>
    <x v="15"/>
    <x v="14"/>
    <x v="505"/>
    <x v="41"/>
    <x v="41"/>
    <x v="41"/>
    <x v="41"/>
    <x v="41"/>
    <x v="41"/>
    <x v="2"/>
    <x v="1"/>
  </r>
  <r>
    <x v="270"/>
    <x v="222"/>
    <x v="210"/>
    <x v="211"/>
    <x v="259"/>
    <x v="175"/>
    <x v="222"/>
    <x v="222"/>
    <x v="222"/>
    <x v="222"/>
    <x v="222"/>
    <x v="222"/>
    <x v="2"/>
    <x v="0"/>
  </r>
  <r>
    <x v="270"/>
    <x v="370"/>
    <x v="458"/>
    <x v="527"/>
    <x v="704"/>
    <x v="539"/>
    <x v="370"/>
    <x v="370"/>
    <x v="370"/>
    <x v="370"/>
    <x v="370"/>
    <x v="370"/>
    <x v="2"/>
    <x v="0"/>
  </r>
  <r>
    <x v="270"/>
    <x v="69"/>
    <x v="8"/>
    <x v="11"/>
    <x v="11"/>
    <x v="79"/>
    <x v="69"/>
    <x v="69"/>
    <x v="69"/>
    <x v="69"/>
    <x v="69"/>
    <x v="69"/>
    <x v="3"/>
    <x v="1"/>
  </r>
  <r>
    <x v="271"/>
    <x v="66"/>
    <x v="43"/>
    <x v="31"/>
    <x v="33"/>
    <x v="306"/>
    <x v="66"/>
    <x v="66"/>
    <x v="66"/>
    <x v="66"/>
    <x v="66"/>
    <x v="66"/>
    <x v="2"/>
    <x v="0"/>
  </r>
  <r>
    <x v="271"/>
    <x v="219"/>
    <x v="243"/>
    <x v="259"/>
    <x v="319"/>
    <x v="337"/>
    <x v="219"/>
    <x v="219"/>
    <x v="219"/>
    <x v="219"/>
    <x v="219"/>
    <x v="219"/>
    <x v="2"/>
    <x v="0"/>
  </r>
  <r>
    <x v="271"/>
    <x v="367"/>
    <x v="466"/>
    <x v="487"/>
    <x v="677"/>
    <x v="592"/>
    <x v="367"/>
    <x v="367"/>
    <x v="367"/>
    <x v="367"/>
    <x v="367"/>
    <x v="367"/>
    <x v="2"/>
    <x v="0"/>
  </r>
  <r>
    <x v="272"/>
    <x v="90"/>
    <x v="47"/>
    <x v="30"/>
    <x v="47"/>
    <x v="254"/>
    <x v="90"/>
    <x v="90"/>
    <x v="90"/>
    <x v="90"/>
    <x v="90"/>
    <x v="90"/>
    <x v="2"/>
    <x v="0"/>
  </r>
  <r>
    <x v="272"/>
    <x v="238"/>
    <x v="280"/>
    <x v="243"/>
    <x v="344"/>
    <x v="441"/>
    <x v="238"/>
    <x v="238"/>
    <x v="238"/>
    <x v="238"/>
    <x v="238"/>
    <x v="238"/>
    <x v="2"/>
    <x v="0"/>
  </r>
  <r>
    <x v="272"/>
    <x v="390"/>
    <x v="432"/>
    <x v="400"/>
    <x v="565"/>
    <x v="353"/>
    <x v="390"/>
    <x v="390"/>
    <x v="390"/>
    <x v="390"/>
    <x v="390"/>
    <x v="390"/>
    <x v="2"/>
    <x v="0"/>
  </r>
  <r>
    <x v="273"/>
    <x v="90"/>
    <x v="60"/>
    <x v="89"/>
    <x v="100"/>
    <x v="336"/>
    <x v="90"/>
    <x v="90"/>
    <x v="90"/>
    <x v="90"/>
    <x v="90"/>
    <x v="90"/>
    <x v="2"/>
    <x v="0"/>
  </r>
  <r>
    <x v="273"/>
    <x v="238"/>
    <x v="297"/>
    <x v="354"/>
    <x v="442"/>
    <x v="526"/>
    <x v="238"/>
    <x v="238"/>
    <x v="238"/>
    <x v="238"/>
    <x v="238"/>
    <x v="238"/>
    <x v="2"/>
    <x v="0"/>
  </r>
  <r>
    <x v="273"/>
    <x v="390"/>
    <x v="446"/>
    <x v="552"/>
    <x v="707"/>
    <x v="412"/>
    <x v="390"/>
    <x v="390"/>
    <x v="390"/>
    <x v="390"/>
    <x v="390"/>
    <x v="390"/>
    <x v="2"/>
    <x v="0"/>
  </r>
  <r>
    <x v="274"/>
    <x v="92"/>
    <x v="119"/>
    <x v="146"/>
    <x v="163"/>
    <x v="691"/>
    <x v="92"/>
    <x v="92"/>
    <x v="92"/>
    <x v="92"/>
    <x v="92"/>
    <x v="92"/>
    <x v="1"/>
    <x v="0"/>
  </r>
  <r>
    <x v="274"/>
    <x v="239"/>
    <x v="355"/>
    <x v="482"/>
    <x v="569"/>
    <x v="911"/>
    <x v="239"/>
    <x v="239"/>
    <x v="239"/>
    <x v="239"/>
    <x v="239"/>
    <x v="239"/>
    <x v="1"/>
    <x v="0"/>
  </r>
  <r>
    <x v="274"/>
    <x v="392"/>
    <x v="530"/>
    <x v="714"/>
    <x v="886"/>
    <x v="812"/>
    <x v="392"/>
    <x v="392"/>
    <x v="392"/>
    <x v="392"/>
    <x v="392"/>
    <x v="392"/>
    <x v="1"/>
    <x v="0"/>
  </r>
  <r>
    <x v="275"/>
    <x v="94"/>
    <x v="240"/>
    <x v="345"/>
    <x v="371"/>
    <x v="1389"/>
    <x v="94"/>
    <x v="94"/>
    <x v="94"/>
    <x v="94"/>
    <x v="94"/>
    <x v="94"/>
    <x v="0"/>
    <x v="0"/>
  </r>
  <r>
    <x v="275"/>
    <x v="271"/>
    <x v="570"/>
    <x v="794"/>
    <x v="991"/>
    <x v="1421"/>
    <x v="271"/>
    <x v="271"/>
    <x v="271"/>
    <x v="271"/>
    <x v="271"/>
    <x v="271"/>
    <x v="0"/>
    <x v="0"/>
  </r>
  <r>
    <x v="275"/>
    <x v="400"/>
    <x v="741"/>
    <x v="966"/>
    <x v="1254"/>
    <x v="1424"/>
    <x v="400"/>
    <x v="400"/>
    <x v="400"/>
    <x v="400"/>
    <x v="400"/>
    <x v="400"/>
    <x v="0"/>
    <x v="0"/>
  </r>
  <r>
    <x v="276"/>
    <x v="271"/>
    <x v="532"/>
    <x v="731"/>
    <x v="924"/>
    <x v="1396"/>
    <x v="271"/>
    <x v="271"/>
    <x v="271"/>
    <x v="271"/>
    <x v="271"/>
    <x v="271"/>
    <x v="0"/>
    <x v="0"/>
  </r>
  <r>
    <x v="276"/>
    <x v="400"/>
    <x v="708"/>
    <x v="907"/>
    <x v="1163"/>
    <x v="1412"/>
    <x v="400"/>
    <x v="400"/>
    <x v="400"/>
    <x v="400"/>
    <x v="400"/>
    <x v="400"/>
    <x v="0"/>
    <x v="0"/>
  </r>
  <r>
    <x v="277"/>
    <x v="271"/>
    <x v="495"/>
    <x v="825"/>
    <x v="971"/>
    <x v="1349"/>
    <x v="271"/>
    <x v="271"/>
    <x v="271"/>
    <x v="271"/>
    <x v="271"/>
    <x v="271"/>
    <x v="0"/>
    <x v="0"/>
  </r>
  <r>
    <x v="277"/>
    <x v="400"/>
    <x v="698"/>
    <x v="1029"/>
    <x v="1260"/>
    <x v="1406"/>
    <x v="400"/>
    <x v="400"/>
    <x v="400"/>
    <x v="400"/>
    <x v="400"/>
    <x v="400"/>
    <x v="0"/>
    <x v="0"/>
  </r>
  <r>
    <x v="278"/>
    <x v="270"/>
    <x v="485"/>
    <x v="707"/>
    <x v="890"/>
    <x v="1333"/>
    <x v="270"/>
    <x v="270"/>
    <x v="270"/>
    <x v="270"/>
    <x v="270"/>
    <x v="270"/>
    <x v="0"/>
    <x v="0"/>
  </r>
  <r>
    <x v="278"/>
    <x v="398"/>
    <x v="706"/>
    <x v="905"/>
    <x v="1191"/>
    <x v="1411"/>
    <x v="398"/>
    <x v="398"/>
    <x v="398"/>
    <x v="398"/>
    <x v="398"/>
    <x v="398"/>
    <x v="0"/>
    <x v="0"/>
  </r>
  <r>
    <x v="278"/>
    <x v="91"/>
    <x v="177"/>
    <x v="238"/>
    <x v="257"/>
    <x v="1147"/>
    <x v="91"/>
    <x v="91"/>
    <x v="91"/>
    <x v="91"/>
    <x v="91"/>
    <x v="91"/>
    <x v="1"/>
    <x v="1"/>
  </r>
  <r>
    <x v="279"/>
    <x v="270"/>
    <x v="508"/>
    <x v="777"/>
    <x v="929"/>
    <x v="1367"/>
    <x v="270"/>
    <x v="270"/>
    <x v="270"/>
    <x v="270"/>
    <x v="270"/>
    <x v="270"/>
    <x v="0"/>
    <x v="0"/>
  </r>
  <r>
    <x v="279"/>
    <x v="398"/>
    <x v="733"/>
    <x v="989"/>
    <x v="1242"/>
    <x v="1423"/>
    <x v="398"/>
    <x v="398"/>
    <x v="398"/>
    <x v="398"/>
    <x v="398"/>
    <x v="398"/>
    <x v="0"/>
    <x v="0"/>
  </r>
  <r>
    <x v="280"/>
    <x v="87"/>
    <x v="168"/>
    <x v="407"/>
    <x v="323"/>
    <x v="1093"/>
    <x v="87"/>
    <x v="87"/>
    <x v="87"/>
    <x v="87"/>
    <x v="87"/>
    <x v="87"/>
    <x v="1"/>
    <x v="0"/>
  </r>
  <r>
    <x v="281"/>
    <x v="396"/>
    <x v="683"/>
    <x v="850"/>
    <x v="1120"/>
    <x v="1390"/>
    <x v="396"/>
    <x v="396"/>
    <x v="396"/>
    <x v="396"/>
    <x v="396"/>
    <x v="396"/>
    <x v="0"/>
    <x v="0"/>
  </r>
  <r>
    <x v="281"/>
    <x v="87"/>
    <x v="189"/>
    <x v="262"/>
    <x v="303"/>
    <x v="1208"/>
    <x v="87"/>
    <x v="87"/>
    <x v="87"/>
    <x v="87"/>
    <x v="87"/>
    <x v="87"/>
    <x v="1"/>
    <x v="1"/>
  </r>
  <r>
    <x v="281"/>
    <x v="268"/>
    <x v="445"/>
    <x v="664"/>
    <x v="779"/>
    <x v="1203"/>
    <x v="268"/>
    <x v="268"/>
    <x v="268"/>
    <x v="268"/>
    <x v="268"/>
    <x v="268"/>
    <x v="1"/>
    <x v="0"/>
  </r>
  <r>
    <x v="282"/>
    <x v="396"/>
    <x v="639"/>
    <x v="888"/>
    <x v="1092"/>
    <x v="1288"/>
    <x v="396"/>
    <x v="396"/>
    <x v="396"/>
    <x v="396"/>
    <x v="396"/>
    <x v="396"/>
    <x v="0"/>
    <x v="0"/>
  </r>
  <r>
    <x v="282"/>
    <x v="268"/>
    <x v="427"/>
    <x v="642"/>
    <x v="772"/>
    <x v="1132"/>
    <x v="268"/>
    <x v="268"/>
    <x v="268"/>
    <x v="268"/>
    <x v="268"/>
    <x v="268"/>
    <x v="1"/>
    <x v="1"/>
  </r>
  <r>
    <x v="283"/>
    <x v="265"/>
    <x v="475"/>
    <x v="646"/>
    <x v="838"/>
    <x v="1317"/>
    <x v="265"/>
    <x v="265"/>
    <x v="265"/>
    <x v="265"/>
    <x v="265"/>
    <x v="265"/>
    <x v="0"/>
    <x v="0"/>
  </r>
  <r>
    <x v="283"/>
    <x v="394"/>
    <x v="675"/>
    <x v="826"/>
    <x v="1095"/>
    <x v="1378"/>
    <x v="394"/>
    <x v="394"/>
    <x v="394"/>
    <x v="394"/>
    <x v="394"/>
    <x v="394"/>
    <x v="0"/>
    <x v="0"/>
  </r>
  <r>
    <x v="283"/>
    <x v="84"/>
    <x v="159"/>
    <x v="251"/>
    <x v="280"/>
    <x v="1054"/>
    <x v="84"/>
    <x v="84"/>
    <x v="84"/>
    <x v="84"/>
    <x v="84"/>
    <x v="84"/>
    <x v="1"/>
    <x v="1"/>
  </r>
  <r>
    <x v="284"/>
    <x v="394"/>
    <x v="657"/>
    <x v="898"/>
    <x v="1152"/>
    <x v="1346"/>
    <x v="394"/>
    <x v="394"/>
    <x v="394"/>
    <x v="394"/>
    <x v="394"/>
    <x v="394"/>
    <x v="0"/>
    <x v="0"/>
  </r>
  <r>
    <x v="284"/>
    <x v="265"/>
    <x v="415"/>
    <x v="719"/>
    <x v="817"/>
    <x v="1071"/>
    <x v="265"/>
    <x v="265"/>
    <x v="265"/>
    <x v="265"/>
    <x v="265"/>
    <x v="265"/>
    <x v="1"/>
    <x v="1"/>
  </r>
  <r>
    <x v="285"/>
    <x v="309"/>
    <x v="414"/>
    <x v="451"/>
    <x v="557"/>
    <x v="740"/>
    <x v="309"/>
    <x v="309"/>
    <x v="309"/>
    <x v="309"/>
    <x v="309"/>
    <x v="309"/>
    <x v="1"/>
    <x v="0"/>
  </r>
  <r>
    <x v="285"/>
    <x v="154"/>
    <x v="144"/>
    <x v="188"/>
    <x v="210"/>
    <x v="341"/>
    <x v="154"/>
    <x v="154"/>
    <x v="154"/>
    <x v="154"/>
    <x v="154"/>
    <x v="154"/>
    <x v="2"/>
    <x v="1"/>
  </r>
  <r>
    <x v="286"/>
    <x v="310"/>
    <x v="375"/>
    <x v="458"/>
    <x v="588"/>
    <x v="496"/>
    <x v="310"/>
    <x v="310"/>
    <x v="310"/>
    <x v="310"/>
    <x v="310"/>
    <x v="310"/>
    <x v="2"/>
    <x v="0"/>
  </r>
  <r>
    <x v="287"/>
    <x v="333"/>
    <x v="332"/>
    <x v="394"/>
    <x v="486"/>
    <x v="167"/>
    <x v="333"/>
    <x v="333"/>
    <x v="333"/>
    <x v="333"/>
    <x v="333"/>
    <x v="333"/>
    <x v="2"/>
    <x v="0"/>
  </r>
  <r>
    <x v="287"/>
    <x v="172"/>
    <x v="98"/>
    <x v="147"/>
    <x v="162"/>
    <x v="56"/>
    <x v="172"/>
    <x v="172"/>
    <x v="172"/>
    <x v="172"/>
    <x v="172"/>
    <x v="172"/>
    <x v="3"/>
    <x v="1"/>
  </r>
  <r>
    <x v="288"/>
    <x v="154"/>
    <x v="110"/>
    <x v="197"/>
    <x v="202"/>
    <x v="184"/>
    <x v="154"/>
    <x v="154"/>
    <x v="154"/>
    <x v="154"/>
    <x v="154"/>
    <x v="154"/>
    <x v="2"/>
    <x v="0"/>
  </r>
  <r>
    <x v="288"/>
    <x v="309"/>
    <x v="336"/>
    <x v="447"/>
    <x v="541"/>
    <x v="333"/>
    <x v="309"/>
    <x v="309"/>
    <x v="309"/>
    <x v="309"/>
    <x v="309"/>
    <x v="309"/>
    <x v="2"/>
    <x v="0"/>
  </r>
  <r>
    <x v="289"/>
    <x v="311"/>
    <x v="404"/>
    <x v="470"/>
    <x v="627"/>
    <x v="677"/>
    <x v="311"/>
    <x v="311"/>
    <x v="311"/>
    <x v="311"/>
    <x v="311"/>
    <x v="311"/>
    <x v="1"/>
    <x v="0"/>
  </r>
  <r>
    <x v="289"/>
    <x v="156"/>
    <x v="132"/>
    <x v="198"/>
    <x v="215"/>
    <x v="272"/>
    <x v="156"/>
    <x v="156"/>
    <x v="156"/>
    <x v="156"/>
    <x v="156"/>
    <x v="156"/>
    <x v="2"/>
    <x v="1"/>
  </r>
  <r>
    <x v="290"/>
    <x v="312"/>
    <x v="401"/>
    <x v="428"/>
    <x v="582"/>
    <x v="663"/>
    <x v="312"/>
    <x v="312"/>
    <x v="312"/>
    <x v="312"/>
    <x v="312"/>
    <x v="312"/>
    <x v="1"/>
    <x v="0"/>
  </r>
  <r>
    <x v="290"/>
    <x v="157"/>
    <x v="111"/>
    <x v="151"/>
    <x v="188"/>
    <x v="180"/>
    <x v="157"/>
    <x v="157"/>
    <x v="157"/>
    <x v="157"/>
    <x v="157"/>
    <x v="157"/>
    <x v="2"/>
    <x v="1"/>
  </r>
  <r>
    <x v="291"/>
    <x v="9"/>
    <x v="145"/>
    <x v="166"/>
    <x v="211"/>
    <x v="1401"/>
    <x v="9"/>
    <x v="9"/>
    <x v="9"/>
    <x v="9"/>
    <x v="9"/>
    <x v="9"/>
    <x v="0"/>
    <x v="0"/>
  </r>
  <r>
    <x v="291"/>
    <x v="176"/>
    <x v="410"/>
    <x v="501"/>
    <x v="649"/>
    <x v="1386"/>
    <x v="176"/>
    <x v="176"/>
    <x v="176"/>
    <x v="176"/>
    <x v="176"/>
    <x v="176"/>
    <x v="0"/>
    <x v="0"/>
  </r>
  <r>
    <x v="292"/>
    <x v="176"/>
    <x v="401"/>
    <x v="489"/>
    <x v="646"/>
    <x v="1377"/>
    <x v="176"/>
    <x v="176"/>
    <x v="176"/>
    <x v="176"/>
    <x v="176"/>
    <x v="176"/>
    <x v="0"/>
    <x v="0"/>
  </r>
  <r>
    <x v="293"/>
    <x v="81"/>
    <x v="44"/>
    <x v="40"/>
    <x v="48"/>
    <x v="268"/>
    <x v="81"/>
    <x v="81"/>
    <x v="81"/>
    <x v="81"/>
    <x v="81"/>
    <x v="81"/>
    <x v="2"/>
    <x v="0"/>
  </r>
  <r>
    <x v="293"/>
    <x v="254"/>
    <x v="284"/>
    <x v="275"/>
    <x v="347"/>
    <x v="409"/>
    <x v="254"/>
    <x v="254"/>
    <x v="254"/>
    <x v="254"/>
    <x v="254"/>
    <x v="254"/>
    <x v="2"/>
    <x v="0"/>
  </r>
  <r>
    <x v="294"/>
    <x v="163"/>
    <x v="160"/>
    <x v="132"/>
    <x v="178"/>
    <x v="315"/>
    <x v="163"/>
    <x v="163"/>
    <x v="163"/>
    <x v="163"/>
    <x v="163"/>
    <x v="163"/>
    <x v="2"/>
    <x v="0"/>
  </r>
  <r>
    <x v="294"/>
    <x v="331"/>
    <x v="366"/>
    <x v="431"/>
    <x v="583"/>
    <x v="289"/>
    <x v="331"/>
    <x v="331"/>
    <x v="331"/>
    <x v="331"/>
    <x v="331"/>
    <x v="331"/>
    <x v="2"/>
    <x v="0"/>
  </r>
  <r>
    <x v="294"/>
    <x v="439"/>
    <x v="511"/>
    <x v="605"/>
    <x v="914"/>
    <x v="319"/>
    <x v="439"/>
    <x v="439"/>
    <x v="439"/>
    <x v="439"/>
    <x v="439"/>
    <x v="439"/>
    <x v="2"/>
    <x v="0"/>
  </r>
  <r>
    <x v="294"/>
    <x v="538"/>
    <x v="632"/>
    <x v="751"/>
    <x v="1079"/>
    <x v="286"/>
    <x v="538"/>
    <x v="538"/>
    <x v="538"/>
    <x v="538"/>
    <x v="538"/>
    <x v="538"/>
    <x v="2"/>
    <x v="0"/>
  </r>
  <r>
    <x v="295"/>
    <x v="331"/>
    <x v="373"/>
    <x v="330"/>
    <x v="514"/>
    <x v="328"/>
    <x v="331"/>
    <x v="331"/>
    <x v="331"/>
    <x v="331"/>
    <x v="331"/>
    <x v="331"/>
    <x v="2"/>
    <x v="0"/>
  </r>
  <r>
    <x v="295"/>
    <x v="439"/>
    <x v="512"/>
    <x v="449"/>
    <x v="751"/>
    <x v="324"/>
    <x v="439"/>
    <x v="439"/>
    <x v="439"/>
    <x v="439"/>
    <x v="439"/>
    <x v="439"/>
    <x v="2"/>
    <x v="0"/>
  </r>
  <r>
    <x v="295"/>
    <x v="538"/>
    <x v="595"/>
    <x v="554"/>
    <x v="876"/>
    <x v="174"/>
    <x v="538"/>
    <x v="538"/>
    <x v="538"/>
    <x v="538"/>
    <x v="538"/>
    <x v="538"/>
    <x v="2"/>
    <x v="0"/>
  </r>
  <r>
    <x v="296"/>
    <x v="167"/>
    <x v="155"/>
    <x v="108"/>
    <x v="177"/>
    <x v="251"/>
    <x v="167"/>
    <x v="167"/>
    <x v="167"/>
    <x v="167"/>
    <x v="167"/>
    <x v="167"/>
    <x v="2"/>
    <x v="0"/>
  </r>
  <r>
    <x v="296"/>
    <x v="337"/>
    <x v="396"/>
    <x v="340"/>
    <x v="538"/>
    <x v="377"/>
    <x v="337"/>
    <x v="337"/>
    <x v="337"/>
    <x v="337"/>
    <x v="337"/>
    <x v="337"/>
    <x v="2"/>
    <x v="0"/>
  </r>
  <r>
    <x v="296"/>
    <x v="441"/>
    <x v="515"/>
    <x v="488"/>
    <x v="827"/>
    <x v="299"/>
    <x v="441"/>
    <x v="441"/>
    <x v="441"/>
    <x v="441"/>
    <x v="441"/>
    <x v="441"/>
    <x v="2"/>
    <x v="0"/>
  </r>
  <r>
    <x v="296"/>
    <x v="540"/>
    <x v="609"/>
    <x v="632"/>
    <x v="976"/>
    <x v="196"/>
    <x v="540"/>
    <x v="540"/>
    <x v="540"/>
    <x v="540"/>
    <x v="540"/>
    <x v="540"/>
    <x v="2"/>
    <x v="0"/>
  </r>
  <r>
    <x v="297"/>
    <x v="167"/>
    <x v="181"/>
    <x v="117"/>
    <x v="190"/>
    <x v="370"/>
    <x v="167"/>
    <x v="167"/>
    <x v="167"/>
    <x v="167"/>
    <x v="167"/>
    <x v="167"/>
    <x v="2"/>
    <x v="0"/>
  </r>
  <r>
    <x v="297"/>
    <x v="337"/>
    <x v="334"/>
    <x v="379"/>
    <x v="521"/>
    <x v="158"/>
    <x v="337"/>
    <x v="337"/>
    <x v="337"/>
    <x v="337"/>
    <x v="337"/>
    <x v="337"/>
    <x v="2"/>
    <x v="0"/>
  </r>
  <r>
    <x v="297"/>
    <x v="441"/>
    <x v="504"/>
    <x v="546"/>
    <x v="848"/>
    <x v="271"/>
    <x v="441"/>
    <x v="441"/>
    <x v="441"/>
    <x v="441"/>
    <x v="441"/>
    <x v="441"/>
    <x v="2"/>
    <x v="0"/>
  </r>
  <r>
    <x v="297"/>
    <x v="540"/>
    <x v="616"/>
    <x v="678"/>
    <x v="1012"/>
    <x v="211"/>
    <x v="540"/>
    <x v="540"/>
    <x v="540"/>
    <x v="540"/>
    <x v="540"/>
    <x v="540"/>
    <x v="2"/>
    <x v="0"/>
  </r>
  <r>
    <x v="298"/>
    <x v="337"/>
    <x v="361"/>
    <x v="421"/>
    <x v="578"/>
    <x v="243"/>
    <x v="337"/>
    <x v="337"/>
    <x v="337"/>
    <x v="337"/>
    <x v="337"/>
    <x v="337"/>
    <x v="2"/>
    <x v="0"/>
  </r>
  <r>
    <x v="298"/>
    <x v="441"/>
    <x v="465"/>
    <x v="548"/>
    <x v="866"/>
    <x v="163"/>
    <x v="441"/>
    <x v="441"/>
    <x v="441"/>
    <x v="441"/>
    <x v="441"/>
    <x v="441"/>
    <x v="2"/>
    <x v="0"/>
  </r>
  <r>
    <x v="298"/>
    <x v="540"/>
    <x v="575"/>
    <x v="740"/>
    <x v="1037"/>
    <x v="122"/>
    <x v="540"/>
    <x v="540"/>
    <x v="540"/>
    <x v="540"/>
    <x v="540"/>
    <x v="540"/>
    <x v="3"/>
    <x v="1"/>
  </r>
  <r>
    <x v="299"/>
    <x v="540"/>
    <x v="722"/>
    <x v="687"/>
    <x v="1087"/>
    <x v="741"/>
    <x v="540"/>
    <x v="540"/>
    <x v="540"/>
    <x v="540"/>
    <x v="540"/>
    <x v="540"/>
    <x v="1"/>
    <x v="0"/>
  </r>
  <r>
    <x v="299"/>
    <x v="337"/>
    <x v="410"/>
    <x v="366"/>
    <x v="621"/>
    <x v="430"/>
    <x v="337"/>
    <x v="337"/>
    <x v="337"/>
    <x v="337"/>
    <x v="337"/>
    <x v="337"/>
    <x v="2"/>
    <x v="1"/>
  </r>
  <r>
    <x v="299"/>
    <x v="441"/>
    <x v="546"/>
    <x v="535"/>
    <x v="862"/>
    <x v="394"/>
    <x v="441"/>
    <x v="441"/>
    <x v="441"/>
    <x v="441"/>
    <x v="441"/>
    <x v="441"/>
    <x v="2"/>
    <x v="0"/>
  </r>
  <r>
    <x v="300"/>
    <x v="477"/>
    <x v="644"/>
    <x v="521"/>
    <x v="893"/>
    <x v="634"/>
    <x v="477"/>
    <x v="477"/>
    <x v="477"/>
    <x v="477"/>
    <x v="477"/>
    <x v="477"/>
    <x v="1"/>
    <x v="0"/>
  </r>
  <r>
    <x v="300"/>
    <x v="76"/>
    <x v="93"/>
    <x v="76"/>
    <x v="112"/>
    <x v="574"/>
    <x v="76"/>
    <x v="76"/>
    <x v="76"/>
    <x v="76"/>
    <x v="76"/>
    <x v="76"/>
    <x v="2"/>
    <x v="1"/>
  </r>
  <r>
    <x v="300"/>
    <x v="267"/>
    <x v="331"/>
    <x v="299"/>
    <x v="438"/>
    <x v="551"/>
    <x v="267"/>
    <x v="267"/>
    <x v="267"/>
    <x v="267"/>
    <x v="267"/>
    <x v="267"/>
    <x v="2"/>
    <x v="0"/>
  </r>
  <r>
    <x v="300"/>
    <x v="394"/>
    <x v="481"/>
    <x v="391"/>
    <x v="678"/>
    <x v="540"/>
    <x v="394"/>
    <x v="394"/>
    <x v="394"/>
    <x v="394"/>
    <x v="394"/>
    <x v="394"/>
    <x v="2"/>
    <x v="0"/>
  </r>
  <r>
    <x v="301"/>
    <x v="477"/>
    <x v="563"/>
    <x v="514"/>
    <x v="816"/>
    <x v="278"/>
    <x v="477"/>
    <x v="477"/>
    <x v="477"/>
    <x v="477"/>
    <x v="477"/>
    <x v="477"/>
    <x v="2"/>
    <x v="0"/>
  </r>
  <r>
    <x v="301"/>
    <x v="267"/>
    <x v="227"/>
    <x v="254"/>
    <x v="321"/>
    <x v="128"/>
    <x v="267"/>
    <x v="267"/>
    <x v="267"/>
    <x v="267"/>
    <x v="267"/>
    <x v="267"/>
    <x v="3"/>
    <x v="1"/>
  </r>
  <r>
    <x v="301"/>
    <x v="394"/>
    <x v="360"/>
    <x v="377"/>
    <x v="574"/>
    <x v="116"/>
    <x v="394"/>
    <x v="394"/>
    <x v="394"/>
    <x v="394"/>
    <x v="394"/>
    <x v="394"/>
    <x v="3"/>
    <x v="0"/>
  </r>
  <r>
    <x v="302"/>
    <x v="97"/>
    <x v="170"/>
    <x v="141"/>
    <x v="203"/>
    <x v="1061"/>
    <x v="97"/>
    <x v="97"/>
    <x v="97"/>
    <x v="97"/>
    <x v="97"/>
    <x v="97"/>
    <x v="1"/>
    <x v="0"/>
  </r>
  <r>
    <x v="302"/>
    <x v="203"/>
    <x v="295"/>
    <x v="357"/>
    <x v="478"/>
    <x v="694"/>
    <x v="203"/>
    <x v="203"/>
    <x v="203"/>
    <x v="203"/>
    <x v="203"/>
    <x v="203"/>
    <x v="1"/>
    <x v="0"/>
  </r>
  <r>
    <x v="302"/>
    <x v="395"/>
    <x v="548"/>
    <x v="651"/>
    <x v="928"/>
    <x v="888"/>
    <x v="395"/>
    <x v="395"/>
    <x v="395"/>
    <x v="395"/>
    <x v="395"/>
    <x v="395"/>
    <x v="1"/>
    <x v="0"/>
  </r>
  <r>
    <x v="302"/>
    <x v="490"/>
    <x v="688"/>
    <x v="819"/>
    <x v="1146"/>
    <x v="890"/>
    <x v="490"/>
    <x v="490"/>
    <x v="490"/>
    <x v="490"/>
    <x v="490"/>
    <x v="490"/>
    <x v="1"/>
    <x v="0"/>
  </r>
  <r>
    <x v="303"/>
    <x v="108"/>
    <x v="134"/>
    <x v="165"/>
    <x v="176"/>
    <x v="635"/>
    <x v="108"/>
    <x v="108"/>
    <x v="108"/>
    <x v="108"/>
    <x v="108"/>
    <x v="108"/>
    <x v="1"/>
    <x v="0"/>
  </r>
  <r>
    <x v="303"/>
    <x v="403"/>
    <x v="539"/>
    <x v="827"/>
    <x v="1054"/>
    <x v="772"/>
    <x v="403"/>
    <x v="403"/>
    <x v="403"/>
    <x v="403"/>
    <x v="403"/>
    <x v="403"/>
    <x v="1"/>
    <x v="0"/>
  </r>
  <r>
    <x v="303"/>
    <x v="506"/>
    <x v="686"/>
    <x v="968"/>
    <x v="1248"/>
    <x v="811"/>
    <x v="506"/>
    <x v="506"/>
    <x v="506"/>
    <x v="506"/>
    <x v="506"/>
    <x v="506"/>
    <x v="1"/>
    <x v="0"/>
  </r>
  <r>
    <x v="303"/>
    <x v="223"/>
    <x v="259"/>
    <x v="479"/>
    <x v="513"/>
    <x v="390"/>
    <x v="223"/>
    <x v="223"/>
    <x v="223"/>
    <x v="223"/>
    <x v="223"/>
    <x v="223"/>
    <x v="2"/>
    <x v="1"/>
  </r>
  <r>
    <x v="304"/>
    <x v="506"/>
    <x v="692"/>
    <x v="874"/>
    <x v="1195"/>
    <x v="850"/>
    <x v="506"/>
    <x v="506"/>
    <x v="506"/>
    <x v="506"/>
    <x v="506"/>
    <x v="506"/>
    <x v="1"/>
    <x v="0"/>
  </r>
  <r>
    <x v="304"/>
    <x v="223"/>
    <x v="217"/>
    <x v="390"/>
    <x v="444"/>
    <x v="203"/>
    <x v="223"/>
    <x v="223"/>
    <x v="223"/>
    <x v="223"/>
    <x v="223"/>
    <x v="223"/>
    <x v="2"/>
    <x v="1"/>
  </r>
  <r>
    <x v="304"/>
    <x v="403"/>
    <x v="468"/>
    <x v="716"/>
    <x v="956"/>
    <x v="432"/>
    <x v="403"/>
    <x v="403"/>
    <x v="403"/>
    <x v="403"/>
    <x v="403"/>
    <x v="403"/>
    <x v="2"/>
    <x v="0"/>
  </r>
  <r>
    <x v="305"/>
    <x v="108"/>
    <x v="48"/>
    <x v="56"/>
    <x v="63"/>
    <x v="166"/>
    <x v="108"/>
    <x v="108"/>
    <x v="108"/>
    <x v="108"/>
    <x v="108"/>
    <x v="108"/>
    <x v="2"/>
    <x v="0"/>
  </r>
  <r>
    <x v="305"/>
    <x v="223"/>
    <x v="196"/>
    <x v="215"/>
    <x v="288"/>
    <x v="129"/>
    <x v="223"/>
    <x v="223"/>
    <x v="223"/>
    <x v="223"/>
    <x v="223"/>
    <x v="223"/>
    <x v="3"/>
    <x v="1"/>
  </r>
  <r>
    <x v="305"/>
    <x v="403"/>
    <x v="370"/>
    <x v="476"/>
    <x v="648"/>
    <x v="112"/>
    <x v="403"/>
    <x v="403"/>
    <x v="403"/>
    <x v="403"/>
    <x v="403"/>
    <x v="403"/>
    <x v="3"/>
    <x v="0"/>
  </r>
  <r>
    <x v="305"/>
    <x v="506"/>
    <x v="515"/>
    <x v="656"/>
    <x v="912"/>
    <x v="117"/>
    <x v="506"/>
    <x v="506"/>
    <x v="506"/>
    <x v="506"/>
    <x v="506"/>
    <x v="506"/>
    <x v="3"/>
    <x v="0"/>
  </r>
  <r>
    <x v="306"/>
    <x v="403"/>
    <x v="292"/>
    <x v="316"/>
    <x v="393"/>
    <x v="23"/>
    <x v="403"/>
    <x v="403"/>
    <x v="403"/>
    <x v="403"/>
    <x v="403"/>
    <x v="403"/>
    <x v="3"/>
    <x v="0"/>
  </r>
  <r>
    <x v="306"/>
    <x v="223"/>
    <x v="106"/>
    <x v="126"/>
    <x v="164"/>
    <x v="10"/>
    <x v="223"/>
    <x v="223"/>
    <x v="223"/>
    <x v="223"/>
    <x v="223"/>
    <x v="223"/>
    <x v="4"/>
    <x v="1"/>
  </r>
  <r>
    <x v="306"/>
    <x v="506"/>
    <x v="410"/>
    <x v="465"/>
    <x v="633"/>
    <x v="13"/>
    <x v="506"/>
    <x v="506"/>
    <x v="506"/>
    <x v="506"/>
    <x v="506"/>
    <x v="506"/>
    <x v="4"/>
    <x v="0"/>
  </r>
  <r>
    <x v="307"/>
    <x v="107"/>
    <x v="10"/>
    <x v="17"/>
    <x v="18"/>
    <x v="55"/>
    <x v="107"/>
    <x v="107"/>
    <x v="107"/>
    <x v="107"/>
    <x v="107"/>
    <x v="107"/>
    <x v="3"/>
    <x v="0"/>
  </r>
  <r>
    <x v="307"/>
    <x v="219"/>
    <x v="165"/>
    <x v="168"/>
    <x v="229"/>
    <x v="68"/>
    <x v="219"/>
    <x v="219"/>
    <x v="219"/>
    <x v="219"/>
    <x v="219"/>
    <x v="219"/>
    <x v="3"/>
    <x v="0"/>
  </r>
  <r>
    <x v="307"/>
    <x v="401"/>
    <x v="358"/>
    <x v="437"/>
    <x v="585"/>
    <x v="94"/>
    <x v="401"/>
    <x v="401"/>
    <x v="401"/>
    <x v="401"/>
    <x v="401"/>
    <x v="401"/>
    <x v="3"/>
    <x v="0"/>
  </r>
  <r>
    <x v="307"/>
    <x v="503"/>
    <x v="528"/>
    <x v="657"/>
    <x v="894"/>
    <x v="137"/>
    <x v="503"/>
    <x v="503"/>
    <x v="503"/>
    <x v="503"/>
    <x v="503"/>
    <x v="503"/>
    <x v="3"/>
    <x v="0"/>
  </r>
  <r>
    <x v="308"/>
    <x v="27"/>
    <x v="54"/>
    <x v="45"/>
    <x v="57"/>
    <x v="609"/>
    <x v="27"/>
    <x v="27"/>
    <x v="27"/>
    <x v="27"/>
    <x v="27"/>
    <x v="27"/>
    <x v="2"/>
    <x v="0"/>
  </r>
  <r>
    <x v="308"/>
    <x v="184"/>
    <x v="200"/>
    <x v="234"/>
    <x v="309"/>
    <x v="258"/>
    <x v="184"/>
    <x v="184"/>
    <x v="184"/>
    <x v="184"/>
    <x v="184"/>
    <x v="184"/>
    <x v="2"/>
    <x v="0"/>
  </r>
  <r>
    <x v="308"/>
    <x v="368"/>
    <x v="414"/>
    <x v="497"/>
    <x v="693"/>
    <x v="348"/>
    <x v="368"/>
    <x v="368"/>
    <x v="368"/>
    <x v="368"/>
    <x v="368"/>
    <x v="368"/>
    <x v="2"/>
    <x v="0"/>
  </r>
  <r>
    <x v="308"/>
    <x v="457"/>
    <x v="546"/>
    <x v="626"/>
    <x v="940"/>
    <x v="287"/>
    <x v="457"/>
    <x v="457"/>
    <x v="457"/>
    <x v="457"/>
    <x v="457"/>
    <x v="457"/>
    <x v="2"/>
    <x v="0"/>
  </r>
  <r>
    <x v="308"/>
    <x v="555"/>
    <x v="680"/>
    <x v="752"/>
    <x v="1103"/>
    <x v="300"/>
    <x v="555"/>
    <x v="555"/>
    <x v="555"/>
    <x v="555"/>
    <x v="555"/>
    <x v="555"/>
    <x v="2"/>
    <x v="0"/>
  </r>
  <r>
    <x v="308"/>
    <x v="587"/>
    <x v="739"/>
    <x v="809"/>
    <x v="1175"/>
    <x v="209"/>
    <x v="587"/>
    <x v="587"/>
    <x v="587"/>
    <x v="587"/>
    <x v="587"/>
    <x v="587"/>
    <x v="2"/>
    <x v="0"/>
  </r>
  <r>
    <x v="309"/>
    <x v="27"/>
    <x v="72"/>
    <x v="131"/>
    <x v="166"/>
    <x v="817"/>
    <x v="27"/>
    <x v="27"/>
    <x v="27"/>
    <x v="27"/>
    <x v="27"/>
    <x v="27"/>
    <x v="1"/>
    <x v="0"/>
  </r>
  <r>
    <x v="309"/>
    <x v="184"/>
    <x v="278"/>
    <x v="419"/>
    <x v="550"/>
    <x v="736"/>
    <x v="184"/>
    <x v="184"/>
    <x v="184"/>
    <x v="184"/>
    <x v="184"/>
    <x v="184"/>
    <x v="1"/>
    <x v="0"/>
  </r>
  <r>
    <x v="309"/>
    <x v="368"/>
    <x v="533"/>
    <x v="807"/>
    <x v="1051"/>
    <x v="944"/>
    <x v="368"/>
    <x v="368"/>
    <x v="368"/>
    <x v="368"/>
    <x v="368"/>
    <x v="368"/>
    <x v="1"/>
    <x v="0"/>
  </r>
  <r>
    <x v="309"/>
    <x v="587"/>
    <x v="800"/>
    <x v="1096"/>
    <x v="1390"/>
    <x v="674"/>
    <x v="587"/>
    <x v="587"/>
    <x v="587"/>
    <x v="587"/>
    <x v="587"/>
    <x v="587"/>
    <x v="1"/>
    <x v="0"/>
  </r>
  <r>
    <x v="309"/>
    <x v="457"/>
    <x v="597"/>
    <x v="948"/>
    <x v="1229"/>
    <x v="487"/>
    <x v="457"/>
    <x v="457"/>
    <x v="457"/>
    <x v="457"/>
    <x v="457"/>
    <x v="457"/>
    <x v="2"/>
    <x v="1"/>
  </r>
  <r>
    <x v="309"/>
    <x v="555"/>
    <x v="724"/>
    <x v="1068"/>
    <x v="1347"/>
    <x v="521"/>
    <x v="555"/>
    <x v="555"/>
    <x v="555"/>
    <x v="555"/>
    <x v="555"/>
    <x v="555"/>
    <x v="2"/>
    <x v="0"/>
  </r>
  <r>
    <x v="310"/>
    <x v="15"/>
    <x v="73"/>
    <x v="46"/>
    <x v="56"/>
    <x v="991"/>
    <x v="15"/>
    <x v="15"/>
    <x v="15"/>
    <x v="15"/>
    <x v="15"/>
    <x v="15"/>
    <x v="1"/>
    <x v="0"/>
  </r>
  <r>
    <x v="310"/>
    <x v="448"/>
    <x v="663"/>
    <x v="719"/>
    <x v="986"/>
    <x v="959"/>
    <x v="448"/>
    <x v="448"/>
    <x v="448"/>
    <x v="448"/>
    <x v="448"/>
    <x v="448"/>
    <x v="1"/>
    <x v="0"/>
  </r>
  <r>
    <x v="310"/>
    <x v="548"/>
    <x v="747"/>
    <x v="830"/>
    <x v="1168"/>
    <x v="873"/>
    <x v="548"/>
    <x v="548"/>
    <x v="548"/>
    <x v="548"/>
    <x v="548"/>
    <x v="548"/>
    <x v="1"/>
    <x v="0"/>
  </r>
  <r>
    <x v="310"/>
    <x v="175"/>
    <x v="239"/>
    <x v="212"/>
    <x v="299"/>
    <x v="567"/>
    <x v="175"/>
    <x v="175"/>
    <x v="175"/>
    <x v="175"/>
    <x v="175"/>
    <x v="175"/>
    <x v="2"/>
    <x v="1"/>
  </r>
  <r>
    <x v="310"/>
    <x v="346"/>
    <x v="400"/>
    <x v="538"/>
    <x v="730"/>
    <x v="358"/>
    <x v="346"/>
    <x v="346"/>
    <x v="346"/>
    <x v="346"/>
    <x v="346"/>
    <x v="346"/>
    <x v="2"/>
    <x v="0"/>
  </r>
  <r>
    <x v="310"/>
    <x v="584"/>
    <x v="776"/>
    <x v="915"/>
    <x v="1271"/>
    <x v="512"/>
    <x v="584"/>
    <x v="584"/>
    <x v="584"/>
    <x v="584"/>
    <x v="584"/>
    <x v="584"/>
    <x v="2"/>
    <x v="0"/>
  </r>
  <r>
    <x v="311"/>
    <x v="15"/>
    <x v="88"/>
    <x v="102"/>
    <x v="144"/>
    <x v="1072"/>
    <x v="15"/>
    <x v="15"/>
    <x v="15"/>
    <x v="15"/>
    <x v="15"/>
    <x v="15"/>
    <x v="1"/>
    <x v="0"/>
  </r>
  <r>
    <x v="311"/>
    <x v="175"/>
    <x v="277"/>
    <x v="340"/>
    <x v="440"/>
    <x v="829"/>
    <x v="175"/>
    <x v="175"/>
    <x v="175"/>
    <x v="175"/>
    <x v="175"/>
    <x v="175"/>
    <x v="1"/>
    <x v="0"/>
  </r>
  <r>
    <x v="311"/>
    <x v="346"/>
    <x v="540"/>
    <x v="648"/>
    <x v="910"/>
    <x v="1057"/>
    <x v="346"/>
    <x v="346"/>
    <x v="346"/>
    <x v="346"/>
    <x v="346"/>
    <x v="346"/>
    <x v="1"/>
    <x v="0"/>
  </r>
  <r>
    <x v="311"/>
    <x v="448"/>
    <x v="666"/>
    <x v="807"/>
    <x v="1157"/>
    <x v="977"/>
    <x v="448"/>
    <x v="448"/>
    <x v="448"/>
    <x v="448"/>
    <x v="448"/>
    <x v="448"/>
    <x v="1"/>
    <x v="0"/>
  </r>
  <r>
    <x v="311"/>
    <x v="548"/>
    <x v="751"/>
    <x v="940"/>
    <x v="1305"/>
    <x v="904"/>
    <x v="548"/>
    <x v="548"/>
    <x v="548"/>
    <x v="548"/>
    <x v="548"/>
    <x v="548"/>
    <x v="1"/>
    <x v="0"/>
  </r>
  <r>
    <x v="311"/>
    <x v="584"/>
    <x v="802"/>
    <x v="1020"/>
    <x v="1372"/>
    <x v="795"/>
    <x v="584"/>
    <x v="584"/>
    <x v="584"/>
    <x v="584"/>
    <x v="584"/>
    <x v="584"/>
    <x v="1"/>
    <x v="0"/>
  </r>
  <r>
    <x v="312"/>
    <x v="15"/>
    <x v="73"/>
    <x v="93"/>
    <x v="129"/>
    <x v="991"/>
    <x v="15"/>
    <x v="15"/>
    <x v="15"/>
    <x v="15"/>
    <x v="15"/>
    <x v="15"/>
    <x v="1"/>
    <x v="0"/>
  </r>
  <r>
    <x v="312"/>
    <x v="346"/>
    <x v="541"/>
    <x v="756"/>
    <x v="1077"/>
    <x v="1063"/>
    <x v="346"/>
    <x v="346"/>
    <x v="346"/>
    <x v="346"/>
    <x v="346"/>
    <x v="346"/>
    <x v="1"/>
    <x v="0"/>
  </r>
  <r>
    <x v="312"/>
    <x v="448"/>
    <x v="631"/>
    <x v="861"/>
    <x v="1162"/>
    <x v="745"/>
    <x v="448"/>
    <x v="448"/>
    <x v="448"/>
    <x v="448"/>
    <x v="448"/>
    <x v="448"/>
    <x v="1"/>
    <x v="0"/>
  </r>
  <r>
    <x v="312"/>
    <x v="548"/>
    <x v="742"/>
    <x v="938"/>
    <x v="1283"/>
    <x v="779"/>
    <x v="548"/>
    <x v="548"/>
    <x v="548"/>
    <x v="548"/>
    <x v="548"/>
    <x v="548"/>
    <x v="1"/>
    <x v="0"/>
  </r>
  <r>
    <x v="312"/>
    <x v="175"/>
    <x v="239"/>
    <x v="357"/>
    <x v="430"/>
    <x v="567"/>
    <x v="175"/>
    <x v="175"/>
    <x v="175"/>
    <x v="175"/>
    <x v="175"/>
    <x v="175"/>
    <x v="2"/>
    <x v="1"/>
  </r>
  <r>
    <x v="312"/>
    <x v="584"/>
    <x v="763"/>
    <x v="1012"/>
    <x v="1339"/>
    <x v="434"/>
    <x v="584"/>
    <x v="584"/>
    <x v="584"/>
    <x v="584"/>
    <x v="584"/>
    <x v="584"/>
    <x v="2"/>
    <x v="0"/>
  </r>
  <r>
    <x v="313"/>
    <x v="28"/>
    <x v="150"/>
    <x v="247"/>
    <x v="250"/>
    <x v="1280"/>
    <x v="28"/>
    <x v="28"/>
    <x v="28"/>
    <x v="28"/>
    <x v="28"/>
    <x v="28"/>
    <x v="0"/>
    <x v="0"/>
  </r>
  <r>
    <x v="313"/>
    <x v="183"/>
    <x v="366"/>
    <x v="689"/>
    <x v="801"/>
    <x v="1205"/>
    <x v="183"/>
    <x v="183"/>
    <x v="183"/>
    <x v="183"/>
    <x v="183"/>
    <x v="183"/>
    <x v="1"/>
    <x v="1"/>
  </r>
  <r>
    <x v="313"/>
    <x v="366"/>
    <x v="539"/>
    <x v="1034"/>
    <x v="1186"/>
    <x v="985"/>
    <x v="366"/>
    <x v="366"/>
    <x v="366"/>
    <x v="366"/>
    <x v="366"/>
    <x v="366"/>
    <x v="1"/>
    <x v="0"/>
  </r>
  <r>
    <x v="313"/>
    <x v="453"/>
    <x v="720"/>
    <x v="1092"/>
    <x v="1365"/>
    <x v="1197"/>
    <x v="453"/>
    <x v="453"/>
    <x v="453"/>
    <x v="453"/>
    <x v="453"/>
    <x v="453"/>
    <x v="1"/>
    <x v="0"/>
  </r>
  <r>
    <x v="313"/>
    <x v="553"/>
    <x v="788"/>
    <x v="1111"/>
    <x v="1399"/>
    <x v="1121"/>
    <x v="553"/>
    <x v="553"/>
    <x v="553"/>
    <x v="553"/>
    <x v="553"/>
    <x v="553"/>
    <x v="1"/>
    <x v="0"/>
  </r>
  <r>
    <x v="313"/>
    <x v="586"/>
    <x v="814"/>
    <x v="1115"/>
    <x v="1406"/>
    <x v="970"/>
    <x v="586"/>
    <x v="586"/>
    <x v="586"/>
    <x v="586"/>
    <x v="586"/>
    <x v="586"/>
    <x v="1"/>
    <x v="0"/>
  </r>
  <r>
    <x v="314"/>
    <x v="553"/>
    <x v="809"/>
    <x v="952"/>
    <x v="1351"/>
    <x v="1309"/>
    <x v="553"/>
    <x v="553"/>
    <x v="553"/>
    <x v="553"/>
    <x v="553"/>
    <x v="553"/>
    <x v="0"/>
    <x v="0"/>
  </r>
  <r>
    <x v="314"/>
    <x v="28"/>
    <x v="117"/>
    <x v="59"/>
    <x v="97"/>
    <x v="1089"/>
    <x v="28"/>
    <x v="28"/>
    <x v="28"/>
    <x v="28"/>
    <x v="28"/>
    <x v="28"/>
    <x v="1"/>
    <x v="1"/>
  </r>
  <r>
    <x v="314"/>
    <x v="183"/>
    <x v="313"/>
    <x v="287"/>
    <x v="395"/>
    <x v="971"/>
    <x v="183"/>
    <x v="183"/>
    <x v="183"/>
    <x v="183"/>
    <x v="183"/>
    <x v="183"/>
    <x v="1"/>
    <x v="0"/>
  </r>
  <r>
    <x v="314"/>
    <x v="366"/>
    <x v="606"/>
    <x v="692"/>
    <x v="1013"/>
    <x v="1265"/>
    <x v="366"/>
    <x v="366"/>
    <x v="366"/>
    <x v="366"/>
    <x v="366"/>
    <x v="366"/>
    <x v="1"/>
    <x v="0"/>
  </r>
  <r>
    <x v="314"/>
    <x v="453"/>
    <x v="732"/>
    <x v="853"/>
    <x v="1234"/>
    <x v="1261"/>
    <x v="453"/>
    <x v="453"/>
    <x v="453"/>
    <x v="453"/>
    <x v="453"/>
    <x v="453"/>
    <x v="1"/>
    <x v="0"/>
  </r>
  <r>
    <x v="314"/>
    <x v="586"/>
    <x v="824"/>
    <x v="1026"/>
    <x v="1382"/>
    <x v="1178"/>
    <x v="586"/>
    <x v="586"/>
    <x v="586"/>
    <x v="586"/>
    <x v="586"/>
    <x v="586"/>
    <x v="1"/>
    <x v="0"/>
  </r>
  <r>
    <x v="315"/>
    <x v="366"/>
    <x v="556"/>
    <x v="593"/>
    <x v="877"/>
    <x v="1055"/>
    <x v="366"/>
    <x v="366"/>
    <x v="366"/>
    <x v="366"/>
    <x v="366"/>
    <x v="366"/>
    <x v="1"/>
    <x v="0"/>
  </r>
  <r>
    <x v="315"/>
    <x v="453"/>
    <x v="667"/>
    <x v="774"/>
    <x v="1119"/>
    <x v="921"/>
    <x v="453"/>
    <x v="453"/>
    <x v="453"/>
    <x v="453"/>
    <x v="453"/>
    <x v="453"/>
    <x v="1"/>
    <x v="0"/>
  </r>
  <r>
    <x v="315"/>
    <x v="553"/>
    <x v="763"/>
    <x v="881"/>
    <x v="1289"/>
    <x v="938"/>
    <x v="553"/>
    <x v="553"/>
    <x v="553"/>
    <x v="553"/>
    <x v="553"/>
    <x v="553"/>
    <x v="1"/>
    <x v="0"/>
  </r>
  <r>
    <x v="315"/>
    <x v="586"/>
    <x v="808"/>
    <x v="963"/>
    <x v="1344"/>
    <x v="868"/>
    <x v="586"/>
    <x v="586"/>
    <x v="586"/>
    <x v="586"/>
    <x v="586"/>
    <x v="586"/>
    <x v="1"/>
    <x v="0"/>
  </r>
  <r>
    <x v="315"/>
    <x v="28"/>
    <x v="45"/>
    <x v="38"/>
    <x v="49"/>
    <x v="530"/>
    <x v="28"/>
    <x v="28"/>
    <x v="28"/>
    <x v="28"/>
    <x v="28"/>
    <x v="28"/>
    <x v="2"/>
    <x v="1"/>
  </r>
  <r>
    <x v="315"/>
    <x v="183"/>
    <x v="226"/>
    <x v="236"/>
    <x v="315"/>
    <x v="397"/>
    <x v="183"/>
    <x v="183"/>
    <x v="183"/>
    <x v="183"/>
    <x v="183"/>
    <x v="183"/>
    <x v="2"/>
    <x v="0"/>
  </r>
  <r>
    <x v="316"/>
    <x v="12"/>
    <x v="129"/>
    <x v="104"/>
    <x v="101"/>
    <x v="1302"/>
    <x v="12"/>
    <x v="12"/>
    <x v="12"/>
    <x v="12"/>
    <x v="12"/>
    <x v="12"/>
    <x v="0"/>
    <x v="0"/>
  </r>
  <r>
    <x v="316"/>
    <x v="181"/>
    <x v="425"/>
    <x v="495"/>
    <x v="617"/>
    <x v="1391"/>
    <x v="181"/>
    <x v="181"/>
    <x v="181"/>
    <x v="181"/>
    <x v="181"/>
    <x v="181"/>
    <x v="0"/>
    <x v="0"/>
  </r>
  <r>
    <x v="316"/>
    <x v="472"/>
    <x v="769"/>
    <x v="949"/>
    <x v="1285"/>
    <x v="1371"/>
    <x v="472"/>
    <x v="472"/>
    <x v="472"/>
    <x v="472"/>
    <x v="472"/>
    <x v="472"/>
    <x v="0"/>
    <x v="0"/>
  </r>
  <r>
    <x v="316"/>
    <x v="332"/>
    <x v="567"/>
    <x v="744"/>
    <x v="942"/>
    <x v="1227"/>
    <x v="332"/>
    <x v="332"/>
    <x v="332"/>
    <x v="332"/>
    <x v="332"/>
    <x v="332"/>
    <x v="1"/>
    <x v="1"/>
  </r>
  <r>
    <x v="316"/>
    <x v="543"/>
    <x v="776"/>
    <x v="1024"/>
    <x v="1333"/>
    <x v="1108"/>
    <x v="543"/>
    <x v="543"/>
    <x v="543"/>
    <x v="543"/>
    <x v="543"/>
    <x v="543"/>
    <x v="1"/>
    <x v="0"/>
  </r>
  <r>
    <x v="316"/>
    <x v="585"/>
    <x v="819"/>
    <x v="1064"/>
    <x v="1373"/>
    <x v="1051"/>
    <x v="585"/>
    <x v="585"/>
    <x v="585"/>
    <x v="585"/>
    <x v="585"/>
    <x v="585"/>
    <x v="1"/>
    <x v="0"/>
  </r>
  <r>
    <x v="316"/>
    <x v="593"/>
    <x v="829"/>
    <x v="1071"/>
    <x v="1385"/>
    <x v="1255"/>
    <x v="593"/>
    <x v="593"/>
    <x v="593"/>
    <x v="593"/>
    <x v="593"/>
    <x v="593"/>
    <x v="1"/>
    <x v="0"/>
  </r>
  <r>
    <x v="317"/>
    <x v="12"/>
    <x v="131"/>
    <x v="135"/>
    <x v="184"/>
    <x v="1315"/>
    <x v="12"/>
    <x v="12"/>
    <x v="12"/>
    <x v="12"/>
    <x v="12"/>
    <x v="12"/>
    <x v="0"/>
    <x v="0"/>
  </r>
  <r>
    <x v="317"/>
    <x v="181"/>
    <x v="379"/>
    <x v="601"/>
    <x v="726"/>
    <x v="1293"/>
    <x v="181"/>
    <x v="181"/>
    <x v="181"/>
    <x v="181"/>
    <x v="181"/>
    <x v="181"/>
    <x v="0"/>
    <x v="0"/>
  </r>
  <r>
    <x v="317"/>
    <x v="332"/>
    <x v="658"/>
    <x v="887"/>
    <x v="1184"/>
    <x v="1413"/>
    <x v="332"/>
    <x v="332"/>
    <x v="332"/>
    <x v="332"/>
    <x v="332"/>
    <x v="332"/>
    <x v="0"/>
    <x v="0"/>
  </r>
  <r>
    <x v="317"/>
    <x v="472"/>
    <x v="755"/>
    <x v="1055"/>
    <x v="1342"/>
    <x v="1343"/>
    <x v="472"/>
    <x v="472"/>
    <x v="472"/>
    <x v="472"/>
    <x v="472"/>
    <x v="472"/>
    <x v="0"/>
    <x v="0"/>
  </r>
  <r>
    <x v="317"/>
    <x v="543"/>
    <x v="801"/>
    <x v="1103"/>
    <x v="1396"/>
    <x v="1301"/>
    <x v="543"/>
    <x v="543"/>
    <x v="543"/>
    <x v="543"/>
    <x v="543"/>
    <x v="543"/>
    <x v="0"/>
    <x v="0"/>
  </r>
  <r>
    <x v="317"/>
    <x v="585"/>
    <x v="823"/>
    <x v="1112"/>
    <x v="1405"/>
    <x v="1166"/>
    <x v="585"/>
    <x v="585"/>
    <x v="585"/>
    <x v="585"/>
    <x v="585"/>
    <x v="585"/>
    <x v="1"/>
    <x v="1"/>
  </r>
  <r>
    <x v="317"/>
    <x v="593"/>
    <x v="827"/>
    <x v="1114"/>
    <x v="1407"/>
    <x v="1177"/>
    <x v="593"/>
    <x v="593"/>
    <x v="593"/>
    <x v="593"/>
    <x v="593"/>
    <x v="593"/>
    <x v="1"/>
    <x v="0"/>
  </r>
  <r>
    <x v="318"/>
    <x v="543"/>
    <x v="813"/>
    <x v="1095"/>
    <x v="1391"/>
    <x v="1373"/>
    <x v="543"/>
    <x v="543"/>
    <x v="543"/>
    <x v="543"/>
    <x v="543"/>
    <x v="543"/>
    <x v="0"/>
    <x v="0"/>
  </r>
  <r>
    <x v="318"/>
    <x v="585"/>
    <x v="826"/>
    <x v="1109"/>
    <x v="1404"/>
    <x v="1300"/>
    <x v="585"/>
    <x v="585"/>
    <x v="585"/>
    <x v="585"/>
    <x v="585"/>
    <x v="585"/>
    <x v="0"/>
    <x v="0"/>
  </r>
  <r>
    <x v="318"/>
    <x v="12"/>
    <x v="113"/>
    <x v="116"/>
    <x v="142"/>
    <x v="1220"/>
    <x v="12"/>
    <x v="12"/>
    <x v="12"/>
    <x v="12"/>
    <x v="12"/>
    <x v="12"/>
    <x v="1"/>
    <x v="1"/>
  </r>
  <r>
    <x v="318"/>
    <x v="181"/>
    <x v="305"/>
    <x v="597"/>
    <x v="651"/>
    <x v="953"/>
    <x v="181"/>
    <x v="181"/>
    <x v="181"/>
    <x v="181"/>
    <x v="181"/>
    <x v="181"/>
    <x v="1"/>
    <x v="0"/>
  </r>
  <r>
    <x v="318"/>
    <x v="332"/>
    <x v="507"/>
    <x v="860"/>
    <x v="1044"/>
    <x v="1000"/>
    <x v="332"/>
    <x v="332"/>
    <x v="332"/>
    <x v="332"/>
    <x v="332"/>
    <x v="332"/>
    <x v="1"/>
    <x v="0"/>
  </r>
  <r>
    <x v="318"/>
    <x v="472"/>
    <x v="738"/>
    <x v="1051"/>
    <x v="1348"/>
    <x v="1222"/>
    <x v="472"/>
    <x v="472"/>
    <x v="472"/>
    <x v="472"/>
    <x v="472"/>
    <x v="472"/>
    <x v="1"/>
    <x v="0"/>
  </r>
  <r>
    <x v="318"/>
    <x v="593"/>
    <x v="828"/>
    <x v="1113"/>
    <x v="1408"/>
    <x v="1241"/>
    <x v="593"/>
    <x v="593"/>
    <x v="593"/>
    <x v="593"/>
    <x v="593"/>
    <x v="593"/>
    <x v="1"/>
    <x v="0"/>
  </r>
  <r>
    <x v="319"/>
    <x v="12"/>
    <x v="125"/>
    <x v="118"/>
    <x v="158"/>
    <x v="1286"/>
    <x v="12"/>
    <x v="12"/>
    <x v="12"/>
    <x v="12"/>
    <x v="12"/>
    <x v="12"/>
    <x v="0"/>
    <x v="0"/>
  </r>
  <r>
    <x v="319"/>
    <x v="543"/>
    <x v="822"/>
    <x v="1015"/>
    <x v="1317"/>
    <x v="1407"/>
    <x v="543"/>
    <x v="543"/>
    <x v="543"/>
    <x v="543"/>
    <x v="543"/>
    <x v="543"/>
    <x v="0"/>
    <x v="0"/>
  </r>
  <r>
    <x v="319"/>
    <x v="181"/>
    <x v="339"/>
    <x v="468"/>
    <x v="551"/>
    <x v="1138"/>
    <x v="181"/>
    <x v="181"/>
    <x v="181"/>
    <x v="181"/>
    <x v="181"/>
    <x v="181"/>
    <x v="1"/>
    <x v="1"/>
  </r>
  <r>
    <x v="319"/>
    <x v="332"/>
    <x v="562"/>
    <x v="686"/>
    <x v="952"/>
    <x v="1212"/>
    <x v="332"/>
    <x v="332"/>
    <x v="332"/>
    <x v="332"/>
    <x v="332"/>
    <x v="332"/>
    <x v="1"/>
    <x v="0"/>
  </r>
  <r>
    <x v="319"/>
    <x v="472"/>
    <x v="743"/>
    <x v="899"/>
    <x v="1227"/>
    <x v="1266"/>
    <x v="472"/>
    <x v="472"/>
    <x v="472"/>
    <x v="472"/>
    <x v="472"/>
    <x v="472"/>
    <x v="1"/>
    <x v="0"/>
  </r>
  <r>
    <x v="320"/>
    <x v="12"/>
    <x v="172"/>
    <x v="142"/>
    <x v="208"/>
    <x v="1410"/>
    <x v="12"/>
    <x v="12"/>
    <x v="12"/>
    <x v="12"/>
    <x v="12"/>
    <x v="12"/>
    <x v="0"/>
    <x v="0"/>
  </r>
  <r>
    <x v="320"/>
    <x v="543"/>
    <x v="805"/>
    <x v="1099"/>
    <x v="1398"/>
    <x v="1330"/>
    <x v="543"/>
    <x v="543"/>
    <x v="543"/>
    <x v="543"/>
    <x v="543"/>
    <x v="543"/>
    <x v="0"/>
    <x v="0"/>
  </r>
  <r>
    <x v="320"/>
    <x v="593"/>
    <x v="830"/>
    <x v="1107"/>
    <x v="1403"/>
    <x v="1275"/>
    <x v="593"/>
    <x v="593"/>
    <x v="593"/>
    <x v="593"/>
    <x v="593"/>
    <x v="593"/>
    <x v="0"/>
    <x v="0"/>
  </r>
  <r>
    <x v="320"/>
    <x v="181"/>
    <x v="370"/>
    <x v="617"/>
    <x v="696"/>
    <x v="1258"/>
    <x v="181"/>
    <x v="181"/>
    <x v="181"/>
    <x v="181"/>
    <x v="181"/>
    <x v="181"/>
    <x v="1"/>
    <x v="1"/>
  </r>
  <r>
    <x v="320"/>
    <x v="332"/>
    <x v="558"/>
    <x v="873"/>
    <x v="1069"/>
    <x v="1191"/>
    <x v="332"/>
    <x v="332"/>
    <x v="332"/>
    <x v="332"/>
    <x v="332"/>
    <x v="332"/>
    <x v="1"/>
    <x v="0"/>
  </r>
  <r>
    <x v="320"/>
    <x v="472"/>
    <x v="743"/>
    <x v="1060"/>
    <x v="1363"/>
    <x v="1266"/>
    <x v="472"/>
    <x v="472"/>
    <x v="472"/>
    <x v="472"/>
    <x v="472"/>
    <x v="472"/>
    <x v="1"/>
    <x v="0"/>
  </r>
  <r>
    <x v="320"/>
    <x v="585"/>
    <x v="818"/>
    <x v="1106"/>
    <x v="1401"/>
    <x v="1042"/>
    <x v="585"/>
    <x v="585"/>
    <x v="585"/>
    <x v="585"/>
    <x v="585"/>
    <x v="585"/>
    <x v="1"/>
    <x v="0"/>
  </r>
  <r>
    <x v="321"/>
    <x v="335"/>
    <x v="254"/>
    <x v="291"/>
    <x v="334"/>
    <x v="40"/>
    <x v="335"/>
    <x v="335"/>
    <x v="335"/>
    <x v="335"/>
    <x v="335"/>
    <x v="335"/>
    <x v="3"/>
    <x v="0"/>
  </r>
  <r>
    <x v="321"/>
    <x v="446"/>
    <x v="384"/>
    <x v="450"/>
    <x v="590"/>
    <x v="29"/>
    <x v="446"/>
    <x v="446"/>
    <x v="446"/>
    <x v="446"/>
    <x v="446"/>
    <x v="446"/>
    <x v="3"/>
    <x v="0"/>
  </r>
  <r>
    <x v="321"/>
    <x v="537"/>
    <x v="554"/>
    <x v="597"/>
    <x v="835"/>
    <x v="87"/>
    <x v="537"/>
    <x v="537"/>
    <x v="537"/>
    <x v="537"/>
    <x v="537"/>
    <x v="537"/>
    <x v="3"/>
    <x v="0"/>
  </r>
  <r>
    <x v="322"/>
    <x v="335"/>
    <x v="262"/>
    <x v="373"/>
    <x v="418"/>
    <x v="51"/>
    <x v="335"/>
    <x v="335"/>
    <x v="335"/>
    <x v="335"/>
    <x v="335"/>
    <x v="335"/>
    <x v="3"/>
    <x v="0"/>
  </r>
  <r>
    <x v="322"/>
    <x v="446"/>
    <x v="379"/>
    <x v="578"/>
    <x v="718"/>
    <x v="27"/>
    <x v="446"/>
    <x v="446"/>
    <x v="446"/>
    <x v="446"/>
    <x v="446"/>
    <x v="446"/>
    <x v="3"/>
    <x v="0"/>
  </r>
  <r>
    <x v="322"/>
    <x v="537"/>
    <x v="579"/>
    <x v="732"/>
    <x v="970"/>
    <x v="139"/>
    <x v="537"/>
    <x v="537"/>
    <x v="537"/>
    <x v="537"/>
    <x v="537"/>
    <x v="537"/>
    <x v="3"/>
    <x v="0"/>
  </r>
  <r>
    <x v="323"/>
    <x v="38"/>
    <x v="161"/>
    <x v="252"/>
    <x v="265"/>
    <x v="1279"/>
    <x v="38"/>
    <x v="38"/>
    <x v="38"/>
    <x v="38"/>
    <x v="38"/>
    <x v="38"/>
    <x v="0"/>
    <x v="0"/>
  </r>
  <r>
    <x v="323"/>
    <x v="211"/>
    <x v="406"/>
    <x v="679"/>
    <x v="775"/>
    <x v="1257"/>
    <x v="211"/>
    <x v="211"/>
    <x v="211"/>
    <x v="211"/>
    <x v="211"/>
    <x v="211"/>
    <x v="1"/>
    <x v="1"/>
  </r>
  <r>
    <x v="323"/>
    <x v="383"/>
    <x v="559"/>
    <x v="964"/>
    <x v="1135"/>
    <x v="1019"/>
    <x v="383"/>
    <x v="383"/>
    <x v="383"/>
    <x v="383"/>
    <x v="383"/>
    <x v="383"/>
    <x v="1"/>
    <x v="0"/>
  </r>
  <r>
    <x v="323"/>
    <x v="473"/>
    <x v="713"/>
    <x v="1040"/>
    <x v="1322"/>
    <x v="1092"/>
    <x v="473"/>
    <x v="473"/>
    <x v="473"/>
    <x v="473"/>
    <x v="473"/>
    <x v="473"/>
    <x v="1"/>
    <x v="0"/>
  </r>
  <r>
    <x v="323"/>
    <x v="547"/>
    <x v="783"/>
    <x v="1093"/>
    <x v="1386"/>
    <x v="1119"/>
    <x v="547"/>
    <x v="547"/>
    <x v="547"/>
    <x v="547"/>
    <x v="547"/>
    <x v="547"/>
    <x v="1"/>
    <x v="0"/>
  </r>
  <r>
    <x v="324"/>
    <x v="211"/>
    <x v="342"/>
    <x v="463"/>
    <x v="564"/>
    <x v="969"/>
    <x v="211"/>
    <x v="211"/>
    <x v="211"/>
    <x v="211"/>
    <x v="211"/>
    <x v="211"/>
    <x v="1"/>
    <x v="0"/>
  </r>
  <r>
    <x v="324"/>
    <x v="383"/>
    <x v="492"/>
    <x v="800"/>
    <x v="941"/>
    <x v="671"/>
    <x v="383"/>
    <x v="383"/>
    <x v="383"/>
    <x v="383"/>
    <x v="383"/>
    <x v="383"/>
    <x v="1"/>
    <x v="0"/>
  </r>
  <r>
    <x v="324"/>
    <x v="473"/>
    <x v="645"/>
    <x v="935"/>
    <x v="1182"/>
    <x v="668"/>
    <x v="473"/>
    <x v="473"/>
    <x v="473"/>
    <x v="473"/>
    <x v="473"/>
    <x v="473"/>
    <x v="1"/>
    <x v="0"/>
  </r>
  <r>
    <x v="324"/>
    <x v="547"/>
    <x v="754"/>
    <x v="1033"/>
    <x v="1295"/>
    <x v="933"/>
    <x v="547"/>
    <x v="547"/>
    <x v="547"/>
    <x v="547"/>
    <x v="547"/>
    <x v="547"/>
    <x v="1"/>
    <x v="0"/>
  </r>
  <r>
    <x v="325"/>
    <x v="234"/>
    <x v="318"/>
    <x v="398"/>
    <x v="486"/>
    <x v="693"/>
    <x v="234"/>
    <x v="234"/>
    <x v="234"/>
    <x v="234"/>
    <x v="234"/>
    <x v="234"/>
    <x v="1"/>
    <x v="0"/>
  </r>
  <r>
    <x v="325"/>
    <x v="62"/>
    <x v="81"/>
    <x v="116"/>
    <x v="139"/>
    <x v="583"/>
    <x v="62"/>
    <x v="62"/>
    <x v="62"/>
    <x v="62"/>
    <x v="62"/>
    <x v="62"/>
    <x v="2"/>
    <x v="1"/>
  </r>
  <r>
    <x v="325"/>
    <x v="398"/>
    <x v="444"/>
    <x v="724"/>
    <x v="840"/>
    <x v="367"/>
    <x v="398"/>
    <x v="398"/>
    <x v="398"/>
    <x v="398"/>
    <x v="398"/>
    <x v="398"/>
    <x v="2"/>
    <x v="0"/>
  </r>
  <r>
    <x v="325"/>
    <x v="489"/>
    <x v="642"/>
    <x v="856"/>
    <x v="1117"/>
    <x v="565"/>
    <x v="489"/>
    <x v="489"/>
    <x v="489"/>
    <x v="489"/>
    <x v="489"/>
    <x v="489"/>
    <x v="2"/>
    <x v="0"/>
  </r>
  <r>
    <x v="325"/>
    <x v="553"/>
    <x v="693"/>
    <x v="954"/>
    <x v="1202"/>
    <x v="386"/>
    <x v="553"/>
    <x v="553"/>
    <x v="553"/>
    <x v="553"/>
    <x v="553"/>
    <x v="553"/>
    <x v="2"/>
    <x v="0"/>
  </r>
  <r>
    <x v="326"/>
    <x v="234"/>
    <x v="314"/>
    <x v="553"/>
    <x v="603"/>
    <x v="666"/>
    <x v="234"/>
    <x v="234"/>
    <x v="234"/>
    <x v="234"/>
    <x v="234"/>
    <x v="234"/>
    <x v="1"/>
    <x v="0"/>
  </r>
  <r>
    <x v="326"/>
    <x v="489"/>
    <x v="659"/>
    <x v="955"/>
    <x v="1188"/>
    <x v="678"/>
    <x v="489"/>
    <x v="489"/>
    <x v="489"/>
    <x v="489"/>
    <x v="489"/>
    <x v="489"/>
    <x v="1"/>
    <x v="0"/>
  </r>
  <r>
    <x v="326"/>
    <x v="553"/>
    <x v="737"/>
    <x v="1045"/>
    <x v="1287"/>
    <x v="662"/>
    <x v="553"/>
    <x v="553"/>
    <x v="553"/>
    <x v="553"/>
    <x v="553"/>
    <x v="553"/>
    <x v="1"/>
    <x v="0"/>
  </r>
  <r>
    <x v="326"/>
    <x v="398"/>
    <x v="478"/>
    <x v="860"/>
    <x v="951"/>
    <x v="511"/>
    <x v="398"/>
    <x v="398"/>
    <x v="398"/>
    <x v="398"/>
    <x v="398"/>
    <x v="398"/>
    <x v="2"/>
    <x v="1"/>
  </r>
  <r>
    <x v="327"/>
    <x v="407"/>
    <x v="670"/>
    <x v="855"/>
    <x v="1192"/>
    <x v="1347"/>
    <x v="407"/>
    <x v="407"/>
    <x v="407"/>
    <x v="407"/>
    <x v="407"/>
    <x v="407"/>
    <x v="0"/>
    <x v="0"/>
  </r>
  <r>
    <x v="327"/>
    <x v="119"/>
    <x v="192"/>
    <x v="243"/>
    <x v="284"/>
    <x v="1025"/>
    <x v="119"/>
    <x v="119"/>
    <x v="119"/>
    <x v="119"/>
    <x v="119"/>
    <x v="119"/>
    <x v="1"/>
    <x v="1"/>
  </r>
  <r>
    <x v="327"/>
    <x v="280"/>
    <x v="410"/>
    <x v="655"/>
    <x v="747"/>
    <x v="956"/>
    <x v="280"/>
    <x v="280"/>
    <x v="280"/>
    <x v="280"/>
    <x v="280"/>
    <x v="280"/>
    <x v="1"/>
    <x v="0"/>
  </r>
  <r>
    <x v="327"/>
    <x v="516"/>
    <x v="735"/>
    <x v="1001"/>
    <x v="1290"/>
    <x v="1064"/>
    <x v="516"/>
    <x v="516"/>
    <x v="516"/>
    <x v="516"/>
    <x v="516"/>
    <x v="516"/>
    <x v="1"/>
    <x v="0"/>
  </r>
  <r>
    <x v="327"/>
    <x v="565"/>
    <x v="795"/>
    <x v="1038"/>
    <x v="1327"/>
    <x v="1099"/>
    <x v="565"/>
    <x v="565"/>
    <x v="565"/>
    <x v="565"/>
    <x v="565"/>
    <x v="565"/>
    <x v="1"/>
    <x v="0"/>
  </r>
  <r>
    <x v="328"/>
    <x v="280"/>
    <x v="426"/>
    <x v="481"/>
    <x v="685"/>
    <x v="1041"/>
    <x v="280"/>
    <x v="280"/>
    <x v="280"/>
    <x v="280"/>
    <x v="280"/>
    <x v="280"/>
    <x v="1"/>
    <x v="0"/>
  </r>
  <r>
    <x v="328"/>
    <x v="407"/>
    <x v="612"/>
    <x v="709"/>
    <x v="1015"/>
    <x v="1136"/>
    <x v="407"/>
    <x v="407"/>
    <x v="407"/>
    <x v="407"/>
    <x v="407"/>
    <x v="407"/>
    <x v="1"/>
    <x v="0"/>
  </r>
  <r>
    <x v="328"/>
    <x v="516"/>
    <x v="743"/>
    <x v="892"/>
    <x v="1218"/>
    <x v="1141"/>
    <x v="516"/>
    <x v="516"/>
    <x v="516"/>
    <x v="516"/>
    <x v="516"/>
    <x v="516"/>
    <x v="1"/>
    <x v="0"/>
  </r>
  <r>
    <x v="328"/>
    <x v="565"/>
    <x v="792"/>
    <x v="953"/>
    <x v="1286"/>
    <x v="1082"/>
    <x v="565"/>
    <x v="565"/>
    <x v="565"/>
    <x v="565"/>
    <x v="565"/>
    <x v="565"/>
    <x v="1"/>
    <x v="0"/>
  </r>
  <r>
    <x v="328"/>
    <x v="119"/>
    <x v="114"/>
    <x v="132"/>
    <x v="169"/>
    <x v="419"/>
    <x v="119"/>
    <x v="119"/>
    <x v="119"/>
    <x v="119"/>
    <x v="119"/>
    <x v="119"/>
    <x v="2"/>
    <x v="1"/>
  </r>
  <r>
    <x v="329"/>
    <x v="280"/>
    <x v="427"/>
    <x v="738"/>
    <x v="784"/>
    <x v="1047"/>
    <x v="280"/>
    <x v="280"/>
    <x v="280"/>
    <x v="280"/>
    <x v="280"/>
    <x v="280"/>
    <x v="1"/>
    <x v="0"/>
  </r>
  <r>
    <x v="329"/>
    <x v="407"/>
    <x v="594"/>
    <x v="920"/>
    <x v="1197"/>
    <x v="1058"/>
    <x v="407"/>
    <x v="407"/>
    <x v="407"/>
    <x v="407"/>
    <x v="407"/>
    <x v="407"/>
    <x v="1"/>
    <x v="0"/>
  </r>
  <r>
    <x v="329"/>
    <x v="516"/>
    <x v="728"/>
    <x v="1033"/>
    <x v="1332"/>
    <x v="1032"/>
    <x v="516"/>
    <x v="516"/>
    <x v="516"/>
    <x v="516"/>
    <x v="516"/>
    <x v="516"/>
    <x v="1"/>
    <x v="0"/>
  </r>
  <r>
    <x v="329"/>
    <x v="565"/>
    <x v="798"/>
    <x v="1049"/>
    <x v="1360"/>
    <x v="1148"/>
    <x v="565"/>
    <x v="565"/>
    <x v="565"/>
    <x v="565"/>
    <x v="565"/>
    <x v="565"/>
    <x v="1"/>
    <x v="0"/>
  </r>
  <r>
    <x v="330"/>
    <x v="406"/>
    <x v="606"/>
    <x v="683"/>
    <x v="1005"/>
    <x v="1122"/>
    <x v="406"/>
    <x v="406"/>
    <x v="406"/>
    <x v="406"/>
    <x v="406"/>
    <x v="406"/>
    <x v="1"/>
    <x v="0"/>
  </r>
  <r>
    <x v="330"/>
    <x v="515"/>
    <x v="691"/>
    <x v="896"/>
    <x v="1208"/>
    <x v="782"/>
    <x v="515"/>
    <x v="515"/>
    <x v="515"/>
    <x v="515"/>
    <x v="515"/>
    <x v="515"/>
    <x v="1"/>
    <x v="0"/>
  </r>
  <r>
    <x v="330"/>
    <x v="564"/>
    <x v="793"/>
    <x v="1004"/>
    <x v="1313"/>
    <x v="1096"/>
    <x v="564"/>
    <x v="564"/>
    <x v="564"/>
    <x v="564"/>
    <x v="564"/>
    <x v="564"/>
    <x v="1"/>
    <x v="0"/>
  </r>
  <r>
    <x v="330"/>
    <x v="115"/>
    <x v="86"/>
    <x v="122"/>
    <x v="115"/>
    <x v="316"/>
    <x v="115"/>
    <x v="115"/>
    <x v="115"/>
    <x v="115"/>
    <x v="115"/>
    <x v="115"/>
    <x v="2"/>
    <x v="1"/>
  </r>
  <r>
    <x v="330"/>
    <x v="279"/>
    <x v="327"/>
    <x v="438"/>
    <x v="469"/>
    <x v="466"/>
    <x v="279"/>
    <x v="279"/>
    <x v="279"/>
    <x v="279"/>
    <x v="279"/>
    <x v="279"/>
    <x v="2"/>
    <x v="0"/>
  </r>
  <r>
    <x v="331"/>
    <x v="406"/>
    <x v="468"/>
    <x v="500"/>
    <x v="795"/>
    <x v="421"/>
    <x v="406"/>
    <x v="406"/>
    <x v="406"/>
    <x v="406"/>
    <x v="406"/>
    <x v="406"/>
    <x v="2"/>
    <x v="0"/>
  </r>
  <r>
    <x v="331"/>
    <x v="515"/>
    <x v="581"/>
    <x v="671"/>
    <x v="938"/>
    <x v="261"/>
    <x v="515"/>
    <x v="515"/>
    <x v="515"/>
    <x v="515"/>
    <x v="515"/>
    <x v="515"/>
    <x v="2"/>
    <x v="0"/>
  </r>
  <r>
    <x v="331"/>
    <x v="564"/>
    <x v="689"/>
    <x v="785"/>
    <x v="1076"/>
    <x v="325"/>
    <x v="564"/>
    <x v="564"/>
    <x v="564"/>
    <x v="564"/>
    <x v="564"/>
    <x v="564"/>
    <x v="2"/>
    <x v="0"/>
  </r>
  <r>
    <x v="331"/>
    <x v="115"/>
    <x v="43"/>
    <x v="57"/>
    <x v="67"/>
    <x v="127"/>
    <x v="115"/>
    <x v="115"/>
    <x v="115"/>
    <x v="115"/>
    <x v="115"/>
    <x v="115"/>
    <x v="3"/>
    <x v="1"/>
  </r>
  <r>
    <x v="331"/>
    <x v="279"/>
    <x v="227"/>
    <x v="313"/>
    <x v="360"/>
    <x v="97"/>
    <x v="279"/>
    <x v="279"/>
    <x v="279"/>
    <x v="279"/>
    <x v="279"/>
    <x v="279"/>
    <x v="3"/>
    <x v="0"/>
  </r>
  <r>
    <x v="332"/>
    <x v="564"/>
    <x v="756"/>
    <x v="842"/>
    <x v="1183"/>
    <x v="785"/>
    <x v="564"/>
    <x v="564"/>
    <x v="564"/>
    <x v="564"/>
    <x v="564"/>
    <x v="564"/>
    <x v="1"/>
    <x v="0"/>
  </r>
  <r>
    <x v="332"/>
    <x v="279"/>
    <x v="257"/>
    <x v="322"/>
    <x v="396"/>
    <x v="182"/>
    <x v="279"/>
    <x v="279"/>
    <x v="279"/>
    <x v="279"/>
    <x v="279"/>
    <x v="279"/>
    <x v="2"/>
    <x v="1"/>
  </r>
  <r>
    <x v="332"/>
    <x v="406"/>
    <x v="486"/>
    <x v="509"/>
    <x v="778"/>
    <x v="495"/>
    <x v="406"/>
    <x v="406"/>
    <x v="406"/>
    <x v="406"/>
    <x v="406"/>
    <x v="406"/>
    <x v="2"/>
    <x v="0"/>
  </r>
  <r>
    <x v="332"/>
    <x v="515"/>
    <x v="635"/>
    <x v="705"/>
    <x v="992"/>
    <x v="438"/>
    <x v="515"/>
    <x v="515"/>
    <x v="515"/>
    <x v="515"/>
    <x v="515"/>
    <x v="515"/>
    <x v="2"/>
    <x v="0"/>
  </r>
  <r>
    <x v="333"/>
    <x v="133"/>
    <x v="184"/>
    <x v="256"/>
    <x v="304"/>
    <x v="844"/>
    <x v="133"/>
    <x v="133"/>
    <x v="133"/>
    <x v="133"/>
    <x v="133"/>
    <x v="133"/>
    <x v="1"/>
    <x v="0"/>
  </r>
  <r>
    <x v="333"/>
    <x v="293"/>
    <x v="433"/>
    <x v="632"/>
    <x v="842"/>
    <x v="1003"/>
    <x v="293"/>
    <x v="293"/>
    <x v="293"/>
    <x v="293"/>
    <x v="293"/>
    <x v="293"/>
    <x v="1"/>
    <x v="0"/>
  </r>
  <r>
    <x v="333"/>
    <x v="410"/>
    <x v="571"/>
    <x v="840"/>
    <x v="1100"/>
    <x v="863"/>
    <x v="410"/>
    <x v="410"/>
    <x v="410"/>
    <x v="410"/>
    <x v="410"/>
    <x v="410"/>
    <x v="1"/>
    <x v="0"/>
  </r>
  <r>
    <x v="333"/>
    <x v="526"/>
    <x v="720"/>
    <x v="978"/>
    <x v="1270"/>
    <x v="912"/>
    <x v="526"/>
    <x v="526"/>
    <x v="526"/>
    <x v="526"/>
    <x v="526"/>
    <x v="526"/>
    <x v="1"/>
    <x v="0"/>
  </r>
  <r>
    <x v="333"/>
    <x v="569"/>
    <x v="776"/>
    <x v="1046"/>
    <x v="1340"/>
    <x v="897"/>
    <x v="569"/>
    <x v="569"/>
    <x v="569"/>
    <x v="569"/>
    <x v="569"/>
    <x v="569"/>
    <x v="1"/>
    <x v="0"/>
  </r>
  <r>
    <x v="334"/>
    <x v="293"/>
    <x v="443"/>
    <x v="595"/>
    <x v="750"/>
    <x v="1065"/>
    <x v="293"/>
    <x v="293"/>
    <x v="293"/>
    <x v="293"/>
    <x v="293"/>
    <x v="293"/>
    <x v="1"/>
    <x v="0"/>
  </r>
  <r>
    <x v="334"/>
    <x v="526"/>
    <x v="697"/>
    <x v="941"/>
    <x v="1228"/>
    <x v="750"/>
    <x v="526"/>
    <x v="526"/>
    <x v="526"/>
    <x v="526"/>
    <x v="526"/>
    <x v="526"/>
    <x v="1"/>
    <x v="0"/>
  </r>
  <r>
    <x v="334"/>
    <x v="569"/>
    <x v="783"/>
    <x v="1029"/>
    <x v="1316"/>
    <x v="958"/>
    <x v="569"/>
    <x v="569"/>
    <x v="569"/>
    <x v="569"/>
    <x v="569"/>
    <x v="569"/>
    <x v="1"/>
    <x v="0"/>
  </r>
  <r>
    <x v="334"/>
    <x v="410"/>
    <x v="520"/>
    <x v="804"/>
    <x v="1039"/>
    <x v="575"/>
    <x v="410"/>
    <x v="410"/>
    <x v="410"/>
    <x v="410"/>
    <x v="410"/>
    <x v="410"/>
    <x v="2"/>
    <x v="1"/>
  </r>
  <r>
    <x v="335"/>
    <x v="255"/>
    <x v="482"/>
    <x v="486"/>
    <x v="658"/>
    <x v="1365"/>
    <x v="255"/>
    <x v="255"/>
    <x v="255"/>
    <x v="255"/>
    <x v="255"/>
    <x v="255"/>
    <x v="0"/>
    <x v="0"/>
  </r>
  <r>
    <x v="335"/>
    <x v="380"/>
    <x v="642"/>
    <x v="670"/>
    <x v="984"/>
    <x v="1340"/>
    <x v="380"/>
    <x v="380"/>
    <x v="380"/>
    <x v="380"/>
    <x v="380"/>
    <x v="380"/>
    <x v="0"/>
    <x v="0"/>
  </r>
  <r>
    <x v="335"/>
    <x v="79"/>
    <x v="126"/>
    <x v="161"/>
    <x v="159"/>
    <x v="792"/>
    <x v="79"/>
    <x v="79"/>
    <x v="79"/>
    <x v="79"/>
    <x v="79"/>
    <x v="79"/>
    <x v="1"/>
    <x v="1"/>
  </r>
  <r>
    <x v="335"/>
    <x v="488"/>
    <x v="707"/>
    <x v="796"/>
    <x v="1091"/>
    <x v="1011"/>
    <x v="488"/>
    <x v="488"/>
    <x v="488"/>
    <x v="488"/>
    <x v="488"/>
    <x v="488"/>
    <x v="1"/>
    <x v="0"/>
  </r>
  <r>
    <x v="335"/>
    <x v="551"/>
    <x v="756"/>
    <x v="852"/>
    <x v="1177"/>
    <x v="908"/>
    <x v="551"/>
    <x v="551"/>
    <x v="551"/>
    <x v="551"/>
    <x v="551"/>
    <x v="551"/>
    <x v="1"/>
    <x v="0"/>
  </r>
  <r>
    <x v="336"/>
    <x v="380"/>
    <x v="630"/>
    <x v="927"/>
    <x v="1205"/>
    <x v="1292"/>
    <x v="380"/>
    <x v="380"/>
    <x v="380"/>
    <x v="380"/>
    <x v="380"/>
    <x v="380"/>
    <x v="0"/>
    <x v="0"/>
  </r>
  <r>
    <x v="336"/>
    <x v="255"/>
    <x v="361"/>
    <x v="701"/>
    <x v="786"/>
    <x v="848"/>
    <x v="255"/>
    <x v="255"/>
    <x v="255"/>
    <x v="255"/>
    <x v="255"/>
    <x v="255"/>
    <x v="1"/>
    <x v="1"/>
  </r>
  <r>
    <x v="336"/>
    <x v="488"/>
    <x v="685"/>
    <x v="1047"/>
    <x v="1299"/>
    <x v="855"/>
    <x v="488"/>
    <x v="488"/>
    <x v="488"/>
    <x v="488"/>
    <x v="488"/>
    <x v="488"/>
    <x v="1"/>
    <x v="0"/>
  </r>
  <r>
    <x v="336"/>
    <x v="551"/>
    <x v="691"/>
    <x v="1087"/>
    <x v="1350"/>
    <x v="398"/>
    <x v="551"/>
    <x v="551"/>
    <x v="551"/>
    <x v="551"/>
    <x v="551"/>
    <x v="551"/>
    <x v="2"/>
    <x v="1"/>
  </r>
  <r>
    <x v="337"/>
    <x v="278"/>
    <x v="438"/>
    <x v="520"/>
    <x v="714"/>
    <x v="1118"/>
    <x v="278"/>
    <x v="278"/>
    <x v="278"/>
    <x v="278"/>
    <x v="278"/>
    <x v="278"/>
    <x v="1"/>
    <x v="0"/>
  </r>
  <r>
    <x v="337"/>
    <x v="405"/>
    <x v="553"/>
    <x v="767"/>
    <x v="1062"/>
    <x v="828"/>
    <x v="405"/>
    <x v="405"/>
    <x v="405"/>
    <x v="405"/>
    <x v="405"/>
    <x v="405"/>
    <x v="1"/>
    <x v="0"/>
  </r>
  <r>
    <x v="337"/>
    <x v="514"/>
    <x v="714"/>
    <x v="926"/>
    <x v="1256"/>
    <x v="948"/>
    <x v="514"/>
    <x v="514"/>
    <x v="514"/>
    <x v="514"/>
    <x v="514"/>
    <x v="514"/>
    <x v="1"/>
    <x v="0"/>
  </r>
  <r>
    <x v="337"/>
    <x v="114"/>
    <x v="115"/>
    <x v="157"/>
    <x v="194"/>
    <x v="447"/>
    <x v="114"/>
    <x v="114"/>
    <x v="114"/>
    <x v="114"/>
    <x v="114"/>
    <x v="114"/>
    <x v="2"/>
    <x v="1"/>
  </r>
  <r>
    <x v="337"/>
    <x v="563"/>
    <x v="738"/>
    <x v="1005"/>
    <x v="1304"/>
    <x v="573"/>
    <x v="563"/>
    <x v="563"/>
    <x v="563"/>
    <x v="563"/>
    <x v="563"/>
    <x v="563"/>
    <x v="2"/>
    <x v="0"/>
  </r>
  <r>
    <x v="338"/>
    <x v="405"/>
    <x v="513"/>
    <x v="735"/>
    <x v="998"/>
    <x v="643"/>
    <x v="405"/>
    <x v="405"/>
    <x v="405"/>
    <x v="405"/>
    <x v="405"/>
    <x v="405"/>
    <x v="1"/>
    <x v="0"/>
  </r>
  <r>
    <x v="338"/>
    <x v="514"/>
    <x v="705"/>
    <x v="875"/>
    <x v="1203"/>
    <x v="883"/>
    <x v="514"/>
    <x v="514"/>
    <x v="514"/>
    <x v="514"/>
    <x v="514"/>
    <x v="514"/>
    <x v="1"/>
    <x v="0"/>
  </r>
  <r>
    <x v="338"/>
    <x v="563"/>
    <x v="751"/>
    <x v="928"/>
    <x v="1262"/>
    <x v="763"/>
    <x v="563"/>
    <x v="563"/>
    <x v="563"/>
    <x v="563"/>
    <x v="563"/>
    <x v="563"/>
    <x v="1"/>
    <x v="0"/>
  </r>
  <r>
    <x v="338"/>
    <x v="278"/>
    <x v="352"/>
    <x v="503"/>
    <x v="626"/>
    <x v="611"/>
    <x v="278"/>
    <x v="278"/>
    <x v="278"/>
    <x v="278"/>
    <x v="278"/>
    <x v="278"/>
    <x v="2"/>
    <x v="1"/>
  </r>
  <r>
    <x v="339"/>
    <x v="409"/>
    <x v="562"/>
    <x v="736"/>
    <x v="1033"/>
    <x v="804"/>
    <x v="409"/>
    <x v="409"/>
    <x v="409"/>
    <x v="409"/>
    <x v="409"/>
    <x v="409"/>
    <x v="1"/>
    <x v="0"/>
  </r>
  <r>
    <x v="339"/>
    <x v="525"/>
    <x v="705"/>
    <x v="870"/>
    <x v="1206"/>
    <x v="806"/>
    <x v="525"/>
    <x v="525"/>
    <x v="525"/>
    <x v="525"/>
    <x v="525"/>
    <x v="525"/>
    <x v="1"/>
    <x v="0"/>
  </r>
  <r>
    <x v="339"/>
    <x v="132"/>
    <x v="105"/>
    <x v="167"/>
    <x v="191"/>
    <x v="295"/>
    <x v="132"/>
    <x v="132"/>
    <x v="132"/>
    <x v="132"/>
    <x v="132"/>
    <x v="132"/>
    <x v="2"/>
    <x v="1"/>
  </r>
  <r>
    <x v="339"/>
    <x v="292"/>
    <x v="350"/>
    <x v="524"/>
    <x v="547"/>
    <x v="503"/>
    <x v="292"/>
    <x v="292"/>
    <x v="292"/>
    <x v="292"/>
    <x v="292"/>
    <x v="292"/>
    <x v="2"/>
    <x v="0"/>
  </r>
  <r>
    <x v="339"/>
    <x v="568"/>
    <x v="734"/>
    <x v="950"/>
    <x v="1258"/>
    <x v="493"/>
    <x v="568"/>
    <x v="568"/>
    <x v="568"/>
    <x v="568"/>
    <x v="568"/>
    <x v="568"/>
    <x v="2"/>
    <x v="0"/>
  </r>
  <r>
    <x v="340"/>
    <x v="292"/>
    <x v="380"/>
    <x v="596"/>
    <x v="715"/>
    <x v="688"/>
    <x v="292"/>
    <x v="292"/>
    <x v="292"/>
    <x v="292"/>
    <x v="292"/>
    <x v="292"/>
    <x v="1"/>
    <x v="0"/>
  </r>
  <r>
    <x v="340"/>
    <x v="409"/>
    <x v="585"/>
    <x v="786"/>
    <x v="1122"/>
    <x v="962"/>
    <x v="409"/>
    <x v="409"/>
    <x v="409"/>
    <x v="409"/>
    <x v="409"/>
    <x v="409"/>
    <x v="1"/>
    <x v="0"/>
  </r>
  <r>
    <x v="340"/>
    <x v="525"/>
    <x v="704"/>
    <x v="939"/>
    <x v="1249"/>
    <x v="797"/>
    <x v="525"/>
    <x v="525"/>
    <x v="525"/>
    <x v="525"/>
    <x v="525"/>
    <x v="525"/>
    <x v="1"/>
    <x v="0"/>
  </r>
  <r>
    <x v="340"/>
    <x v="568"/>
    <x v="748"/>
    <x v="1008"/>
    <x v="1307"/>
    <x v="684"/>
    <x v="568"/>
    <x v="568"/>
    <x v="568"/>
    <x v="568"/>
    <x v="568"/>
    <x v="568"/>
    <x v="1"/>
    <x v="0"/>
  </r>
  <r>
    <x v="341"/>
    <x v="114"/>
    <x v="66"/>
    <x v="98"/>
    <x v="113"/>
    <x v="241"/>
    <x v="114"/>
    <x v="114"/>
    <x v="114"/>
    <x v="114"/>
    <x v="114"/>
    <x v="114"/>
    <x v="2"/>
    <x v="0"/>
  </r>
  <r>
    <x v="341"/>
    <x v="405"/>
    <x v="484"/>
    <x v="555"/>
    <x v="839"/>
    <x v="489"/>
    <x v="405"/>
    <x v="405"/>
    <x v="405"/>
    <x v="405"/>
    <x v="405"/>
    <x v="405"/>
    <x v="2"/>
    <x v="0"/>
  </r>
  <r>
    <x v="341"/>
    <x v="563"/>
    <x v="654"/>
    <x v="854"/>
    <x v="1131"/>
    <x v="190"/>
    <x v="563"/>
    <x v="563"/>
    <x v="563"/>
    <x v="563"/>
    <x v="563"/>
    <x v="563"/>
    <x v="2"/>
    <x v="0"/>
  </r>
  <r>
    <x v="341"/>
    <x v="278"/>
    <x v="243"/>
    <x v="341"/>
    <x v="408"/>
    <x v="143"/>
    <x v="278"/>
    <x v="278"/>
    <x v="278"/>
    <x v="278"/>
    <x v="278"/>
    <x v="278"/>
    <x v="3"/>
    <x v="1"/>
  </r>
  <r>
    <x v="341"/>
    <x v="514"/>
    <x v="547"/>
    <x v="748"/>
    <x v="1017"/>
    <x v="147"/>
    <x v="514"/>
    <x v="514"/>
    <x v="514"/>
    <x v="514"/>
    <x v="514"/>
    <x v="514"/>
    <x v="3"/>
    <x v="0"/>
  </r>
  <r>
    <x v="342"/>
    <x v="405"/>
    <x v="456"/>
    <x v="322"/>
    <x v="592"/>
    <x v="368"/>
    <x v="405"/>
    <x v="405"/>
    <x v="405"/>
    <x v="405"/>
    <x v="405"/>
    <x v="405"/>
    <x v="2"/>
    <x v="0"/>
  </r>
  <r>
    <x v="342"/>
    <x v="278"/>
    <x v="189"/>
    <x v="182"/>
    <x v="245"/>
    <x v="47"/>
    <x v="278"/>
    <x v="278"/>
    <x v="278"/>
    <x v="278"/>
    <x v="278"/>
    <x v="278"/>
    <x v="3"/>
    <x v="1"/>
  </r>
  <r>
    <x v="342"/>
    <x v="514"/>
    <x v="509"/>
    <x v="480"/>
    <x v="744"/>
    <x v="86"/>
    <x v="514"/>
    <x v="514"/>
    <x v="514"/>
    <x v="514"/>
    <x v="514"/>
    <x v="514"/>
    <x v="3"/>
    <x v="0"/>
  </r>
  <r>
    <x v="342"/>
    <x v="563"/>
    <x v="568"/>
    <x v="588"/>
    <x v="832"/>
    <x v="53"/>
    <x v="563"/>
    <x v="563"/>
    <x v="563"/>
    <x v="563"/>
    <x v="563"/>
    <x v="563"/>
    <x v="3"/>
    <x v="0"/>
  </r>
  <r>
    <x v="343"/>
    <x v="362"/>
    <x v="641"/>
    <x v="902"/>
    <x v="1158"/>
    <x v="1362"/>
    <x v="362"/>
    <x v="362"/>
    <x v="362"/>
    <x v="362"/>
    <x v="362"/>
    <x v="362"/>
    <x v="0"/>
    <x v="0"/>
  </r>
  <r>
    <x v="343"/>
    <x v="58"/>
    <x v="156"/>
    <x v="172"/>
    <x v="227"/>
    <x v="1162"/>
    <x v="58"/>
    <x v="58"/>
    <x v="58"/>
    <x v="58"/>
    <x v="58"/>
    <x v="58"/>
    <x v="1"/>
    <x v="1"/>
  </r>
  <r>
    <x v="343"/>
    <x v="235"/>
    <x v="354"/>
    <x v="697"/>
    <x v="708"/>
    <x v="928"/>
    <x v="235"/>
    <x v="235"/>
    <x v="235"/>
    <x v="235"/>
    <x v="235"/>
    <x v="235"/>
    <x v="1"/>
    <x v="0"/>
  </r>
  <r>
    <x v="343"/>
    <x v="474"/>
    <x v="739"/>
    <x v="998"/>
    <x v="1265"/>
    <x v="1219"/>
    <x v="474"/>
    <x v="474"/>
    <x v="474"/>
    <x v="474"/>
    <x v="474"/>
    <x v="474"/>
    <x v="1"/>
    <x v="0"/>
  </r>
  <r>
    <x v="343"/>
    <x v="544"/>
    <x v="751"/>
    <x v="1065"/>
    <x v="1324"/>
    <x v="929"/>
    <x v="544"/>
    <x v="544"/>
    <x v="544"/>
    <x v="544"/>
    <x v="544"/>
    <x v="544"/>
    <x v="1"/>
    <x v="0"/>
  </r>
  <r>
    <x v="344"/>
    <x v="58"/>
    <x v="185"/>
    <x v="151"/>
    <x v="220"/>
    <x v="1312"/>
    <x v="58"/>
    <x v="58"/>
    <x v="58"/>
    <x v="58"/>
    <x v="58"/>
    <x v="58"/>
    <x v="0"/>
    <x v="0"/>
  </r>
  <r>
    <x v="344"/>
    <x v="362"/>
    <x v="598"/>
    <x v="635"/>
    <x v="904"/>
    <x v="1239"/>
    <x v="362"/>
    <x v="362"/>
    <x v="362"/>
    <x v="362"/>
    <x v="362"/>
    <x v="362"/>
    <x v="1"/>
    <x v="1"/>
  </r>
  <r>
    <x v="344"/>
    <x v="235"/>
    <x v="307"/>
    <x v="462"/>
    <x v="455"/>
    <x v="616"/>
    <x v="235"/>
    <x v="235"/>
    <x v="235"/>
    <x v="235"/>
    <x v="235"/>
    <x v="235"/>
    <x v="2"/>
    <x v="1"/>
  </r>
  <r>
    <x v="344"/>
    <x v="474"/>
    <x v="620"/>
    <x v="762"/>
    <x v="1009"/>
    <x v="510"/>
    <x v="474"/>
    <x v="474"/>
    <x v="474"/>
    <x v="474"/>
    <x v="474"/>
    <x v="474"/>
    <x v="2"/>
    <x v="0"/>
  </r>
  <r>
    <x v="344"/>
    <x v="544"/>
    <x v="671"/>
    <x v="847"/>
    <x v="1084"/>
    <x v="351"/>
    <x v="544"/>
    <x v="544"/>
    <x v="544"/>
    <x v="544"/>
    <x v="544"/>
    <x v="544"/>
    <x v="2"/>
    <x v="0"/>
  </r>
  <r>
    <x v="345"/>
    <x v="235"/>
    <x v="403"/>
    <x v="518"/>
    <x v="594"/>
    <x v="1174"/>
    <x v="235"/>
    <x v="235"/>
    <x v="235"/>
    <x v="235"/>
    <x v="235"/>
    <x v="235"/>
    <x v="1"/>
    <x v="0"/>
  </r>
  <r>
    <x v="345"/>
    <x v="362"/>
    <x v="554"/>
    <x v="786"/>
    <x v="1038"/>
    <x v="1053"/>
    <x v="362"/>
    <x v="362"/>
    <x v="362"/>
    <x v="362"/>
    <x v="362"/>
    <x v="362"/>
    <x v="1"/>
    <x v="0"/>
  </r>
  <r>
    <x v="345"/>
    <x v="474"/>
    <x v="693"/>
    <x v="995"/>
    <x v="1277"/>
    <x v="986"/>
    <x v="474"/>
    <x v="474"/>
    <x v="474"/>
    <x v="474"/>
    <x v="474"/>
    <x v="474"/>
    <x v="1"/>
    <x v="0"/>
  </r>
  <r>
    <x v="345"/>
    <x v="544"/>
    <x v="791"/>
    <x v="1063"/>
    <x v="1352"/>
    <x v="1195"/>
    <x v="544"/>
    <x v="544"/>
    <x v="544"/>
    <x v="544"/>
    <x v="544"/>
    <x v="544"/>
    <x v="1"/>
    <x v="0"/>
  </r>
  <r>
    <x v="345"/>
    <x v="58"/>
    <x v="76"/>
    <x v="82"/>
    <x v="77"/>
    <x v="593"/>
    <x v="58"/>
    <x v="58"/>
    <x v="58"/>
    <x v="58"/>
    <x v="58"/>
    <x v="58"/>
    <x v="2"/>
    <x v="1"/>
  </r>
  <r>
    <x v="346"/>
    <x v="58"/>
    <x v="107"/>
    <x v="201"/>
    <x v="218"/>
    <x v="790"/>
    <x v="58"/>
    <x v="58"/>
    <x v="58"/>
    <x v="58"/>
    <x v="58"/>
    <x v="58"/>
    <x v="1"/>
    <x v="0"/>
  </r>
  <r>
    <x v="346"/>
    <x v="235"/>
    <x v="389"/>
    <x v="765"/>
    <x v="668"/>
    <x v="1109"/>
    <x v="235"/>
    <x v="235"/>
    <x v="235"/>
    <x v="235"/>
    <x v="235"/>
    <x v="235"/>
    <x v="1"/>
    <x v="0"/>
  </r>
  <r>
    <x v="346"/>
    <x v="362"/>
    <x v="565"/>
    <x v="1000"/>
    <x v="1199"/>
    <x v="1103"/>
    <x v="362"/>
    <x v="362"/>
    <x v="362"/>
    <x v="362"/>
    <x v="362"/>
    <x v="362"/>
    <x v="1"/>
    <x v="0"/>
  </r>
  <r>
    <x v="346"/>
    <x v="474"/>
    <x v="677"/>
    <x v="1085"/>
    <x v="1354"/>
    <x v="864"/>
    <x v="474"/>
    <x v="474"/>
    <x v="474"/>
    <x v="474"/>
    <x v="474"/>
    <x v="474"/>
    <x v="1"/>
    <x v="0"/>
  </r>
  <r>
    <x v="346"/>
    <x v="544"/>
    <x v="767"/>
    <x v="1110"/>
    <x v="1393"/>
    <x v="1017"/>
    <x v="544"/>
    <x v="544"/>
    <x v="544"/>
    <x v="544"/>
    <x v="544"/>
    <x v="544"/>
    <x v="1"/>
    <x v="0"/>
  </r>
  <r>
    <x v="347"/>
    <x v="63"/>
    <x v="138"/>
    <x v="187"/>
    <x v="224"/>
    <x v="1010"/>
    <x v="63"/>
    <x v="63"/>
    <x v="63"/>
    <x v="63"/>
    <x v="63"/>
    <x v="63"/>
    <x v="1"/>
    <x v="0"/>
  </r>
  <r>
    <x v="347"/>
    <x v="249"/>
    <x v="434"/>
    <x v="632"/>
    <x v="797"/>
    <x v="1245"/>
    <x v="249"/>
    <x v="249"/>
    <x v="249"/>
    <x v="249"/>
    <x v="249"/>
    <x v="249"/>
    <x v="1"/>
    <x v="0"/>
  </r>
  <r>
    <x v="347"/>
    <x v="375"/>
    <x v="577"/>
    <x v="858"/>
    <x v="1047"/>
    <x v="1149"/>
    <x v="375"/>
    <x v="375"/>
    <x v="375"/>
    <x v="375"/>
    <x v="375"/>
    <x v="375"/>
    <x v="1"/>
    <x v="0"/>
  </r>
  <r>
    <x v="347"/>
    <x v="474"/>
    <x v="721"/>
    <x v="959"/>
    <x v="1281"/>
    <x v="1134"/>
    <x v="474"/>
    <x v="474"/>
    <x v="474"/>
    <x v="474"/>
    <x v="474"/>
    <x v="474"/>
    <x v="1"/>
    <x v="0"/>
  </r>
  <r>
    <x v="347"/>
    <x v="559"/>
    <x v="761"/>
    <x v="1017"/>
    <x v="1321"/>
    <x v="843"/>
    <x v="559"/>
    <x v="559"/>
    <x v="559"/>
    <x v="559"/>
    <x v="559"/>
    <x v="559"/>
    <x v="1"/>
    <x v="0"/>
  </r>
  <r>
    <x v="347"/>
    <x v="583"/>
    <x v="820"/>
    <x v="1056"/>
    <x v="1376"/>
    <x v="1098"/>
    <x v="583"/>
    <x v="583"/>
    <x v="583"/>
    <x v="583"/>
    <x v="583"/>
    <x v="583"/>
    <x v="1"/>
    <x v="0"/>
  </r>
  <r>
    <x v="348"/>
    <x v="375"/>
    <x v="647"/>
    <x v="941"/>
    <x v="1179"/>
    <x v="1361"/>
    <x v="375"/>
    <x v="375"/>
    <x v="375"/>
    <x v="375"/>
    <x v="375"/>
    <x v="375"/>
    <x v="0"/>
    <x v="0"/>
  </r>
  <r>
    <x v="348"/>
    <x v="63"/>
    <x v="128"/>
    <x v="219"/>
    <x v="237"/>
    <x v="919"/>
    <x v="63"/>
    <x v="63"/>
    <x v="63"/>
    <x v="63"/>
    <x v="63"/>
    <x v="63"/>
    <x v="1"/>
    <x v="1"/>
  </r>
  <r>
    <x v="348"/>
    <x v="249"/>
    <x v="409"/>
    <x v="710"/>
    <x v="809"/>
    <x v="1150"/>
    <x v="249"/>
    <x v="249"/>
    <x v="249"/>
    <x v="249"/>
    <x v="249"/>
    <x v="249"/>
    <x v="1"/>
    <x v="0"/>
  </r>
  <r>
    <x v="348"/>
    <x v="474"/>
    <x v="701"/>
    <x v="1064"/>
    <x v="1346"/>
    <x v="1023"/>
    <x v="474"/>
    <x v="474"/>
    <x v="474"/>
    <x v="474"/>
    <x v="474"/>
    <x v="474"/>
    <x v="1"/>
    <x v="0"/>
  </r>
  <r>
    <x v="348"/>
    <x v="559"/>
    <x v="774"/>
    <x v="1091"/>
    <x v="1381"/>
    <x v="946"/>
    <x v="559"/>
    <x v="559"/>
    <x v="559"/>
    <x v="559"/>
    <x v="559"/>
    <x v="559"/>
    <x v="1"/>
    <x v="0"/>
  </r>
  <r>
    <x v="348"/>
    <x v="583"/>
    <x v="821"/>
    <x v="1102"/>
    <x v="1397"/>
    <x v="1111"/>
    <x v="583"/>
    <x v="583"/>
    <x v="583"/>
    <x v="583"/>
    <x v="583"/>
    <x v="583"/>
    <x v="1"/>
    <x v="0"/>
  </r>
  <r>
    <x v="349"/>
    <x v="249"/>
    <x v="466"/>
    <x v="689"/>
    <x v="863"/>
    <x v="1357"/>
    <x v="249"/>
    <x v="249"/>
    <x v="249"/>
    <x v="249"/>
    <x v="249"/>
    <x v="249"/>
    <x v="0"/>
    <x v="0"/>
  </r>
  <r>
    <x v="349"/>
    <x v="375"/>
    <x v="562"/>
    <x v="890"/>
    <x v="1132"/>
    <x v="1062"/>
    <x v="375"/>
    <x v="375"/>
    <x v="375"/>
    <x v="375"/>
    <x v="375"/>
    <x v="375"/>
    <x v="1"/>
    <x v="1"/>
  </r>
  <r>
    <x v="349"/>
    <x v="474"/>
    <x v="715"/>
    <x v="1017"/>
    <x v="1338"/>
    <x v="1095"/>
    <x v="474"/>
    <x v="474"/>
    <x v="474"/>
    <x v="474"/>
    <x v="474"/>
    <x v="474"/>
    <x v="1"/>
    <x v="0"/>
  </r>
  <r>
    <x v="349"/>
    <x v="559"/>
    <x v="775"/>
    <x v="1066"/>
    <x v="1368"/>
    <x v="960"/>
    <x v="559"/>
    <x v="559"/>
    <x v="559"/>
    <x v="559"/>
    <x v="559"/>
    <x v="559"/>
    <x v="1"/>
    <x v="0"/>
  </r>
  <r>
    <x v="349"/>
    <x v="583"/>
    <x v="822"/>
    <x v="1076"/>
    <x v="1388"/>
    <x v="1128"/>
    <x v="583"/>
    <x v="583"/>
    <x v="583"/>
    <x v="583"/>
    <x v="583"/>
    <x v="583"/>
    <x v="1"/>
    <x v="0"/>
  </r>
  <r>
    <x v="350"/>
    <x v="244"/>
    <x v="329"/>
    <x v="469"/>
    <x v="539"/>
    <x v="718"/>
    <x v="244"/>
    <x v="244"/>
    <x v="244"/>
    <x v="244"/>
    <x v="244"/>
    <x v="244"/>
    <x v="1"/>
    <x v="0"/>
  </r>
  <r>
    <x v="350"/>
    <x v="471"/>
    <x v="666"/>
    <x v="883"/>
    <x v="1159"/>
    <x v="801"/>
    <x v="471"/>
    <x v="471"/>
    <x v="471"/>
    <x v="471"/>
    <x v="471"/>
    <x v="471"/>
    <x v="1"/>
    <x v="0"/>
  </r>
  <r>
    <x v="350"/>
    <x v="556"/>
    <x v="779"/>
    <x v="998"/>
    <x v="1291"/>
    <x v="994"/>
    <x v="556"/>
    <x v="556"/>
    <x v="556"/>
    <x v="556"/>
    <x v="556"/>
    <x v="556"/>
    <x v="1"/>
    <x v="0"/>
  </r>
  <r>
    <x v="350"/>
    <x v="582"/>
    <x v="786"/>
    <x v="1035"/>
    <x v="1325"/>
    <x v="627"/>
    <x v="582"/>
    <x v="582"/>
    <x v="582"/>
    <x v="582"/>
    <x v="582"/>
    <x v="582"/>
    <x v="1"/>
    <x v="0"/>
  </r>
  <r>
    <x v="350"/>
    <x v="59"/>
    <x v="51"/>
    <x v="91"/>
    <x v="102"/>
    <x v="378"/>
    <x v="59"/>
    <x v="59"/>
    <x v="59"/>
    <x v="59"/>
    <x v="59"/>
    <x v="59"/>
    <x v="2"/>
    <x v="1"/>
  </r>
  <r>
    <x v="350"/>
    <x v="371"/>
    <x v="470"/>
    <x v="713"/>
    <x v="857"/>
    <x v="605"/>
    <x v="371"/>
    <x v="371"/>
    <x v="371"/>
    <x v="371"/>
    <x v="371"/>
    <x v="371"/>
    <x v="2"/>
    <x v="0"/>
  </r>
  <r>
    <x v="351"/>
    <x v="371"/>
    <x v="674"/>
    <x v="985"/>
    <x v="1241"/>
    <x v="1404"/>
    <x v="371"/>
    <x v="371"/>
    <x v="371"/>
    <x v="371"/>
    <x v="371"/>
    <x v="371"/>
    <x v="0"/>
    <x v="0"/>
  </r>
  <r>
    <x v="351"/>
    <x v="59"/>
    <x v="141"/>
    <x v="296"/>
    <x v="306"/>
    <x v="1050"/>
    <x v="59"/>
    <x v="59"/>
    <x v="59"/>
    <x v="59"/>
    <x v="59"/>
    <x v="59"/>
    <x v="1"/>
    <x v="1"/>
  </r>
  <r>
    <x v="351"/>
    <x v="244"/>
    <x v="399"/>
    <x v="785"/>
    <x v="878"/>
    <x v="1124"/>
    <x v="244"/>
    <x v="244"/>
    <x v="244"/>
    <x v="244"/>
    <x v="244"/>
    <x v="244"/>
    <x v="1"/>
    <x v="0"/>
  </r>
  <r>
    <x v="351"/>
    <x v="471"/>
    <x v="744"/>
    <x v="1073"/>
    <x v="1378"/>
    <x v="1270"/>
    <x v="471"/>
    <x v="471"/>
    <x v="471"/>
    <x v="471"/>
    <x v="471"/>
    <x v="471"/>
    <x v="1"/>
    <x v="0"/>
  </r>
  <r>
    <x v="351"/>
    <x v="556"/>
    <x v="795"/>
    <x v="1104"/>
    <x v="1395"/>
    <x v="1140"/>
    <x v="556"/>
    <x v="556"/>
    <x v="556"/>
    <x v="556"/>
    <x v="556"/>
    <x v="556"/>
    <x v="1"/>
    <x v="0"/>
  </r>
  <r>
    <x v="351"/>
    <x v="582"/>
    <x v="811"/>
    <x v="1108"/>
    <x v="1400"/>
    <x v="989"/>
    <x v="582"/>
    <x v="582"/>
    <x v="582"/>
    <x v="582"/>
    <x v="582"/>
    <x v="582"/>
    <x v="1"/>
    <x v="0"/>
  </r>
  <r>
    <x v="352"/>
    <x v="499"/>
    <x v="665"/>
    <x v="936"/>
    <x v="1251"/>
    <x v="675"/>
    <x v="499"/>
    <x v="499"/>
    <x v="499"/>
    <x v="499"/>
    <x v="499"/>
    <x v="499"/>
    <x v="1"/>
    <x v="0"/>
  </r>
  <r>
    <x v="352"/>
    <x v="580"/>
    <x v="793"/>
    <x v="1034"/>
    <x v="1356"/>
    <x v="800"/>
    <x v="580"/>
    <x v="580"/>
    <x v="580"/>
    <x v="580"/>
    <x v="580"/>
    <x v="580"/>
    <x v="1"/>
    <x v="0"/>
  </r>
  <r>
    <x v="352"/>
    <x v="78"/>
    <x v="74"/>
    <x v="100"/>
    <x v="132"/>
    <x v="458"/>
    <x v="78"/>
    <x v="78"/>
    <x v="78"/>
    <x v="78"/>
    <x v="78"/>
    <x v="78"/>
    <x v="2"/>
    <x v="1"/>
  </r>
  <r>
    <x v="352"/>
    <x v="242"/>
    <x v="296"/>
    <x v="463"/>
    <x v="552"/>
    <x v="507"/>
    <x v="242"/>
    <x v="242"/>
    <x v="242"/>
    <x v="242"/>
    <x v="242"/>
    <x v="242"/>
    <x v="2"/>
    <x v="0"/>
  </r>
  <r>
    <x v="353"/>
    <x v="242"/>
    <x v="448"/>
    <x v="799"/>
    <x v="945"/>
    <x v="1322"/>
    <x v="242"/>
    <x v="242"/>
    <x v="242"/>
    <x v="242"/>
    <x v="242"/>
    <x v="242"/>
    <x v="0"/>
    <x v="0"/>
  </r>
  <r>
    <x v="353"/>
    <x v="499"/>
    <x v="756"/>
    <x v="1081"/>
    <x v="1380"/>
    <x v="1289"/>
    <x v="499"/>
    <x v="499"/>
    <x v="499"/>
    <x v="499"/>
    <x v="499"/>
    <x v="499"/>
    <x v="0"/>
    <x v="0"/>
  </r>
  <r>
    <x v="353"/>
    <x v="580"/>
    <x v="825"/>
    <x v="1105"/>
    <x v="1402"/>
    <x v="1295"/>
    <x v="580"/>
    <x v="580"/>
    <x v="580"/>
    <x v="580"/>
    <x v="580"/>
    <x v="580"/>
    <x v="0"/>
    <x v="0"/>
  </r>
  <r>
    <x v="354"/>
    <x v="47"/>
    <x v="107"/>
    <x v="149"/>
    <x v="165"/>
    <x v="860"/>
    <x v="47"/>
    <x v="47"/>
    <x v="47"/>
    <x v="47"/>
    <x v="47"/>
    <x v="47"/>
    <x v="1"/>
    <x v="0"/>
  </r>
  <r>
    <x v="355"/>
    <x v="90"/>
    <x v="15"/>
    <x v="18"/>
    <x v="27"/>
    <x v="100"/>
    <x v="90"/>
    <x v="90"/>
    <x v="90"/>
    <x v="90"/>
    <x v="90"/>
    <x v="90"/>
    <x v="3"/>
    <x v="0"/>
  </r>
  <r>
    <x v="356"/>
    <x v="126"/>
    <x v="140"/>
    <x v="257"/>
    <x v="248"/>
    <x v="535"/>
    <x v="126"/>
    <x v="126"/>
    <x v="126"/>
    <x v="126"/>
    <x v="126"/>
    <x v="126"/>
    <x v="2"/>
    <x v="0"/>
  </r>
  <r>
    <x v="357"/>
    <x v="125"/>
    <x v="101"/>
    <x v="258"/>
    <x v="242"/>
    <x v="320"/>
    <x v="125"/>
    <x v="125"/>
    <x v="125"/>
    <x v="125"/>
    <x v="125"/>
    <x v="125"/>
    <x v="2"/>
    <x v="0"/>
  </r>
  <r>
    <x v="358"/>
    <x v="137"/>
    <x v="142"/>
    <x v="331"/>
    <x v="307"/>
    <x v="448"/>
    <x v="137"/>
    <x v="137"/>
    <x v="137"/>
    <x v="137"/>
    <x v="137"/>
    <x v="137"/>
    <x v="2"/>
    <x v="0"/>
  </r>
  <r>
    <x v="359"/>
    <x v="57"/>
    <x v="80"/>
    <x v="85"/>
    <x v="125"/>
    <x v="625"/>
    <x v="57"/>
    <x v="57"/>
    <x v="57"/>
    <x v="57"/>
    <x v="57"/>
    <x v="57"/>
    <x v="1"/>
    <x v="0"/>
  </r>
  <r>
    <x v="359"/>
    <x v="276"/>
    <x v="376"/>
    <x v="637"/>
    <x v="767"/>
    <x v="794"/>
    <x v="276"/>
    <x v="276"/>
    <x v="276"/>
    <x v="276"/>
    <x v="276"/>
    <x v="276"/>
    <x v="1"/>
    <x v="0"/>
  </r>
  <r>
    <x v="359"/>
    <x v="571"/>
    <x v="782"/>
    <x v="1053"/>
    <x v="1374"/>
    <x v="905"/>
    <x v="571"/>
    <x v="571"/>
    <x v="571"/>
    <x v="571"/>
    <x v="571"/>
    <x v="571"/>
    <x v="1"/>
    <x v="0"/>
  </r>
  <r>
    <x v="359"/>
    <x v="361"/>
    <x v="463"/>
    <x v="820"/>
    <x v="1020"/>
    <x v="588"/>
    <x v="361"/>
    <x v="361"/>
    <x v="361"/>
    <x v="361"/>
    <x v="361"/>
    <x v="361"/>
    <x v="2"/>
    <x v="1"/>
  </r>
  <r>
    <x v="359"/>
    <x v="475"/>
    <x v="634"/>
    <x v="937"/>
    <x v="1240"/>
    <x v="579"/>
    <x v="475"/>
    <x v="475"/>
    <x v="475"/>
    <x v="475"/>
    <x v="475"/>
    <x v="475"/>
    <x v="2"/>
    <x v="0"/>
  </r>
  <r>
    <x v="360"/>
    <x v="361"/>
    <x v="483"/>
    <x v="908"/>
    <x v="1065"/>
    <x v="719"/>
    <x v="361"/>
    <x v="361"/>
    <x v="361"/>
    <x v="361"/>
    <x v="361"/>
    <x v="361"/>
    <x v="1"/>
    <x v="0"/>
  </r>
  <r>
    <x v="360"/>
    <x v="475"/>
    <x v="685"/>
    <x v="1042"/>
    <x v="1292"/>
    <x v="918"/>
    <x v="475"/>
    <x v="475"/>
    <x v="475"/>
    <x v="475"/>
    <x v="475"/>
    <x v="475"/>
    <x v="1"/>
    <x v="0"/>
  </r>
  <r>
    <x v="360"/>
    <x v="571"/>
    <x v="815"/>
    <x v="1094"/>
    <x v="1392"/>
    <x v="1260"/>
    <x v="571"/>
    <x v="571"/>
    <x v="571"/>
    <x v="571"/>
    <x v="571"/>
    <x v="571"/>
    <x v="1"/>
    <x v="0"/>
  </r>
  <r>
    <x v="360"/>
    <x v="276"/>
    <x v="312"/>
    <x v="693"/>
    <x v="728"/>
    <x v="424"/>
    <x v="276"/>
    <x v="276"/>
    <x v="276"/>
    <x v="276"/>
    <x v="276"/>
    <x v="276"/>
    <x v="2"/>
    <x v="1"/>
  </r>
  <r>
    <x v="361"/>
    <x v="80"/>
    <x v="35"/>
    <x v="32"/>
    <x v="52"/>
    <x v="224"/>
    <x v="80"/>
    <x v="80"/>
    <x v="80"/>
    <x v="80"/>
    <x v="80"/>
    <x v="80"/>
    <x v="2"/>
    <x v="0"/>
  </r>
  <r>
    <x v="361"/>
    <x v="287"/>
    <x v="288"/>
    <x v="333"/>
    <x v="463"/>
    <x v="265"/>
    <x v="287"/>
    <x v="287"/>
    <x v="287"/>
    <x v="287"/>
    <x v="287"/>
    <x v="287"/>
    <x v="2"/>
    <x v="0"/>
  </r>
  <r>
    <x v="361"/>
    <x v="381"/>
    <x v="367"/>
    <x v="464"/>
    <x v="656"/>
    <x v="152"/>
    <x v="381"/>
    <x v="381"/>
    <x v="381"/>
    <x v="381"/>
    <x v="381"/>
    <x v="381"/>
    <x v="2"/>
    <x v="0"/>
  </r>
  <r>
    <x v="361"/>
    <x v="491"/>
    <x v="588"/>
    <x v="623"/>
    <x v="943"/>
    <x v="345"/>
    <x v="491"/>
    <x v="491"/>
    <x v="491"/>
    <x v="491"/>
    <x v="491"/>
    <x v="491"/>
    <x v="2"/>
    <x v="0"/>
  </r>
  <r>
    <x v="361"/>
    <x v="573"/>
    <x v="738"/>
    <x v="773"/>
    <x v="1174"/>
    <x v="451"/>
    <x v="573"/>
    <x v="573"/>
    <x v="573"/>
    <x v="573"/>
    <x v="573"/>
    <x v="573"/>
    <x v="2"/>
    <x v="0"/>
  </r>
  <r>
    <x v="362"/>
    <x v="287"/>
    <x v="404"/>
    <x v="566"/>
    <x v="719"/>
    <x v="892"/>
    <x v="287"/>
    <x v="287"/>
    <x v="287"/>
    <x v="287"/>
    <x v="287"/>
    <x v="287"/>
    <x v="1"/>
    <x v="0"/>
  </r>
  <r>
    <x v="362"/>
    <x v="381"/>
    <x v="520"/>
    <x v="748"/>
    <x v="980"/>
    <x v="818"/>
    <x v="381"/>
    <x v="381"/>
    <x v="381"/>
    <x v="381"/>
    <x v="381"/>
    <x v="381"/>
    <x v="1"/>
    <x v="0"/>
  </r>
  <r>
    <x v="362"/>
    <x v="491"/>
    <x v="716"/>
    <x v="916"/>
    <x v="1225"/>
    <x v="1046"/>
    <x v="491"/>
    <x v="491"/>
    <x v="491"/>
    <x v="491"/>
    <x v="491"/>
    <x v="491"/>
    <x v="1"/>
    <x v="0"/>
  </r>
  <r>
    <x v="362"/>
    <x v="573"/>
    <x v="810"/>
    <x v="1014"/>
    <x v="1343"/>
    <x v="1180"/>
    <x v="573"/>
    <x v="573"/>
    <x v="573"/>
    <x v="573"/>
    <x v="573"/>
    <x v="573"/>
    <x v="1"/>
    <x v="0"/>
  </r>
  <r>
    <x v="363"/>
    <x v="573"/>
    <x v="765"/>
    <x v="930"/>
    <x v="1273"/>
    <x v="716"/>
    <x v="573"/>
    <x v="573"/>
    <x v="573"/>
    <x v="573"/>
    <x v="573"/>
    <x v="573"/>
    <x v="1"/>
    <x v="0"/>
  </r>
  <r>
    <x v="363"/>
    <x v="287"/>
    <x v="352"/>
    <x v="407"/>
    <x v="526"/>
    <x v="550"/>
    <x v="287"/>
    <x v="287"/>
    <x v="287"/>
    <x v="287"/>
    <x v="287"/>
    <x v="287"/>
    <x v="2"/>
    <x v="1"/>
  </r>
  <r>
    <x v="363"/>
    <x v="381"/>
    <x v="467"/>
    <x v="580"/>
    <x v="803"/>
    <x v="538"/>
    <x v="381"/>
    <x v="381"/>
    <x v="381"/>
    <x v="381"/>
    <x v="381"/>
    <x v="381"/>
    <x v="2"/>
    <x v="0"/>
  </r>
  <r>
    <x v="363"/>
    <x v="491"/>
    <x v="645"/>
    <x v="772"/>
    <x v="1064"/>
    <x v="581"/>
    <x v="491"/>
    <x v="491"/>
    <x v="491"/>
    <x v="491"/>
    <x v="491"/>
    <x v="491"/>
    <x v="2"/>
    <x v="0"/>
  </r>
  <r>
    <x v="364"/>
    <x v="138"/>
    <x v="172"/>
    <x v="175"/>
    <x v="228"/>
    <x v="685"/>
    <x v="138"/>
    <x v="138"/>
    <x v="138"/>
    <x v="138"/>
    <x v="138"/>
    <x v="138"/>
    <x v="1"/>
    <x v="0"/>
  </r>
  <r>
    <x v="365"/>
    <x v="138"/>
    <x v="90"/>
    <x v="83"/>
    <x v="106"/>
    <x v="207"/>
    <x v="138"/>
    <x v="138"/>
    <x v="138"/>
    <x v="138"/>
    <x v="138"/>
    <x v="138"/>
    <x v="2"/>
    <x v="0"/>
  </r>
  <r>
    <x v="366"/>
    <x v="92"/>
    <x v="111"/>
    <x v="69"/>
    <x v="91"/>
    <x v="607"/>
    <x v="92"/>
    <x v="92"/>
    <x v="92"/>
    <x v="92"/>
    <x v="92"/>
    <x v="92"/>
    <x v="2"/>
    <x v="0"/>
  </r>
  <r>
    <x v="367"/>
    <x v="88"/>
    <x v="152"/>
    <x v="224"/>
    <x v="240"/>
    <x v="983"/>
    <x v="88"/>
    <x v="88"/>
    <x v="88"/>
    <x v="88"/>
    <x v="88"/>
    <x v="88"/>
    <x v="1"/>
    <x v="0"/>
  </r>
  <r>
    <x v="368"/>
    <x v="66"/>
    <x v="168"/>
    <x v="178"/>
    <x v="226"/>
    <x v="1181"/>
    <x v="66"/>
    <x v="66"/>
    <x v="66"/>
    <x v="66"/>
    <x v="66"/>
    <x v="66"/>
    <x v="1"/>
    <x v="0"/>
  </r>
  <r>
    <x v="368"/>
    <x v="231"/>
    <x v="367"/>
    <x v="526"/>
    <x v="643"/>
    <x v="1001"/>
    <x v="231"/>
    <x v="231"/>
    <x v="231"/>
    <x v="231"/>
    <x v="231"/>
    <x v="231"/>
    <x v="1"/>
    <x v="0"/>
  </r>
  <r>
    <x v="368"/>
    <x v="386"/>
    <x v="488"/>
    <x v="746"/>
    <x v="954"/>
    <x v="647"/>
    <x v="386"/>
    <x v="386"/>
    <x v="386"/>
    <x v="386"/>
    <x v="386"/>
    <x v="386"/>
    <x v="1"/>
    <x v="0"/>
  </r>
  <r>
    <x v="368"/>
    <x v="470"/>
    <x v="638"/>
    <x v="854"/>
    <x v="1165"/>
    <x v="629"/>
    <x v="470"/>
    <x v="470"/>
    <x v="470"/>
    <x v="470"/>
    <x v="470"/>
    <x v="470"/>
    <x v="1"/>
    <x v="0"/>
  </r>
  <r>
    <x v="369"/>
    <x v="231"/>
    <x v="409"/>
    <x v="492"/>
    <x v="623"/>
    <x v="1196"/>
    <x v="231"/>
    <x v="231"/>
    <x v="231"/>
    <x v="231"/>
    <x v="231"/>
    <x v="231"/>
    <x v="1"/>
    <x v="0"/>
  </r>
  <r>
    <x v="369"/>
    <x v="386"/>
    <x v="507"/>
    <x v="743"/>
    <x v="939"/>
    <x v="744"/>
    <x v="386"/>
    <x v="386"/>
    <x v="386"/>
    <x v="386"/>
    <x v="386"/>
    <x v="386"/>
    <x v="1"/>
    <x v="0"/>
  </r>
  <r>
    <x v="369"/>
    <x v="470"/>
    <x v="685"/>
    <x v="891"/>
    <x v="1212"/>
    <x v="947"/>
    <x v="470"/>
    <x v="470"/>
    <x v="470"/>
    <x v="470"/>
    <x v="470"/>
    <x v="470"/>
    <x v="1"/>
    <x v="0"/>
  </r>
  <r>
    <x v="370"/>
    <x v="33"/>
    <x v="124"/>
    <x v="83"/>
    <x v="121"/>
    <x v="1102"/>
    <x v="33"/>
    <x v="33"/>
    <x v="33"/>
    <x v="33"/>
    <x v="33"/>
    <x v="33"/>
    <x v="1"/>
    <x v="0"/>
  </r>
  <r>
    <x v="370"/>
    <x v="196"/>
    <x v="316"/>
    <x v="478"/>
    <x v="600"/>
    <x v="857"/>
    <x v="196"/>
    <x v="196"/>
    <x v="196"/>
    <x v="196"/>
    <x v="196"/>
    <x v="196"/>
    <x v="1"/>
    <x v="0"/>
  </r>
  <r>
    <x v="370"/>
    <x v="352"/>
    <x v="473"/>
    <x v="704"/>
    <x v="892"/>
    <x v="704"/>
    <x v="352"/>
    <x v="352"/>
    <x v="352"/>
    <x v="352"/>
    <x v="352"/>
    <x v="352"/>
    <x v="1"/>
    <x v="0"/>
  </r>
  <r>
    <x v="370"/>
    <x v="452"/>
    <x v="613"/>
    <x v="802"/>
    <x v="1093"/>
    <x v="598"/>
    <x v="452"/>
    <x v="452"/>
    <x v="452"/>
    <x v="452"/>
    <x v="452"/>
    <x v="452"/>
    <x v="2"/>
    <x v="1"/>
  </r>
  <r>
    <x v="371"/>
    <x v="196"/>
    <x v="294"/>
    <x v="472"/>
    <x v="562"/>
    <x v="726"/>
    <x v="196"/>
    <x v="196"/>
    <x v="196"/>
    <x v="196"/>
    <x v="196"/>
    <x v="196"/>
    <x v="1"/>
    <x v="0"/>
  </r>
  <r>
    <x v="371"/>
    <x v="352"/>
    <x v="427"/>
    <x v="675"/>
    <x v="812"/>
    <x v="440"/>
    <x v="352"/>
    <x v="352"/>
    <x v="352"/>
    <x v="352"/>
    <x v="352"/>
    <x v="352"/>
    <x v="2"/>
    <x v="1"/>
  </r>
  <r>
    <x v="371"/>
    <x v="452"/>
    <x v="592"/>
    <x v="772"/>
    <x v="1050"/>
    <x v="501"/>
    <x v="452"/>
    <x v="452"/>
    <x v="452"/>
    <x v="452"/>
    <x v="452"/>
    <x v="452"/>
    <x v="2"/>
    <x v="0"/>
  </r>
  <r>
    <x v="372"/>
    <x v="32"/>
    <x v="97"/>
    <x v="124"/>
    <x v="151"/>
    <x v="952"/>
    <x v="32"/>
    <x v="32"/>
    <x v="32"/>
    <x v="32"/>
    <x v="32"/>
    <x v="32"/>
    <x v="1"/>
    <x v="0"/>
  </r>
  <r>
    <x v="372"/>
    <x v="195"/>
    <x v="368"/>
    <x v="534"/>
    <x v="644"/>
    <x v="1152"/>
    <x v="195"/>
    <x v="195"/>
    <x v="195"/>
    <x v="195"/>
    <x v="195"/>
    <x v="195"/>
    <x v="1"/>
    <x v="0"/>
  </r>
  <r>
    <x v="372"/>
    <x v="351"/>
    <x v="480"/>
    <x v="758"/>
    <x v="919"/>
    <x v="742"/>
    <x v="351"/>
    <x v="351"/>
    <x v="351"/>
    <x v="351"/>
    <x v="351"/>
    <x v="351"/>
    <x v="1"/>
    <x v="0"/>
  </r>
  <r>
    <x v="372"/>
    <x v="451"/>
    <x v="620"/>
    <x v="838"/>
    <x v="1137"/>
    <x v="637"/>
    <x v="451"/>
    <x v="451"/>
    <x v="451"/>
    <x v="451"/>
    <x v="451"/>
    <x v="451"/>
    <x v="1"/>
    <x v="0"/>
  </r>
  <r>
    <x v="373"/>
    <x v="195"/>
    <x v="286"/>
    <x v="409"/>
    <x v="507"/>
    <x v="670"/>
    <x v="195"/>
    <x v="195"/>
    <x v="195"/>
    <x v="195"/>
    <x v="195"/>
    <x v="195"/>
    <x v="1"/>
    <x v="0"/>
  </r>
  <r>
    <x v="373"/>
    <x v="351"/>
    <x v="406"/>
    <x v="640"/>
    <x v="763"/>
    <x v="356"/>
    <x v="351"/>
    <x v="351"/>
    <x v="351"/>
    <x v="351"/>
    <x v="351"/>
    <x v="351"/>
    <x v="2"/>
    <x v="1"/>
  </r>
  <r>
    <x v="373"/>
    <x v="451"/>
    <x v="585"/>
    <x v="752"/>
    <x v="1024"/>
    <x v="470"/>
    <x v="451"/>
    <x v="451"/>
    <x v="451"/>
    <x v="451"/>
    <x v="451"/>
    <x v="451"/>
    <x v="2"/>
    <x v="0"/>
  </r>
  <r>
    <x v="374"/>
    <x v="547"/>
    <x v="806"/>
    <x v="1025"/>
    <x v="1369"/>
    <x v="1318"/>
    <x v="547"/>
    <x v="547"/>
    <x v="547"/>
    <x v="547"/>
    <x v="547"/>
    <x v="547"/>
    <x v="0"/>
    <x v="0"/>
  </r>
  <r>
    <x v="374"/>
    <x v="7"/>
    <x v="62"/>
    <x v="140"/>
    <x v="130"/>
    <x v="1173"/>
    <x v="7"/>
    <x v="7"/>
    <x v="7"/>
    <x v="7"/>
    <x v="7"/>
    <x v="7"/>
    <x v="1"/>
    <x v="1"/>
  </r>
  <r>
    <x v="374"/>
    <x v="166"/>
    <x v="269"/>
    <x v="474"/>
    <x v="493"/>
    <x v="1034"/>
    <x v="166"/>
    <x v="166"/>
    <x v="166"/>
    <x v="166"/>
    <x v="166"/>
    <x v="166"/>
    <x v="1"/>
    <x v="0"/>
  </r>
  <r>
    <x v="374"/>
    <x v="321"/>
    <x v="548"/>
    <x v="849"/>
    <x v="1032"/>
    <x v="1216"/>
    <x v="321"/>
    <x v="321"/>
    <x v="321"/>
    <x v="321"/>
    <x v="321"/>
    <x v="321"/>
    <x v="1"/>
    <x v="0"/>
  </r>
  <r>
    <x v="375"/>
    <x v="547"/>
    <x v="807"/>
    <x v="979"/>
    <x v="1314"/>
    <x v="1332"/>
    <x v="547"/>
    <x v="547"/>
    <x v="547"/>
    <x v="547"/>
    <x v="547"/>
    <x v="547"/>
    <x v="0"/>
    <x v="0"/>
  </r>
  <r>
    <x v="375"/>
    <x v="7"/>
    <x v="27"/>
    <x v="121"/>
    <x v="90"/>
    <x v="849"/>
    <x v="7"/>
    <x v="7"/>
    <x v="7"/>
    <x v="7"/>
    <x v="7"/>
    <x v="7"/>
    <x v="1"/>
    <x v="1"/>
  </r>
  <r>
    <x v="375"/>
    <x v="321"/>
    <x v="544"/>
    <x v="777"/>
    <x v="937"/>
    <x v="1206"/>
    <x v="321"/>
    <x v="321"/>
    <x v="321"/>
    <x v="321"/>
    <x v="321"/>
    <x v="321"/>
    <x v="1"/>
    <x v="0"/>
  </r>
  <r>
    <x v="375"/>
    <x v="166"/>
    <x v="213"/>
    <x v="420"/>
    <x v="381"/>
    <x v="601"/>
    <x v="166"/>
    <x v="166"/>
    <x v="166"/>
    <x v="166"/>
    <x v="166"/>
    <x v="166"/>
    <x v="2"/>
    <x v="1"/>
  </r>
  <r>
    <x v="376"/>
    <x v="7"/>
    <x v="20"/>
    <x v="156"/>
    <x v="107"/>
    <x v="791"/>
    <x v="7"/>
    <x v="7"/>
    <x v="7"/>
    <x v="7"/>
    <x v="7"/>
    <x v="7"/>
    <x v="1"/>
    <x v="0"/>
  </r>
  <r>
    <x v="376"/>
    <x v="166"/>
    <x v="233"/>
    <x v="531"/>
    <x v="421"/>
    <x v="777"/>
    <x v="166"/>
    <x v="166"/>
    <x v="166"/>
    <x v="166"/>
    <x v="166"/>
    <x v="166"/>
    <x v="1"/>
    <x v="0"/>
  </r>
  <r>
    <x v="376"/>
    <x v="321"/>
    <x v="536"/>
    <x v="867"/>
    <x v="931"/>
    <x v="1179"/>
    <x v="321"/>
    <x v="321"/>
    <x v="321"/>
    <x v="321"/>
    <x v="321"/>
    <x v="321"/>
    <x v="1"/>
    <x v="0"/>
  </r>
  <r>
    <x v="376"/>
    <x v="547"/>
    <x v="792"/>
    <x v="1028"/>
    <x v="1320"/>
    <x v="1194"/>
    <x v="547"/>
    <x v="547"/>
    <x v="547"/>
    <x v="547"/>
    <x v="547"/>
    <x v="547"/>
    <x v="1"/>
    <x v="0"/>
  </r>
  <r>
    <x v="377"/>
    <x v="5"/>
    <x v="20"/>
    <x v="83"/>
    <x v="69"/>
    <x v="840"/>
    <x v="5"/>
    <x v="5"/>
    <x v="5"/>
    <x v="5"/>
    <x v="5"/>
    <x v="5"/>
    <x v="1"/>
    <x v="0"/>
  </r>
  <r>
    <x v="377"/>
    <x v="164"/>
    <x v="221"/>
    <x v="405"/>
    <x v="410"/>
    <x v="735"/>
    <x v="164"/>
    <x v="164"/>
    <x v="164"/>
    <x v="164"/>
    <x v="164"/>
    <x v="164"/>
    <x v="1"/>
    <x v="0"/>
  </r>
  <r>
    <x v="377"/>
    <x v="320"/>
    <x v="520"/>
    <x v="771"/>
    <x v="964"/>
    <x v="1151"/>
    <x v="320"/>
    <x v="320"/>
    <x v="320"/>
    <x v="320"/>
    <x v="320"/>
    <x v="320"/>
    <x v="1"/>
    <x v="0"/>
  </r>
  <r>
    <x v="377"/>
    <x v="545"/>
    <x v="771"/>
    <x v="944"/>
    <x v="1293"/>
    <x v="1044"/>
    <x v="545"/>
    <x v="545"/>
    <x v="545"/>
    <x v="545"/>
    <x v="545"/>
    <x v="545"/>
    <x v="1"/>
    <x v="0"/>
  </r>
  <r>
    <x v="378"/>
    <x v="129"/>
    <x v="193"/>
    <x v="349"/>
    <x v="354"/>
    <x v="954"/>
    <x v="129"/>
    <x v="129"/>
    <x v="129"/>
    <x v="129"/>
    <x v="129"/>
    <x v="129"/>
    <x v="1"/>
    <x v="0"/>
  </r>
  <r>
    <x v="378"/>
    <x v="275"/>
    <x v="450"/>
    <x v="799"/>
    <x v="913"/>
    <x v="1199"/>
    <x v="275"/>
    <x v="275"/>
    <x v="275"/>
    <x v="275"/>
    <x v="275"/>
    <x v="275"/>
    <x v="1"/>
    <x v="0"/>
  </r>
  <r>
    <x v="379"/>
    <x v="277"/>
    <x v="357"/>
    <x v="527"/>
    <x v="599"/>
    <x v="672"/>
    <x v="277"/>
    <x v="277"/>
    <x v="277"/>
    <x v="277"/>
    <x v="277"/>
    <x v="277"/>
    <x v="1"/>
    <x v="0"/>
  </r>
  <r>
    <x v="379"/>
    <x v="133"/>
    <x v="156"/>
    <x v="206"/>
    <x v="223"/>
    <x v="618"/>
    <x v="133"/>
    <x v="133"/>
    <x v="133"/>
    <x v="133"/>
    <x v="133"/>
    <x v="133"/>
    <x v="2"/>
    <x v="1"/>
  </r>
  <r>
    <x v="380"/>
    <x v="113"/>
    <x v="147"/>
    <x v="214"/>
    <x v="232"/>
    <x v="706"/>
    <x v="113"/>
    <x v="113"/>
    <x v="113"/>
    <x v="113"/>
    <x v="113"/>
    <x v="113"/>
    <x v="1"/>
    <x v="0"/>
  </r>
  <r>
    <x v="380"/>
    <x v="261"/>
    <x v="382"/>
    <x v="469"/>
    <x v="611"/>
    <x v="939"/>
    <x v="261"/>
    <x v="261"/>
    <x v="261"/>
    <x v="261"/>
    <x v="261"/>
    <x v="261"/>
    <x v="1"/>
    <x v="0"/>
  </r>
  <r>
    <x v="381"/>
    <x v="256"/>
    <x v="225"/>
    <x v="293"/>
    <x v="337"/>
    <x v="165"/>
    <x v="256"/>
    <x v="256"/>
    <x v="256"/>
    <x v="256"/>
    <x v="256"/>
    <x v="256"/>
    <x v="2"/>
    <x v="0"/>
  </r>
  <r>
    <x v="381"/>
    <x v="121"/>
    <x v="41"/>
    <x v="67"/>
    <x v="86"/>
    <x v="115"/>
    <x v="121"/>
    <x v="121"/>
    <x v="121"/>
    <x v="121"/>
    <x v="121"/>
    <x v="121"/>
    <x v="3"/>
    <x v="1"/>
  </r>
  <r>
    <x v="382"/>
    <x v="68"/>
    <x v="157"/>
    <x v="110"/>
    <x v="154"/>
    <x v="1114"/>
    <x v="68"/>
    <x v="68"/>
    <x v="68"/>
    <x v="68"/>
    <x v="68"/>
    <x v="68"/>
    <x v="1"/>
    <x v="0"/>
  </r>
  <r>
    <x v="382"/>
    <x v="200"/>
    <x v="321"/>
    <x v="325"/>
    <x v="416"/>
    <x v="885"/>
    <x v="200"/>
    <x v="200"/>
    <x v="200"/>
    <x v="200"/>
    <x v="200"/>
    <x v="200"/>
    <x v="1"/>
    <x v="0"/>
  </r>
  <r>
    <x v="383"/>
    <x v="72"/>
    <x v="145"/>
    <x v="205"/>
    <x v="217"/>
    <x v="1009"/>
    <x v="72"/>
    <x v="72"/>
    <x v="72"/>
    <x v="72"/>
    <x v="72"/>
    <x v="72"/>
    <x v="1"/>
    <x v="0"/>
  </r>
  <r>
    <x v="383"/>
    <x v="202"/>
    <x v="361"/>
    <x v="511"/>
    <x v="612"/>
    <x v="1081"/>
    <x v="202"/>
    <x v="202"/>
    <x v="202"/>
    <x v="202"/>
    <x v="202"/>
    <x v="202"/>
    <x v="1"/>
    <x v="0"/>
  </r>
  <r>
    <x v="384"/>
    <x v="110"/>
    <x v="163"/>
    <x v="215"/>
    <x v="230"/>
    <x v="875"/>
    <x v="110"/>
    <x v="110"/>
    <x v="110"/>
    <x v="110"/>
    <x v="110"/>
    <x v="110"/>
    <x v="1"/>
    <x v="0"/>
  </r>
  <r>
    <x v="384"/>
    <x v="243"/>
    <x v="373"/>
    <x v="547"/>
    <x v="659"/>
    <x v="995"/>
    <x v="243"/>
    <x v="243"/>
    <x v="243"/>
    <x v="243"/>
    <x v="243"/>
    <x v="243"/>
    <x v="1"/>
    <x v="0"/>
  </r>
  <r>
    <x v="385"/>
    <x v="204"/>
    <x v="298"/>
    <x v="496"/>
    <x v="529"/>
    <x v="715"/>
    <x v="204"/>
    <x v="204"/>
    <x v="204"/>
    <x v="204"/>
    <x v="204"/>
    <x v="204"/>
    <x v="1"/>
    <x v="0"/>
  </r>
  <r>
    <x v="385"/>
    <x v="74"/>
    <x v="85"/>
    <x v="143"/>
    <x v="160"/>
    <x v="543"/>
    <x v="74"/>
    <x v="74"/>
    <x v="74"/>
    <x v="74"/>
    <x v="74"/>
    <x v="74"/>
    <x v="2"/>
    <x v="1"/>
  </r>
  <r>
    <x v="386"/>
    <x v="6"/>
    <x v="98"/>
    <x v="159"/>
    <x v="150"/>
    <x v="1336"/>
    <x v="6"/>
    <x v="6"/>
    <x v="6"/>
    <x v="6"/>
    <x v="6"/>
    <x v="6"/>
    <x v="0"/>
    <x v="0"/>
  </r>
  <r>
    <x v="386"/>
    <x v="170"/>
    <x v="336"/>
    <x v="515"/>
    <x v="589"/>
    <x v="1262"/>
    <x v="170"/>
    <x v="170"/>
    <x v="170"/>
    <x v="170"/>
    <x v="170"/>
    <x v="170"/>
    <x v="1"/>
    <x v="1"/>
  </r>
  <r>
    <x v="386"/>
    <x v="317"/>
    <x v="543"/>
    <x v="810"/>
    <x v="972"/>
    <x v="1246"/>
    <x v="317"/>
    <x v="317"/>
    <x v="317"/>
    <x v="317"/>
    <x v="317"/>
    <x v="317"/>
    <x v="1"/>
    <x v="0"/>
  </r>
  <r>
    <x v="386"/>
    <x v="442"/>
    <x v="708"/>
    <x v="925"/>
    <x v="1198"/>
    <x v="1228"/>
    <x v="442"/>
    <x v="442"/>
    <x v="442"/>
    <x v="442"/>
    <x v="442"/>
    <x v="442"/>
    <x v="1"/>
    <x v="0"/>
  </r>
  <r>
    <x v="386"/>
    <x v="542"/>
    <x v="784"/>
    <x v="1028"/>
    <x v="1278"/>
    <x v="1182"/>
    <x v="542"/>
    <x v="542"/>
    <x v="542"/>
    <x v="542"/>
    <x v="542"/>
    <x v="542"/>
    <x v="1"/>
    <x v="0"/>
  </r>
  <r>
    <x v="387"/>
    <x v="6"/>
    <x v="94"/>
    <x v="137"/>
    <x v="153"/>
    <x v="1320"/>
    <x v="6"/>
    <x v="6"/>
    <x v="6"/>
    <x v="6"/>
    <x v="6"/>
    <x v="6"/>
    <x v="0"/>
    <x v="0"/>
  </r>
  <r>
    <x v="387"/>
    <x v="170"/>
    <x v="325"/>
    <x v="563"/>
    <x v="633"/>
    <x v="1211"/>
    <x v="170"/>
    <x v="170"/>
    <x v="170"/>
    <x v="170"/>
    <x v="170"/>
    <x v="170"/>
    <x v="1"/>
    <x v="1"/>
  </r>
  <r>
    <x v="387"/>
    <x v="442"/>
    <x v="658"/>
    <x v="981"/>
    <x v="1221"/>
    <x v="987"/>
    <x v="442"/>
    <x v="442"/>
    <x v="442"/>
    <x v="442"/>
    <x v="442"/>
    <x v="442"/>
    <x v="1"/>
    <x v="0"/>
  </r>
  <r>
    <x v="387"/>
    <x v="542"/>
    <x v="749"/>
    <x v="1077"/>
    <x v="1366"/>
    <x v="966"/>
    <x v="542"/>
    <x v="542"/>
    <x v="542"/>
    <x v="542"/>
    <x v="542"/>
    <x v="542"/>
    <x v="1"/>
    <x v="0"/>
  </r>
  <r>
    <x v="387"/>
    <x v="317"/>
    <x v="407"/>
    <x v="839"/>
    <x v="906"/>
    <x v="569"/>
    <x v="317"/>
    <x v="317"/>
    <x v="317"/>
    <x v="317"/>
    <x v="317"/>
    <x v="317"/>
    <x v="2"/>
    <x v="1"/>
  </r>
  <r>
    <x v="388"/>
    <x v="6"/>
    <x v="63"/>
    <x v="60"/>
    <x v="70"/>
    <x v="1183"/>
    <x v="6"/>
    <x v="6"/>
    <x v="6"/>
    <x v="6"/>
    <x v="6"/>
    <x v="6"/>
    <x v="1"/>
    <x v="0"/>
  </r>
  <r>
    <x v="388"/>
    <x v="170"/>
    <x v="260"/>
    <x v="416"/>
    <x v="466"/>
    <x v="846"/>
    <x v="170"/>
    <x v="170"/>
    <x v="170"/>
    <x v="170"/>
    <x v="170"/>
    <x v="170"/>
    <x v="1"/>
    <x v="0"/>
  </r>
  <r>
    <x v="388"/>
    <x v="442"/>
    <x v="641"/>
    <x v="853"/>
    <x v="1124"/>
    <x v="894"/>
    <x v="442"/>
    <x v="442"/>
    <x v="442"/>
    <x v="442"/>
    <x v="442"/>
    <x v="442"/>
    <x v="1"/>
    <x v="0"/>
  </r>
  <r>
    <x v="388"/>
    <x v="542"/>
    <x v="752"/>
    <x v="977"/>
    <x v="1269"/>
    <x v="984"/>
    <x v="542"/>
    <x v="542"/>
    <x v="542"/>
    <x v="542"/>
    <x v="542"/>
    <x v="542"/>
    <x v="1"/>
    <x v="0"/>
  </r>
  <r>
    <x v="388"/>
    <x v="317"/>
    <x v="365"/>
    <x v="686"/>
    <x v="771"/>
    <x v="360"/>
    <x v="317"/>
    <x v="317"/>
    <x v="317"/>
    <x v="317"/>
    <x v="317"/>
    <x v="317"/>
    <x v="2"/>
    <x v="1"/>
  </r>
  <r>
    <x v="389"/>
    <x v="170"/>
    <x v="275"/>
    <x v="560"/>
    <x v="581"/>
    <x v="963"/>
    <x v="170"/>
    <x v="170"/>
    <x v="170"/>
    <x v="170"/>
    <x v="170"/>
    <x v="170"/>
    <x v="1"/>
    <x v="0"/>
  </r>
  <r>
    <x v="389"/>
    <x v="317"/>
    <x v="459"/>
    <x v="871"/>
    <x v="1003"/>
    <x v="909"/>
    <x v="317"/>
    <x v="317"/>
    <x v="317"/>
    <x v="317"/>
    <x v="317"/>
    <x v="317"/>
    <x v="1"/>
    <x v="0"/>
  </r>
  <r>
    <x v="389"/>
    <x v="442"/>
    <x v="691"/>
    <x v="1027"/>
    <x v="1272"/>
    <x v="1165"/>
    <x v="442"/>
    <x v="442"/>
    <x v="442"/>
    <x v="442"/>
    <x v="442"/>
    <x v="442"/>
    <x v="1"/>
    <x v="0"/>
  </r>
  <r>
    <x v="389"/>
    <x v="542"/>
    <x v="764"/>
    <x v="1089"/>
    <x v="1375"/>
    <x v="1056"/>
    <x v="542"/>
    <x v="542"/>
    <x v="542"/>
    <x v="542"/>
    <x v="542"/>
    <x v="542"/>
    <x v="1"/>
    <x v="0"/>
  </r>
  <r>
    <x v="390"/>
    <x v="37"/>
    <x v="95"/>
    <x v="106"/>
    <x v="127"/>
    <x v="878"/>
    <x v="37"/>
    <x v="37"/>
    <x v="37"/>
    <x v="37"/>
    <x v="37"/>
    <x v="37"/>
    <x v="1"/>
    <x v="0"/>
  </r>
  <r>
    <x v="390"/>
    <x v="218"/>
    <x v="291"/>
    <x v="532"/>
    <x v="553"/>
    <x v="568"/>
    <x v="218"/>
    <x v="218"/>
    <x v="218"/>
    <x v="218"/>
    <x v="218"/>
    <x v="218"/>
    <x v="2"/>
    <x v="1"/>
  </r>
  <r>
    <x v="391"/>
    <x v="17"/>
    <x v="58"/>
    <x v="49"/>
    <x v="55"/>
    <x v="760"/>
    <x v="17"/>
    <x v="17"/>
    <x v="17"/>
    <x v="17"/>
    <x v="17"/>
    <x v="17"/>
    <x v="1"/>
    <x v="0"/>
  </r>
  <r>
    <x v="391"/>
    <x v="195"/>
    <x v="257"/>
    <x v="368"/>
    <x v="407"/>
    <x v="482"/>
    <x v="195"/>
    <x v="195"/>
    <x v="195"/>
    <x v="195"/>
    <x v="195"/>
    <x v="195"/>
    <x v="2"/>
    <x v="1"/>
  </r>
  <r>
    <x v="392"/>
    <x v="18"/>
    <x v="46"/>
    <x v="66"/>
    <x v="71"/>
    <x v="640"/>
    <x v="18"/>
    <x v="18"/>
    <x v="18"/>
    <x v="18"/>
    <x v="18"/>
    <x v="18"/>
    <x v="1"/>
    <x v="0"/>
  </r>
  <r>
    <x v="392"/>
    <x v="196"/>
    <x v="272"/>
    <x v="344"/>
    <x v="398"/>
    <x v="562"/>
    <x v="196"/>
    <x v="196"/>
    <x v="196"/>
    <x v="196"/>
    <x v="196"/>
    <x v="196"/>
    <x v="2"/>
    <x v="1"/>
  </r>
  <r>
    <x v="393"/>
    <x v="16"/>
    <x v="80"/>
    <x v="105"/>
    <x v="122"/>
    <x v="974"/>
    <x v="16"/>
    <x v="16"/>
    <x v="16"/>
    <x v="16"/>
    <x v="16"/>
    <x v="16"/>
    <x v="1"/>
    <x v="0"/>
  </r>
  <r>
    <x v="393"/>
    <x v="194"/>
    <x v="309"/>
    <x v="473"/>
    <x v="520"/>
    <x v="825"/>
    <x v="194"/>
    <x v="194"/>
    <x v="194"/>
    <x v="194"/>
    <x v="194"/>
    <x v="194"/>
    <x v="1"/>
    <x v="0"/>
  </r>
  <r>
    <x v="394"/>
    <x v="18"/>
    <x v="94"/>
    <x v="129"/>
    <x v="147"/>
    <x v="1038"/>
    <x v="18"/>
    <x v="18"/>
    <x v="18"/>
    <x v="18"/>
    <x v="18"/>
    <x v="18"/>
    <x v="1"/>
    <x v="0"/>
  </r>
  <r>
    <x v="394"/>
    <x v="196"/>
    <x v="390"/>
    <x v="500"/>
    <x v="636"/>
    <x v="1243"/>
    <x v="196"/>
    <x v="196"/>
    <x v="196"/>
    <x v="196"/>
    <x v="196"/>
    <x v="196"/>
    <x v="1"/>
    <x v="0"/>
  </r>
  <r>
    <x v="395"/>
    <x v="200"/>
    <x v="328"/>
    <x v="443"/>
    <x v="525"/>
    <x v="931"/>
    <x v="200"/>
    <x v="200"/>
    <x v="200"/>
    <x v="200"/>
    <x v="200"/>
    <x v="200"/>
    <x v="1"/>
    <x v="0"/>
  </r>
  <r>
    <x v="395"/>
    <x v="21"/>
    <x v="39"/>
    <x v="62"/>
    <x v="65"/>
    <x v="544"/>
    <x v="21"/>
    <x v="21"/>
    <x v="21"/>
    <x v="21"/>
    <x v="21"/>
    <x v="21"/>
    <x v="2"/>
    <x v="1"/>
  </r>
  <r>
    <x v="396"/>
    <x v="200"/>
    <x v="319"/>
    <x v="309"/>
    <x v="404"/>
    <x v="865"/>
    <x v="200"/>
    <x v="200"/>
    <x v="200"/>
    <x v="200"/>
    <x v="200"/>
    <x v="200"/>
    <x v="1"/>
    <x v="0"/>
  </r>
  <r>
    <x v="397"/>
    <x v="20"/>
    <x v="78"/>
    <x v="101"/>
    <x v="119"/>
    <x v="934"/>
    <x v="20"/>
    <x v="20"/>
    <x v="20"/>
    <x v="20"/>
    <x v="20"/>
    <x v="20"/>
    <x v="1"/>
    <x v="0"/>
  </r>
  <r>
    <x v="397"/>
    <x v="198"/>
    <x v="337"/>
    <x v="538"/>
    <x v="613"/>
    <x v="997"/>
    <x v="198"/>
    <x v="198"/>
    <x v="198"/>
    <x v="198"/>
    <x v="198"/>
    <x v="198"/>
    <x v="1"/>
    <x v="0"/>
  </r>
  <r>
    <x v="398"/>
    <x v="39"/>
    <x v="50"/>
    <x v="9"/>
    <x v="10"/>
    <x v="488"/>
    <x v="39"/>
    <x v="39"/>
    <x v="39"/>
    <x v="39"/>
    <x v="39"/>
    <x v="39"/>
    <x v="2"/>
    <x v="0"/>
  </r>
  <r>
    <x v="398"/>
    <x v="221"/>
    <x v="176"/>
    <x v="269"/>
    <x v="254"/>
    <x v="83"/>
    <x v="221"/>
    <x v="221"/>
    <x v="221"/>
    <x v="221"/>
    <x v="221"/>
    <x v="221"/>
    <x v="3"/>
    <x v="1"/>
  </r>
  <r>
    <x v="399"/>
    <x v="48"/>
    <x v="114"/>
    <x v="33"/>
    <x v="35"/>
    <x v="920"/>
    <x v="48"/>
    <x v="48"/>
    <x v="48"/>
    <x v="48"/>
    <x v="48"/>
    <x v="48"/>
    <x v="1"/>
    <x v="0"/>
  </r>
  <r>
    <x v="399"/>
    <x v="230"/>
    <x v="404"/>
    <x v="332"/>
    <x v="400"/>
    <x v="1184"/>
    <x v="230"/>
    <x v="230"/>
    <x v="230"/>
    <x v="230"/>
    <x v="230"/>
    <x v="230"/>
    <x v="1"/>
    <x v="0"/>
  </r>
  <r>
    <x v="400"/>
    <x v="226"/>
    <x v="313"/>
    <x v="458"/>
    <x v="523"/>
    <x v="714"/>
    <x v="226"/>
    <x v="226"/>
    <x v="226"/>
    <x v="226"/>
    <x v="226"/>
    <x v="226"/>
    <x v="1"/>
    <x v="0"/>
  </r>
  <r>
    <x v="400"/>
    <x v="42"/>
    <x v="59"/>
    <x v="71"/>
    <x v="72"/>
    <x v="553"/>
    <x v="42"/>
    <x v="42"/>
    <x v="42"/>
    <x v="42"/>
    <x v="42"/>
    <x v="42"/>
    <x v="2"/>
    <x v="1"/>
  </r>
  <r>
    <x v="401"/>
    <x v="226"/>
    <x v="348"/>
    <x v="459"/>
    <x v="568"/>
    <x v="927"/>
    <x v="226"/>
    <x v="226"/>
    <x v="226"/>
    <x v="226"/>
    <x v="226"/>
    <x v="226"/>
    <x v="1"/>
    <x v="0"/>
  </r>
  <r>
    <x v="402"/>
    <x v="47"/>
    <x v="135"/>
    <x v="73"/>
    <x v="84"/>
    <x v="1068"/>
    <x v="47"/>
    <x v="47"/>
    <x v="47"/>
    <x v="47"/>
    <x v="47"/>
    <x v="47"/>
    <x v="1"/>
    <x v="0"/>
  </r>
  <r>
    <x v="402"/>
    <x v="229"/>
    <x v="372"/>
    <x v="378"/>
    <x v="436"/>
    <x v="1040"/>
    <x v="229"/>
    <x v="229"/>
    <x v="229"/>
    <x v="229"/>
    <x v="229"/>
    <x v="229"/>
    <x v="1"/>
    <x v="0"/>
  </r>
  <r>
    <x v="403"/>
    <x v="41"/>
    <x v="9"/>
    <x v="6"/>
    <x v="5"/>
    <x v="173"/>
    <x v="41"/>
    <x v="41"/>
    <x v="41"/>
    <x v="41"/>
    <x v="41"/>
    <x v="41"/>
    <x v="2"/>
    <x v="0"/>
  </r>
  <r>
    <x v="403"/>
    <x v="225"/>
    <x v="191"/>
    <x v="281"/>
    <x v="291"/>
    <x v="114"/>
    <x v="225"/>
    <x v="225"/>
    <x v="225"/>
    <x v="225"/>
    <x v="225"/>
    <x v="225"/>
    <x v="3"/>
    <x v="1"/>
  </r>
  <r>
    <x v="404"/>
    <x v="191"/>
    <x v="413"/>
    <x v="643"/>
    <x v="787"/>
    <x v="1337"/>
    <x v="191"/>
    <x v="191"/>
    <x v="191"/>
    <x v="191"/>
    <x v="191"/>
    <x v="191"/>
    <x v="0"/>
    <x v="0"/>
  </r>
  <r>
    <x v="404"/>
    <x v="552"/>
    <x v="812"/>
    <x v="1098"/>
    <x v="1394"/>
    <x v="1339"/>
    <x v="552"/>
    <x v="552"/>
    <x v="552"/>
    <x v="552"/>
    <x v="552"/>
    <x v="552"/>
    <x v="0"/>
    <x v="0"/>
  </r>
  <r>
    <x v="404"/>
    <x v="40"/>
    <x v="156"/>
    <x v="204"/>
    <x v="219"/>
    <x v="1247"/>
    <x v="40"/>
    <x v="40"/>
    <x v="40"/>
    <x v="40"/>
    <x v="40"/>
    <x v="40"/>
    <x v="1"/>
    <x v="1"/>
  </r>
  <r>
    <x v="404"/>
    <x v="358"/>
    <x v="533"/>
    <x v="942"/>
    <x v="1107"/>
    <x v="973"/>
    <x v="358"/>
    <x v="358"/>
    <x v="358"/>
    <x v="358"/>
    <x v="358"/>
    <x v="358"/>
    <x v="1"/>
    <x v="0"/>
  </r>
  <r>
    <x v="404"/>
    <x v="457"/>
    <x v="726"/>
    <x v="1061"/>
    <x v="1326"/>
    <x v="1210"/>
    <x v="457"/>
    <x v="457"/>
    <x v="457"/>
    <x v="457"/>
    <x v="457"/>
    <x v="457"/>
    <x v="1"/>
    <x v="0"/>
  </r>
  <r>
    <x v="405"/>
    <x v="13"/>
    <x v="52"/>
    <x v="169"/>
    <x v="134"/>
    <x v="786"/>
    <x v="13"/>
    <x v="13"/>
    <x v="13"/>
    <x v="13"/>
    <x v="13"/>
    <x v="13"/>
    <x v="1"/>
    <x v="0"/>
  </r>
  <r>
    <x v="405"/>
    <x v="173"/>
    <x v="343"/>
    <x v="643"/>
    <x v="723"/>
    <x v="1217"/>
    <x v="173"/>
    <x v="173"/>
    <x v="173"/>
    <x v="173"/>
    <x v="173"/>
    <x v="173"/>
    <x v="1"/>
    <x v="0"/>
  </r>
  <r>
    <x v="405"/>
    <x v="318"/>
    <x v="501"/>
    <x v="900"/>
    <x v="1063"/>
    <x v="1086"/>
    <x v="318"/>
    <x v="318"/>
    <x v="318"/>
    <x v="318"/>
    <x v="318"/>
    <x v="318"/>
    <x v="1"/>
    <x v="0"/>
  </r>
  <r>
    <x v="405"/>
    <x v="449"/>
    <x v="640"/>
    <x v="1067"/>
    <x v="1302"/>
    <x v="781"/>
    <x v="449"/>
    <x v="449"/>
    <x v="449"/>
    <x v="449"/>
    <x v="449"/>
    <x v="449"/>
    <x v="1"/>
    <x v="0"/>
  </r>
  <r>
    <x v="406"/>
    <x v="173"/>
    <x v="361"/>
    <x v="677"/>
    <x v="741"/>
    <x v="1291"/>
    <x v="173"/>
    <x v="173"/>
    <x v="173"/>
    <x v="173"/>
    <x v="173"/>
    <x v="173"/>
    <x v="0"/>
    <x v="0"/>
  </r>
  <r>
    <x v="406"/>
    <x v="318"/>
    <x v="605"/>
    <x v="931"/>
    <x v="1171"/>
    <x v="1394"/>
    <x v="318"/>
    <x v="318"/>
    <x v="318"/>
    <x v="318"/>
    <x v="318"/>
    <x v="318"/>
    <x v="0"/>
    <x v="0"/>
  </r>
  <r>
    <x v="406"/>
    <x v="449"/>
    <x v="721"/>
    <x v="1084"/>
    <x v="1345"/>
    <x v="1225"/>
    <x v="449"/>
    <x v="449"/>
    <x v="449"/>
    <x v="449"/>
    <x v="449"/>
    <x v="449"/>
    <x v="1"/>
    <x v="1"/>
  </r>
  <r>
    <x v="407"/>
    <x v="173"/>
    <x v="312"/>
    <x v="723"/>
    <x v="691"/>
    <x v="1085"/>
    <x v="173"/>
    <x v="173"/>
    <x v="173"/>
    <x v="173"/>
    <x v="173"/>
    <x v="173"/>
    <x v="1"/>
    <x v="0"/>
  </r>
  <r>
    <x v="407"/>
    <x v="318"/>
    <x v="449"/>
    <x v="974"/>
    <x v="1018"/>
    <x v="830"/>
    <x v="318"/>
    <x v="318"/>
    <x v="318"/>
    <x v="318"/>
    <x v="318"/>
    <x v="318"/>
    <x v="1"/>
    <x v="0"/>
  </r>
  <r>
    <x v="407"/>
    <x v="449"/>
    <x v="695"/>
    <x v="1083"/>
    <x v="1337"/>
    <x v="1107"/>
    <x v="449"/>
    <x v="449"/>
    <x v="449"/>
    <x v="449"/>
    <x v="449"/>
    <x v="449"/>
    <x v="1"/>
    <x v="0"/>
  </r>
  <r>
    <x v="408"/>
    <x v="26"/>
    <x v="156"/>
    <x v="218"/>
    <x v="233"/>
    <x v="1327"/>
    <x v="26"/>
    <x v="26"/>
    <x v="26"/>
    <x v="26"/>
    <x v="26"/>
    <x v="26"/>
    <x v="0"/>
    <x v="0"/>
  </r>
  <r>
    <x v="408"/>
    <x v="327"/>
    <x v="593"/>
    <x v="951"/>
    <x v="1166"/>
    <x v="1356"/>
    <x v="327"/>
    <x v="327"/>
    <x v="327"/>
    <x v="327"/>
    <x v="327"/>
    <x v="327"/>
    <x v="0"/>
    <x v="0"/>
  </r>
  <r>
    <x v="408"/>
    <x v="181"/>
    <x v="348"/>
    <x v="711"/>
    <x v="721"/>
    <x v="1163"/>
    <x v="181"/>
    <x v="181"/>
    <x v="181"/>
    <x v="181"/>
    <x v="181"/>
    <x v="181"/>
    <x v="1"/>
    <x v="1"/>
  </r>
  <r>
    <x v="408"/>
    <x v="458"/>
    <x v="723"/>
    <x v="1079"/>
    <x v="1362"/>
    <x v="1198"/>
    <x v="458"/>
    <x v="458"/>
    <x v="458"/>
    <x v="458"/>
    <x v="458"/>
    <x v="458"/>
    <x v="1"/>
    <x v="0"/>
  </r>
  <r>
    <x v="409"/>
    <x v="19"/>
    <x v="57"/>
    <x v="174"/>
    <x v="109"/>
    <x v="732"/>
    <x v="19"/>
    <x v="19"/>
    <x v="19"/>
    <x v="19"/>
    <x v="19"/>
    <x v="19"/>
    <x v="1"/>
    <x v="0"/>
  </r>
  <r>
    <x v="409"/>
    <x v="322"/>
    <x v="519"/>
    <x v="708"/>
    <x v="798"/>
    <x v="1123"/>
    <x v="322"/>
    <x v="322"/>
    <x v="322"/>
    <x v="322"/>
    <x v="322"/>
    <x v="322"/>
    <x v="1"/>
    <x v="0"/>
  </r>
  <r>
    <x v="409"/>
    <x v="454"/>
    <x v="685"/>
    <x v="903"/>
    <x v="1086"/>
    <x v="1022"/>
    <x v="454"/>
    <x v="454"/>
    <x v="454"/>
    <x v="454"/>
    <x v="454"/>
    <x v="454"/>
    <x v="1"/>
    <x v="0"/>
  </r>
  <r>
    <x v="409"/>
    <x v="177"/>
    <x v="248"/>
    <x v="506"/>
    <x v="409"/>
    <x v="602"/>
    <x v="177"/>
    <x v="177"/>
    <x v="177"/>
    <x v="177"/>
    <x v="177"/>
    <x v="177"/>
    <x v="2"/>
    <x v="1"/>
  </r>
  <r>
    <x v="410"/>
    <x v="177"/>
    <x v="336"/>
    <x v="722"/>
    <x v="742"/>
    <x v="1154"/>
    <x v="177"/>
    <x v="177"/>
    <x v="177"/>
    <x v="177"/>
    <x v="177"/>
    <x v="177"/>
    <x v="1"/>
    <x v="0"/>
  </r>
  <r>
    <x v="410"/>
    <x v="322"/>
    <x v="539"/>
    <x v="965"/>
    <x v="1125"/>
    <x v="1188"/>
    <x v="322"/>
    <x v="322"/>
    <x v="322"/>
    <x v="322"/>
    <x v="322"/>
    <x v="322"/>
    <x v="1"/>
    <x v="0"/>
  </r>
  <r>
    <x v="410"/>
    <x v="454"/>
    <x v="673"/>
    <x v="1080"/>
    <x v="1301"/>
    <x v="957"/>
    <x v="454"/>
    <x v="454"/>
    <x v="454"/>
    <x v="454"/>
    <x v="454"/>
    <x v="454"/>
    <x v="1"/>
    <x v="0"/>
  </r>
  <r>
    <x v="411"/>
    <x v="177"/>
    <x v="328"/>
    <x v="725"/>
    <x v="701"/>
    <x v="1105"/>
    <x v="177"/>
    <x v="177"/>
    <x v="177"/>
    <x v="177"/>
    <x v="177"/>
    <x v="177"/>
    <x v="1"/>
    <x v="0"/>
  </r>
  <r>
    <x v="411"/>
    <x v="322"/>
    <x v="540"/>
    <x v="972"/>
    <x v="1102"/>
    <x v="1192"/>
    <x v="322"/>
    <x v="322"/>
    <x v="322"/>
    <x v="322"/>
    <x v="322"/>
    <x v="322"/>
    <x v="1"/>
    <x v="0"/>
  </r>
  <r>
    <x v="411"/>
    <x v="454"/>
    <x v="674"/>
    <x v="1082"/>
    <x v="1318"/>
    <x v="965"/>
    <x v="454"/>
    <x v="454"/>
    <x v="454"/>
    <x v="454"/>
    <x v="454"/>
    <x v="454"/>
    <x v="1"/>
    <x v="0"/>
  </r>
  <r>
    <x v="412"/>
    <x v="322"/>
    <x v="570"/>
    <x v="932"/>
    <x v="1116"/>
    <x v="1305"/>
    <x v="322"/>
    <x v="322"/>
    <x v="322"/>
    <x v="322"/>
    <x v="322"/>
    <x v="322"/>
    <x v="0"/>
    <x v="0"/>
  </r>
  <r>
    <x v="412"/>
    <x v="177"/>
    <x v="332"/>
    <x v="680"/>
    <x v="684"/>
    <x v="1129"/>
    <x v="177"/>
    <x v="177"/>
    <x v="177"/>
    <x v="177"/>
    <x v="177"/>
    <x v="177"/>
    <x v="1"/>
    <x v="1"/>
  </r>
  <r>
    <x v="412"/>
    <x v="454"/>
    <x v="714"/>
    <x v="1070"/>
    <x v="1312"/>
    <x v="1175"/>
    <x v="454"/>
    <x v="454"/>
    <x v="454"/>
    <x v="454"/>
    <x v="454"/>
    <x v="454"/>
    <x v="1"/>
    <x v="0"/>
  </r>
  <r>
    <x v="413"/>
    <x v="329"/>
    <x v="484"/>
    <x v="790"/>
    <x v="974"/>
    <x v="941"/>
    <x v="329"/>
    <x v="329"/>
    <x v="329"/>
    <x v="329"/>
    <x v="329"/>
    <x v="329"/>
    <x v="1"/>
    <x v="0"/>
  </r>
  <r>
    <x v="413"/>
    <x v="460"/>
    <x v="667"/>
    <x v="1037"/>
    <x v="1275"/>
    <x v="891"/>
    <x v="460"/>
    <x v="460"/>
    <x v="460"/>
    <x v="460"/>
    <x v="460"/>
    <x v="460"/>
    <x v="1"/>
    <x v="0"/>
  </r>
  <r>
    <x v="413"/>
    <x v="182"/>
    <x v="255"/>
    <x v="457"/>
    <x v="495"/>
    <x v="586"/>
    <x v="182"/>
    <x v="182"/>
    <x v="182"/>
    <x v="182"/>
    <x v="182"/>
    <x v="182"/>
    <x v="2"/>
    <x v="1"/>
  </r>
  <r>
    <x v="414"/>
    <x v="329"/>
    <x v="582"/>
    <x v="976"/>
    <x v="1185"/>
    <x v="1321"/>
    <x v="329"/>
    <x v="329"/>
    <x v="329"/>
    <x v="329"/>
    <x v="329"/>
    <x v="329"/>
    <x v="0"/>
    <x v="0"/>
  </r>
  <r>
    <x v="414"/>
    <x v="182"/>
    <x v="339"/>
    <x v="717"/>
    <x v="773"/>
    <x v="1131"/>
    <x v="182"/>
    <x v="182"/>
    <x v="182"/>
    <x v="182"/>
    <x v="182"/>
    <x v="182"/>
    <x v="1"/>
    <x v="1"/>
  </r>
  <r>
    <x v="414"/>
    <x v="460"/>
    <x v="711"/>
    <x v="1086"/>
    <x v="1357"/>
    <x v="1142"/>
    <x v="460"/>
    <x v="460"/>
    <x v="460"/>
    <x v="460"/>
    <x v="460"/>
    <x v="460"/>
    <x v="1"/>
    <x v="0"/>
  </r>
  <r>
    <x v="415"/>
    <x v="33"/>
    <x v="101"/>
    <x v="99"/>
    <x v="128"/>
    <x v="968"/>
    <x v="33"/>
    <x v="33"/>
    <x v="33"/>
    <x v="33"/>
    <x v="33"/>
    <x v="33"/>
    <x v="1"/>
    <x v="0"/>
  </r>
  <r>
    <x v="415"/>
    <x v="180"/>
    <x v="280"/>
    <x v="311"/>
    <x v="387"/>
    <x v="808"/>
    <x v="180"/>
    <x v="180"/>
    <x v="180"/>
    <x v="180"/>
    <x v="180"/>
    <x v="180"/>
    <x v="1"/>
    <x v="0"/>
  </r>
  <r>
    <x v="415"/>
    <x v="358"/>
    <x v="468"/>
    <x v="603"/>
    <x v="791"/>
    <x v="642"/>
    <x v="358"/>
    <x v="358"/>
    <x v="358"/>
    <x v="358"/>
    <x v="358"/>
    <x v="358"/>
    <x v="1"/>
    <x v="0"/>
  </r>
  <r>
    <x v="416"/>
    <x v="67"/>
    <x v="102"/>
    <x v="57"/>
    <x v="103"/>
    <x v="696"/>
    <x v="67"/>
    <x v="67"/>
    <x v="67"/>
    <x v="67"/>
    <x v="67"/>
    <x v="67"/>
    <x v="1"/>
    <x v="0"/>
  </r>
  <r>
    <x v="416"/>
    <x v="197"/>
    <x v="219"/>
    <x v="178"/>
    <x v="261"/>
    <x v="277"/>
    <x v="197"/>
    <x v="197"/>
    <x v="197"/>
    <x v="197"/>
    <x v="197"/>
    <x v="197"/>
    <x v="2"/>
    <x v="1"/>
  </r>
  <r>
    <x v="416"/>
    <x v="391"/>
    <x v="398"/>
    <x v="343"/>
    <x v="461"/>
    <x v="229"/>
    <x v="391"/>
    <x v="391"/>
    <x v="391"/>
    <x v="391"/>
    <x v="391"/>
    <x v="391"/>
    <x v="2"/>
    <x v="0"/>
  </r>
  <r>
    <x v="416"/>
    <x v="502"/>
    <x v="542"/>
    <x v="533"/>
    <x v="762"/>
    <x v="172"/>
    <x v="502"/>
    <x v="502"/>
    <x v="502"/>
    <x v="502"/>
    <x v="502"/>
    <x v="502"/>
    <x v="2"/>
    <x v="0"/>
  </r>
  <r>
    <x v="417"/>
    <x v="393"/>
    <x v="549"/>
    <x v="625"/>
    <x v="851"/>
    <x v="914"/>
    <x v="393"/>
    <x v="393"/>
    <x v="393"/>
    <x v="393"/>
    <x v="393"/>
    <x v="393"/>
    <x v="1"/>
    <x v="0"/>
  </r>
  <r>
    <x v="417"/>
    <x v="70"/>
    <x v="94"/>
    <x v="112"/>
    <x v="138"/>
    <x v="621"/>
    <x v="70"/>
    <x v="70"/>
    <x v="70"/>
    <x v="70"/>
    <x v="70"/>
    <x v="70"/>
    <x v="2"/>
    <x v="1"/>
  </r>
  <r>
    <x v="417"/>
    <x v="200"/>
    <x v="225"/>
    <x v="327"/>
    <x v="373"/>
    <x v="307"/>
    <x v="200"/>
    <x v="200"/>
    <x v="200"/>
    <x v="200"/>
    <x v="200"/>
    <x v="200"/>
    <x v="2"/>
    <x v="0"/>
  </r>
  <r>
    <x v="417"/>
    <x v="505"/>
    <x v="632"/>
    <x v="841"/>
    <x v="1110"/>
    <x v="479"/>
    <x v="505"/>
    <x v="505"/>
    <x v="505"/>
    <x v="505"/>
    <x v="505"/>
    <x v="505"/>
    <x v="2"/>
    <x v="0"/>
  </r>
  <r>
    <x v="418"/>
    <x v="70"/>
    <x v="173"/>
    <x v="242"/>
    <x v="301"/>
    <x v="1186"/>
    <x v="70"/>
    <x v="70"/>
    <x v="70"/>
    <x v="70"/>
    <x v="70"/>
    <x v="70"/>
    <x v="1"/>
    <x v="0"/>
  </r>
  <r>
    <x v="418"/>
    <x v="393"/>
    <x v="599"/>
    <x v="882"/>
    <x v="1085"/>
    <x v="1157"/>
    <x v="393"/>
    <x v="393"/>
    <x v="393"/>
    <x v="393"/>
    <x v="393"/>
    <x v="393"/>
    <x v="1"/>
    <x v="0"/>
  </r>
  <r>
    <x v="418"/>
    <x v="505"/>
    <x v="700"/>
    <x v="1043"/>
    <x v="1294"/>
    <x v="902"/>
    <x v="505"/>
    <x v="505"/>
    <x v="505"/>
    <x v="505"/>
    <x v="505"/>
    <x v="505"/>
    <x v="1"/>
    <x v="0"/>
  </r>
  <r>
    <x v="419"/>
    <x v="200"/>
    <x v="182"/>
    <x v="189"/>
    <x v="258"/>
    <x v="132"/>
    <x v="200"/>
    <x v="200"/>
    <x v="200"/>
    <x v="200"/>
    <x v="200"/>
    <x v="200"/>
    <x v="3"/>
    <x v="0"/>
  </r>
  <r>
    <x v="419"/>
    <x v="393"/>
    <x v="351"/>
    <x v="415"/>
    <x v="524"/>
    <x v="104"/>
    <x v="393"/>
    <x v="393"/>
    <x v="393"/>
    <x v="393"/>
    <x v="393"/>
    <x v="393"/>
    <x v="3"/>
    <x v="0"/>
  </r>
  <r>
    <x v="419"/>
    <x v="505"/>
    <x v="446"/>
    <x v="600"/>
    <x v="793"/>
    <x v="45"/>
    <x v="505"/>
    <x v="505"/>
    <x v="505"/>
    <x v="505"/>
    <x v="505"/>
    <x v="505"/>
    <x v="3"/>
    <x v="0"/>
  </r>
  <r>
    <x v="420"/>
    <x v="485"/>
    <x v="657"/>
    <x v="843"/>
    <x v="1136"/>
    <x v="683"/>
    <x v="485"/>
    <x v="485"/>
    <x v="485"/>
    <x v="485"/>
    <x v="485"/>
    <x v="485"/>
    <x v="1"/>
    <x v="0"/>
  </r>
  <r>
    <x v="420"/>
    <x v="45"/>
    <x v="26"/>
    <x v="25"/>
    <x v="22"/>
    <x v="294"/>
    <x v="45"/>
    <x v="45"/>
    <x v="45"/>
    <x v="45"/>
    <x v="45"/>
    <x v="45"/>
    <x v="2"/>
    <x v="1"/>
  </r>
  <r>
    <x v="420"/>
    <x v="186"/>
    <x v="237"/>
    <x v="256"/>
    <x v="327"/>
    <x v="446"/>
    <x v="186"/>
    <x v="186"/>
    <x v="186"/>
    <x v="186"/>
    <x v="186"/>
    <x v="186"/>
    <x v="2"/>
    <x v="0"/>
  </r>
  <r>
    <x v="420"/>
    <x v="376"/>
    <x v="424"/>
    <x v="595"/>
    <x v="764"/>
    <x v="362"/>
    <x v="376"/>
    <x v="376"/>
    <x v="376"/>
    <x v="376"/>
    <x v="376"/>
    <x v="376"/>
    <x v="2"/>
    <x v="0"/>
  </r>
  <r>
    <x v="421"/>
    <x v="54"/>
    <x v="0"/>
    <x v="1"/>
    <x v="1"/>
    <x v="15"/>
    <x v="54"/>
    <x v="54"/>
    <x v="54"/>
    <x v="54"/>
    <x v="54"/>
    <x v="54"/>
    <x v="4"/>
    <x v="0"/>
  </r>
  <r>
    <x v="422"/>
    <x v="52"/>
    <x v="12"/>
    <x v="29"/>
    <x v="38"/>
    <x v="159"/>
    <x v="52"/>
    <x v="52"/>
    <x v="52"/>
    <x v="52"/>
    <x v="52"/>
    <x v="52"/>
    <x v="2"/>
    <x v="0"/>
  </r>
  <r>
    <x v="422"/>
    <x v="206"/>
    <x v="197"/>
    <x v="279"/>
    <x v="338"/>
    <x v="161"/>
    <x v="206"/>
    <x v="206"/>
    <x v="206"/>
    <x v="206"/>
    <x v="206"/>
    <x v="206"/>
    <x v="2"/>
    <x v="0"/>
  </r>
  <r>
    <x v="422"/>
    <x v="360"/>
    <x v="420"/>
    <x v="497"/>
    <x v="755"/>
    <x v="380"/>
    <x v="360"/>
    <x v="360"/>
    <x v="360"/>
    <x v="360"/>
    <x v="360"/>
    <x v="360"/>
    <x v="2"/>
    <x v="0"/>
  </r>
  <r>
    <x v="422"/>
    <x v="469"/>
    <x v="529"/>
    <x v="720"/>
    <x v="1001"/>
    <x v="202"/>
    <x v="469"/>
    <x v="469"/>
    <x v="469"/>
    <x v="469"/>
    <x v="469"/>
    <x v="469"/>
    <x v="2"/>
    <x v="0"/>
  </r>
  <r>
    <x v="422"/>
    <x v="567"/>
    <x v="671"/>
    <x v="887"/>
    <x v="1203"/>
    <x v="235"/>
    <x v="567"/>
    <x v="567"/>
    <x v="567"/>
    <x v="567"/>
    <x v="567"/>
    <x v="567"/>
    <x v="2"/>
    <x v="0"/>
  </r>
  <r>
    <x v="423"/>
    <x v="206"/>
    <x v="206"/>
    <x v="194"/>
    <x v="264"/>
    <x v="198"/>
    <x v="206"/>
    <x v="206"/>
    <x v="206"/>
    <x v="206"/>
    <x v="206"/>
    <x v="206"/>
    <x v="2"/>
    <x v="0"/>
  </r>
  <r>
    <x v="423"/>
    <x v="360"/>
    <x v="391"/>
    <x v="381"/>
    <x v="605"/>
    <x v="283"/>
    <x v="360"/>
    <x v="360"/>
    <x v="360"/>
    <x v="360"/>
    <x v="360"/>
    <x v="360"/>
    <x v="2"/>
    <x v="0"/>
  </r>
  <r>
    <x v="423"/>
    <x v="469"/>
    <x v="519"/>
    <x v="589"/>
    <x v="858"/>
    <x v="177"/>
    <x v="469"/>
    <x v="469"/>
    <x v="469"/>
    <x v="469"/>
    <x v="469"/>
    <x v="469"/>
    <x v="2"/>
    <x v="0"/>
  </r>
  <r>
    <x v="423"/>
    <x v="567"/>
    <x v="624"/>
    <x v="749"/>
    <x v="1041"/>
    <x v="107"/>
    <x v="567"/>
    <x v="567"/>
    <x v="567"/>
    <x v="567"/>
    <x v="567"/>
    <x v="567"/>
    <x v="3"/>
    <x v="1"/>
  </r>
  <r>
    <x v="424"/>
    <x v="420"/>
    <x v="615"/>
    <x v="596"/>
    <x v="818"/>
    <x v="1052"/>
    <x v="420"/>
    <x v="420"/>
    <x v="420"/>
    <x v="420"/>
    <x v="420"/>
    <x v="420"/>
    <x v="1"/>
    <x v="0"/>
  </r>
  <r>
    <x v="424"/>
    <x v="147"/>
    <x v="149"/>
    <x v="75"/>
    <x v="111"/>
    <x v="429"/>
    <x v="147"/>
    <x v="147"/>
    <x v="147"/>
    <x v="147"/>
    <x v="147"/>
    <x v="147"/>
    <x v="2"/>
    <x v="1"/>
  </r>
  <r>
    <x v="424"/>
    <x v="201"/>
    <x v="282"/>
    <x v="210"/>
    <x v="271"/>
    <x v="614"/>
    <x v="201"/>
    <x v="201"/>
    <x v="201"/>
    <x v="201"/>
    <x v="201"/>
    <x v="201"/>
    <x v="2"/>
    <x v="0"/>
  </r>
  <r>
    <x v="425"/>
    <x v="420"/>
    <x v="626"/>
    <x v="712"/>
    <x v="955"/>
    <x v="1087"/>
    <x v="420"/>
    <x v="420"/>
    <x v="420"/>
    <x v="420"/>
    <x v="420"/>
    <x v="420"/>
    <x v="1"/>
    <x v="0"/>
  </r>
  <r>
    <x v="425"/>
    <x v="147"/>
    <x v="135"/>
    <x v="145"/>
    <x v="185"/>
    <x v="352"/>
    <x v="147"/>
    <x v="147"/>
    <x v="147"/>
    <x v="147"/>
    <x v="147"/>
    <x v="147"/>
    <x v="2"/>
    <x v="1"/>
  </r>
  <r>
    <x v="425"/>
    <x v="201"/>
    <x v="281"/>
    <x v="314"/>
    <x v="377"/>
    <x v="604"/>
    <x v="201"/>
    <x v="201"/>
    <x v="201"/>
    <x v="201"/>
    <x v="201"/>
    <x v="201"/>
    <x v="2"/>
    <x v="0"/>
  </r>
  <r>
    <x v="426"/>
    <x v="147"/>
    <x v="205"/>
    <x v="208"/>
    <x v="263"/>
    <x v="853"/>
    <x v="147"/>
    <x v="147"/>
    <x v="147"/>
    <x v="147"/>
    <x v="147"/>
    <x v="147"/>
    <x v="1"/>
    <x v="0"/>
  </r>
  <r>
    <x v="426"/>
    <x v="201"/>
    <x v="290"/>
    <x v="406"/>
    <x v="452"/>
    <x v="660"/>
    <x v="201"/>
    <x v="201"/>
    <x v="201"/>
    <x v="201"/>
    <x v="201"/>
    <x v="201"/>
    <x v="1"/>
    <x v="0"/>
  </r>
  <r>
    <x v="426"/>
    <x v="420"/>
    <x v="660"/>
    <x v="814"/>
    <x v="1073"/>
    <x v="1236"/>
    <x v="420"/>
    <x v="420"/>
    <x v="420"/>
    <x v="420"/>
    <x v="420"/>
    <x v="420"/>
    <x v="1"/>
    <x v="0"/>
  </r>
  <r>
    <x v="427"/>
    <x v="198"/>
    <x v="405"/>
    <x v="488"/>
    <x v="606"/>
    <x v="1296"/>
    <x v="198"/>
    <x v="198"/>
    <x v="198"/>
    <x v="198"/>
    <x v="198"/>
    <x v="198"/>
    <x v="0"/>
    <x v="0"/>
  </r>
  <r>
    <x v="427"/>
    <x v="144"/>
    <x v="246"/>
    <x v="329"/>
    <x v="413"/>
    <x v="1167"/>
    <x v="144"/>
    <x v="144"/>
    <x v="144"/>
    <x v="144"/>
    <x v="144"/>
    <x v="144"/>
    <x v="1"/>
    <x v="1"/>
  </r>
  <r>
    <x v="428"/>
    <x v="53"/>
    <x v="133"/>
    <x v="175"/>
    <x v="195"/>
    <x v="1029"/>
    <x v="53"/>
    <x v="53"/>
    <x v="53"/>
    <x v="53"/>
    <x v="53"/>
    <x v="53"/>
    <x v="1"/>
    <x v="0"/>
  </r>
  <r>
    <x v="428"/>
    <x v="464"/>
    <x v="685"/>
    <x v="958"/>
    <x v="1180"/>
    <x v="981"/>
    <x v="464"/>
    <x v="464"/>
    <x v="464"/>
    <x v="464"/>
    <x v="464"/>
    <x v="464"/>
    <x v="1"/>
    <x v="0"/>
  </r>
  <r>
    <x v="428"/>
    <x v="549"/>
    <x v="780"/>
    <x v="1016"/>
    <x v="1263"/>
    <x v="1076"/>
    <x v="549"/>
    <x v="549"/>
    <x v="549"/>
    <x v="549"/>
    <x v="549"/>
    <x v="549"/>
    <x v="1"/>
    <x v="0"/>
  </r>
  <r>
    <x v="428"/>
    <x v="223"/>
    <x v="239"/>
    <x v="522"/>
    <x v="447"/>
    <x v="302"/>
    <x v="223"/>
    <x v="223"/>
    <x v="223"/>
    <x v="223"/>
    <x v="223"/>
    <x v="223"/>
    <x v="2"/>
    <x v="1"/>
  </r>
  <r>
    <x v="428"/>
    <x v="345"/>
    <x v="367"/>
    <x v="761"/>
    <x v="748"/>
    <x v="227"/>
    <x v="345"/>
    <x v="345"/>
    <x v="345"/>
    <x v="345"/>
    <x v="345"/>
    <x v="345"/>
    <x v="2"/>
    <x v="0"/>
  </r>
  <r>
    <x v="429"/>
    <x v="142"/>
    <x v="290"/>
    <x v="369"/>
    <x v="399"/>
    <x v="1350"/>
    <x v="142"/>
    <x v="142"/>
    <x v="142"/>
    <x v="142"/>
    <x v="142"/>
    <x v="142"/>
    <x v="0"/>
    <x v="0"/>
  </r>
  <r>
    <x v="429"/>
    <x v="297"/>
    <x v="497"/>
    <x v="666"/>
    <x v="789"/>
    <x v="1232"/>
    <x v="297"/>
    <x v="297"/>
    <x v="297"/>
    <x v="297"/>
    <x v="297"/>
    <x v="297"/>
    <x v="1"/>
    <x v="1"/>
  </r>
  <r>
    <x v="429"/>
    <x v="411"/>
    <x v="649"/>
    <x v="793"/>
    <x v="988"/>
    <x v="1218"/>
    <x v="411"/>
    <x v="411"/>
    <x v="411"/>
    <x v="411"/>
    <x v="411"/>
    <x v="411"/>
    <x v="1"/>
    <x v="0"/>
  </r>
  <r>
    <x v="429"/>
    <x v="527"/>
    <x v="772"/>
    <x v="939"/>
    <x v="1276"/>
    <x v="1264"/>
    <x v="527"/>
    <x v="527"/>
    <x v="527"/>
    <x v="527"/>
    <x v="527"/>
    <x v="527"/>
    <x v="1"/>
    <x v="0"/>
  </r>
  <r>
    <x v="429"/>
    <x v="572"/>
    <x v="816"/>
    <x v="1021"/>
    <x v="1335"/>
    <x v="1229"/>
    <x v="572"/>
    <x v="572"/>
    <x v="572"/>
    <x v="572"/>
    <x v="572"/>
    <x v="572"/>
    <x v="1"/>
    <x v="0"/>
  </r>
  <r>
    <x v="430"/>
    <x v="48"/>
    <x v="80"/>
    <x v="158"/>
    <x v="167"/>
    <x v="687"/>
    <x v="48"/>
    <x v="48"/>
    <x v="48"/>
    <x v="48"/>
    <x v="48"/>
    <x v="48"/>
    <x v="1"/>
    <x v="0"/>
  </r>
  <r>
    <x v="430"/>
    <x v="225"/>
    <x v="394"/>
    <x v="572"/>
    <x v="736"/>
    <x v="1176"/>
    <x v="225"/>
    <x v="225"/>
    <x v="225"/>
    <x v="225"/>
    <x v="225"/>
    <x v="225"/>
    <x v="1"/>
    <x v="0"/>
  </r>
  <r>
    <x v="430"/>
    <x v="343"/>
    <x v="545"/>
    <x v="773"/>
    <x v="1021"/>
    <x v="1088"/>
    <x v="343"/>
    <x v="343"/>
    <x v="343"/>
    <x v="343"/>
    <x v="343"/>
    <x v="343"/>
    <x v="1"/>
    <x v="0"/>
  </r>
  <r>
    <x v="430"/>
    <x v="476"/>
    <x v="677"/>
    <x v="940"/>
    <x v="1250"/>
    <x v="845"/>
    <x v="476"/>
    <x v="476"/>
    <x v="476"/>
    <x v="476"/>
    <x v="476"/>
    <x v="476"/>
    <x v="1"/>
    <x v="0"/>
  </r>
  <r>
    <x v="430"/>
    <x v="574"/>
    <x v="794"/>
    <x v="1018"/>
    <x v="1355"/>
    <x v="979"/>
    <x v="574"/>
    <x v="574"/>
    <x v="574"/>
    <x v="574"/>
    <x v="574"/>
    <x v="574"/>
    <x v="1"/>
    <x v="0"/>
  </r>
  <r>
    <x v="431"/>
    <x v="343"/>
    <x v="465"/>
    <x v="759"/>
    <x v="953"/>
    <x v="708"/>
    <x v="343"/>
    <x v="343"/>
    <x v="343"/>
    <x v="343"/>
    <x v="343"/>
    <x v="343"/>
    <x v="1"/>
    <x v="0"/>
  </r>
  <r>
    <x v="431"/>
    <x v="48"/>
    <x v="32"/>
    <x v="154"/>
    <x v="116"/>
    <x v="311"/>
    <x v="48"/>
    <x v="48"/>
    <x v="48"/>
    <x v="48"/>
    <x v="48"/>
    <x v="48"/>
    <x v="2"/>
    <x v="1"/>
  </r>
  <r>
    <x v="431"/>
    <x v="225"/>
    <x v="292"/>
    <x v="516"/>
    <x v="577"/>
    <x v="547"/>
    <x v="225"/>
    <x v="225"/>
    <x v="225"/>
    <x v="225"/>
    <x v="225"/>
    <x v="225"/>
    <x v="2"/>
    <x v="0"/>
  </r>
  <r>
    <x v="431"/>
    <x v="476"/>
    <x v="608"/>
    <x v="962"/>
    <x v="1257"/>
    <x v="461"/>
    <x v="476"/>
    <x v="476"/>
    <x v="476"/>
    <x v="476"/>
    <x v="476"/>
    <x v="476"/>
    <x v="2"/>
    <x v="0"/>
  </r>
  <r>
    <x v="431"/>
    <x v="574"/>
    <x v="750"/>
    <x v="1044"/>
    <x v="1370"/>
    <x v="584"/>
    <x v="574"/>
    <x v="574"/>
    <x v="574"/>
    <x v="574"/>
    <x v="574"/>
    <x v="574"/>
    <x v="2"/>
    <x v="0"/>
  </r>
  <r>
    <x v="432"/>
    <x v="225"/>
    <x v="336"/>
    <x v="423"/>
    <x v="575"/>
    <x v="859"/>
    <x v="225"/>
    <x v="225"/>
    <x v="225"/>
    <x v="225"/>
    <x v="225"/>
    <x v="225"/>
    <x v="1"/>
    <x v="0"/>
  </r>
  <r>
    <x v="432"/>
    <x v="476"/>
    <x v="671"/>
    <x v="864"/>
    <x v="1155"/>
    <x v="819"/>
    <x v="476"/>
    <x v="476"/>
    <x v="476"/>
    <x v="476"/>
    <x v="476"/>
    <x v="476"/>
    <x v="1"/>
    <x v="0"/>
  </r>
  <r>
    <x v="432"/>
    <x v="574"/>
    <x v="803"/>
    <x v="960"/>
    <x v="1311"/>
    <x v="1070"/>
    <x v="574"/>
    <x v="574"/>
    <x v="574"/>
    <x v="574"/>
    <x v="574"/>
    <x v="574"/>
    <x v="1"/>
    <x v="0"/>
  </r>
  <r>
    <x v="432"/>
    <x v="343"/>
    <x v="446"/>
    <x v="651"/>
    <x v="874"/>
    <x v="587"/>
    <x v="343"/>
    <x v="343"/>
    <x v="343"/>
    <x v="343"/>
    <x v="343"/>
    <x v="343"/>
    <x v="2"/>
    <x v="1"/>
  </r>
  <r>
    <x v="433"/>
    <x v="73"/>
    <x v="102"/>
    <x v="114"/>
    <x v="157"/>
    <x v="661"/>
    <x v="73"/>
    <x v="73"/>
    <x v="73"/>
    <x v="73"/>
    <x v="73"/>
    <x v="73"/>
    <x v="1"/>
    <x v="0"/>
  </r>
  <r>
    <x v="433"/>
    <x v="576"/>
    <x v="781"/>
    <x v="967"/>
    <x v="1315"/>
    <x v="775"/>
    <x v="576"/>
    <x v="576"/>
    <x v="576"/>
    <x v="576"/>
    <x v="576"/>
    <x v="576"/>
    <x v="1"/>
    <x v="0"/>
  </r>
  <r>
    <x v="433"/>
    <x v="246"/>
    <x v="288"/>
    <x v="444"/>
    <x v="441"/>
    <x v="443"/>
    <x v="246"/>
    <x v="246"/>
    <x v="246"/>
    <x v="246"/>
    <x v="246"/>
    <x v="246"/>
    <x v="2"/>
    <x v="1"/>
  </r>
  <r>
    <x v="433"/>
    <x v="493"/>
    <x v="627"/>
    <x v="845"/>
    <x v="1156"/>
    <x v="474"/>
    <x v="493"/>
    <x v="493"/>
    <x v="493"/>
    <x v="493"/>
    <x v="493"/>
    <x v="493"/>
    <x v="2"/>
    <x v="0"/>
  </r>
  <r>
    <x v="433"/>
    <x v="360"/>
    <x v="331"/>
    <x v="652"/>
    <x v="758"/>
    <x v="103"/>
    <x v="360"/>
    <x v="360"/>
    <x v="360"/>
    <x v="360"/>
    <x v="360"/>
    <x v="360"/>
    <x v="3"/>
    <x v="1"/>
  </r>
  <r>
    <x v="434"/>
    <x v="246"/>
    <x v="362"/>
    <x v="584"/>
    <x v="687"/>
    <x v="903"/>
    <x v="246"/>
    <x v="246"/>
    <x v="246"/>
    <x v="246"/>
    <x v="246"/>
    <x v="246"/>
    <x v="1"/>
    <x v="0"/>
  </r>
  <r>
    <x v="434"/>
    <x v="360"/>
    <x v="476"/>
    <x v="789"/>
    <x v="978"/>
    <x v="680"/>
    <x v="360"/>
    <x v="360"/>
    <x v="360"/>
    <x v="360"/>
    <x v="360"/>
    <x v="360"/>
    <x v="1"/>
    <x v="0"/>
  </r>
  <r>
    <x v="434"/>
    <x v="576"/>
    <x v="780"/>
    <x v="1048"/>
    <x v="1371"/>
    <x v="759"/>
    <x v="576"/>
    <x v="576"/>
    <x v="576"/>
    <x v="576"/>
    <x v="576"/>
    <x v="576"/>
    <x v="1"/>
    <x v="0"/>
  </r>
  <r>
    <x v="434"/>
    <x v="493"/>
    <x v="617"/>
    <x v="971"/>
    <x v="1237"/>
    <x v="435"/>
    <x v="493"/>
    <x v="493"/>
    <x v="493"/>
    <x v="493"/>
    <x v="493"/>
    <x v="493"/>
    <x v="2"/>
    <x v="1"/>
  </r>
  <r>
    <x v="435"/>
    <x v="351"/>
    <x v="472"/>
    <x v="619"/>
    <x v="884"/>
    <x v="702"/>
    <x v="351"/>
    <x v="351"/>
    <x v="351"/>
    <x v="351"/>
    <x v="351"/>
    <x v="351"/>
    <x v="1"/>
    <x v="0"/>
  </r>
  <r>
    <x v="435"/>
    <x v="237"/>
    <x v="263"/>
    <x v="448"/>
    <x v="530"/>
    <x v="365"/>
    <x v="237"/>
    <x v="237"/>
    <x v="237"/>
    <x v="237"/>
    <x v="237"/>
    <x v="237"/>
    <x v="2"/>
    <x v="1"/>
  </r>
  <r>
    <x v="435"/>
    <x v="483"/>
    <x v="637"/>
    <x v="822"/>
    <x v="1148"/>
    <x v="555"/>
    <x v="483"/>
    <x v="483"/>
    <x v="483"/>
    <x v="483"/>
    <x v="483"/>
    <x v="483"/>
    <x v="2"/>
    <x v="0"/>
  </r>
  <r>
    <x v="435"/>
    <x v="578"/>
    <x v="760"/>
    <x v="980"/>
    <x v="1303"/>
    <x v="563"/>
    <x v="578"/>
    <x v="578"/>
    <x v="578"/>
    <x v="578"/>
    <x v="578"/>
    <x v="578"/>
    <x v="2"/>
    <x v="0"/>
  </r>
  <r>
    <x v="436"/>
    <x v="575"/>
    <x v="758"/>
    <x v="892"/>
    <x v="1279"/>
    <x v="633"/>
    <x v="575"/>
    <x v="575"/>
    <x v="575"/>
    <x v="575"/>
    <x v="575"/>
    <x v="575"/>
    <x v="1"/>
    <x v="0"/>
  </r>
  <r>
    <x v="436"/>
    <x v="58"/>
    <x v="19"/>
    <x v="23"/>
    <x v="23"/>
    <x v="213"/>
    <x v="58"/>
    <x v="58"/>
    <x v="58"/>
    <x v="58"/>
    <x v="58"/>
    <x v="58"/>
    <x v="2"/>
    <x v="1"/>
  </r>
  <r>
    <x v="436"/>
    <x v="231"/>
    <x v="216"/>
    <x v="310"/>
    <x v="350"/>
    <x v="176"/>
    <x v="231"/>
    <x v="231"/>
    <x v="231"/>
    <x v="231"/>
    <x v="231"/>
    <x v="231"/>
    <x v="2"/>
    <x v="0"/>
  </r>
  <r>
    <x v="436"/>
    <x v="349"/>
    <x v="344"/>
    <x v="489"/>
    <x v="586"/>
    <x v="151"/>
    <x v="349"/>
    <x v="349"/>
    <x v="349"/>
    <x v="349"/>
    <x v="349"/>
    <x v="349"/>
    <x v="2"/>
    <x v="0"/>
  </r>
  <r>
    <x v="436"/>
    <x v="480"/>
    <x v="625"/>
    <x v="739"/>
    <x v="1088"/>
    <x v="499"/>
    <x v="480"/>
    <x v="480"/>
    <x v="480"/>
    <x v="480"/>
    <x v="480"/>
    <x v="480"/>
    <x v="2"/>
    <x v="0"/>
  </r>
  <r>
    <x v="437"/>
    <x v="349"/>
    <x v="345"/>
    <x v="412"/>
    <x v="522"/>
    <x v="155"/>
    <x v="349"/>
    <x v="349"/>
    <x v="349"/>
    <x v="349"/>
    <x v="349"/>
    <x v="349"/>
    <x v="2"/>
    <x v="0"/>
  </r>
  <r>
    <x v="437"/>
    <x v="575"/>
    <x v="679"/>
    <x v="792"/>
    <x v="1126"/>
    <x v="181"/>
    <x v="575"/>
    <x v="575"/>
    <x v="575"/>
    <x v="575"/>
    <x v="575"/>
    <x v="575"/>
    <x v="2"/>
    <x v="0"/>
  </r>
  <r>
    <x v="437"/>
    <x v="231"/>
    <x v="204"/>
    <x v="267"/>
    <x v="312"/>
    <x v="135"/>
    <x v="231"/>
    <x v="231"/>
    <x v="231"/>
    <x v="231"/>
    <x v="231"/>
    <x v="231"/>
    <x v="3"/>
    <x v="1"/>
  </r>
  <r>
    <x v="437"/>
    <x v="480"/>
    <x v="514"/>
    <x v="641"/>
    <x v="899"/>
    <x v="144"/>
    <x v="480"/>
    <x v="480"/>
    <x v="480"/>
    <x v="480"/>
    <x v="480"/>
    <x v="480"/>
    <x v="3"/>
    <x v="0"/>
  </r>
  <r>
    <x v="438"/>
    <x v="23"/>
    <x v="14"/>
    <x v="26"/>
    <x v="28"/>
    <x v="323"/>
    <x v="23"/>
    <x v="23"/>
    <x v="23"/>
    <x v="23"/>
    <x v="23"/>
    <x v="23"/>
    <x v="2"/>
    <x v="0"/>
  </r>
  <r>
    <x v="438"/>
    <x v="196"/>
    <x v="137"/>
    <x v="209"/>
    <x v="253"/>
    <x v="54"/>
    <x v="196"/>
    <x v="196"/>
    <x v="196"/>
    <x v="196"/>
    <x v="196"/>
    <x v="196"/>
    <x v="3"/>
    <x v="1"/>
  </r>
  <r>
    <x v="438"/>
    <x v="330"/>
    <x v="250"/>
    <x v="334"/>
    <x v="432"/>
    <x v="46"/>
    <x v="330"/>
    <x v="330"/>
    <x v="330"/>
    <x v="330"/>
    <x v="330"/>
    <x v="330"/>
    <x v="3"/>
    <x v="0"/>
  </r>
  <r>
    <x v="438"/>
    <x v="461"/>
    <x v="441"/>
    <x v="545"/>
    <x v="823"/>
    <x v="66"/>
    <x v="461"/>
    <x v="461"/>
    <x v="461"/>
    <x v="461"/>
    <x v="461"/>
    <x v="461"/>
    <x v="3"/>
    <x v="0"/>
  </r>
  <r>
    <x v="438"/>
    <x v="570"/>
    <x v="631"/>
    <x v="742"/>
    <x v="1097"/>
    <x v="96"/>
    <x v="570"/>
    <x v="570"/>
    <x v="570"/>
    <x v="570"/>
    <x v="570"/>
    <x v="570"/>
    <x v="3"/>
    <x v="0"/>
  </r>
  <r>
    <x v="439"/>
    <x v="196"/>
    <x v="139"/>
    <x v="152"/>
    <x v="198"/>
    <x v="57"/>
    <x v="196"/>
    <x v="196"/>
    <x v="196"/>
    <x v="196"/>
    <x v="196"/>
    <x v="196"/>
    <x v="3"/>
    <x v="0"/>
  </r>
  <r>
    <x v="439"/>
    <x v="461"/>
    <x v="402"/>
    <x v="440"/>
    <x v="679"/>
    <x v="30"/>
    <x v="461"/>
    <x v="461"/>
    <x v="461"/>
    <x v="461"/>
    <x v="461"/>
    <x v="461"/>
    <x v="3"/>
    <x v="0"/>
  </r>
  <r>
    <x v="439"/>
    <x v="570"/>
    <x v="562"/>
    <x v="606"/>
    <x v="948"/>
    <x v="33"/>
    <x v="570"/>
    <x v="570"/>
    <x v="570"/>
    <x v="570"/>
    <x v="570"/>
    <x v="570"/>
    <x v="3"/>
    <x v="0"/>
  </r>
  <r>
    <x v="439"/>
    <x v="330"/>
    <x v="213"/>
    <x v="265"/>
    <x v="330"/>
    <x v="11"/>
    <x v="330"/>
    <x v="330"/>
    <x v="330"/>
    <x v="330"/>
    <x v="330"/>
    <x v="330"/>
    <x v="4"/>
    <x v="1"/>
  </r>
  <r>
    <x v="440"/>
    <x v="536"/>
    <x v="603"/>
    <x v="806"/>
    <x v="1138"/>
    <x v="222"/>
    <x v="536"/>
    <x v="536"/>
    <x v="536"/>
    <x v="536"/>
    <x v="536"/>
    <x v="536"/>
    <x v="2"/>
    <x v="0"/>
  </r>
  <r>
    <x v="440"/>
    <x v="117"/>
    <x v="39"/>
    <x v="95"/>
    <x v="95"/>
    <x v="110"/>
    <x v="117"/>
    <x v="117"/>
    <x v="117"/>
    <x v="117"/>
    <x v="117"/>
    <x v="117"/>
    <x v="3"/>
    <x v="1"/>
  </r>
  <r>
    <x v="440"/>
    <x v="249"/>
    <x v="205"/>
    <x v="339"/>
    <x v="380"/>
    <x v="111"/>
    <x v="249"/>
    <x v="249"/>
    <x v="249"/>
    <x v="249"/>
    <x v="249"/>
    <x v="249"/>
    <x v="3"/>
    <x v="0"/>
  </r>
  <r>
    <x v="440"/>
    <x v="411"/>
    <x v="395"/>
    <x v="607"/>
    <x v="824"/>
    <x v="134"/>
    <x v="411"/>
    <x v="411"/>
    <x v="411"/>
    <x v="411"/>
    <x v="411"/>
    <x v="411"/>
    <x v="3"/>
    <x v="0"/>
  </r>
  <r>
    <x v="441"/>
    <x v="249"/>
    <x v="326"/>
    <x v="536"/>
    <x v="638"/>
    <x v="676"/>
    <x v="249"/>
    <x v="249"/>
    <x v="249"/>
    <x v="249"/>
    <x v="249"/>
    <x v="249"/>
    <x v="1"/>
    <x v="0"/>
  </r>
  <r>
    <x v="441"/>
    <x v="411"/>
    <x v="566"/>
    <x v="862"/>
    <x v="1139"/>
    <x v="822"/>
    <x v="411"/>
    <x v="411"/>
    <x v="411"/>
    <x v="411"/>
    <x v="411"/>
    <x v="411"/>
    <x v="1"/>
    <x v="0"/>
  </r>
  <r>
    <x v="441"/>
    <x v="536"/>
    <x v="758"/>
    <x v="1030"/>
    <x v="1361"/>
    <x v="1125"/>
    <x v="536"/>
    <x v="536"/>
    <x v="536"/>
    <x v="536"/>
    <x v="536"/>
    <x v="536"/>
    <x v="1"/>
    <x v="0"/>
  </r>
  <r>
    <x v="442"/>
    <x v="119"/>
    <x v="25"/>
    <x v="35"/>
    <x v="50"/>
    <x v="71"/>
    <x v="119"/>
    <x v="119"/>
    <x v="119"/>
    <x v="119"/>
    <x v="119"/>
    <x v="119"/>
    <x v="3"/>
    <x v="0"/>
  </r>
  <r>
    <x v="442"/>
    <x v="251"/>
    <x v="209"/>
    <x v="199"/>
    <x v="273"/>
    <x v="123"/>
    <x v="251"/>
    <x v="251"/>
    <x v="251"/>
    <x v="251"/>
    <x v="251"/>
    <x v="251"/>
    <x v="3"/>
    <x v="0"/>
  </r>
  <r>
    <x v="442"/>
    <x v="413"/>
    <x v="365"/>
    <x v="363"/>
    <x v="572"/>
    <x v="74"/>
    <x v="413"/>
    <x v="413"/>
    <x v="413"/>
    <x v="413"/>
    <x v="413"/>
    <x v="413"/>
    <x v="3"/>
    <x v="0"/>
  </r>
  <r>
    <x v="442"/>
    <x v="540"/>
    <x v="527"/>
    <x v="517"/>
    <x v="841"/>
    <x v="60"/>
    <x v="540"/>
    <x v="540"/>
    <x v="540"/>
    <x v="540"/>
    <x v="540"/>
    <x v="540"/>
    <x v="3"/>
    <x v="0"/>
  </r>
  <r>
    <x v="443"/>
    <x v="251"/>
    <x v="285"/>
    <x v="247"/>
    <x v="343"/>
    <x v="422"/>
    <x v="251"/>
    <x v="251"/>
    <x v="251"/>
    <x v="251"/>
    <x v="251"/>
    <x v="251"/>
    <x v="2"/>
    <x v="0"/>
  </r>
  <r>
    <x v="443"/>
    <x v="413"/>
    <x v="491"/>
    <x v="501"/>
    <x v="783"/>
    <x v="439"/>
    <x v="413"/>
    <x v="413"/>
    <x v="413"/>
    <x v="413"/>
    <x v="413"/>
    <x v="413"/>
    <x v="2"/>
    <x v="0"/>
  </r>
  <r>
    <x v="443"/>
    <x v="540"/>
    <x v="702"/>
    <x v="706"/>
    <x v="1096"/>
    <x v="576"/>
    <x v="540"/>
    <x v="540"/>
    <x v="540"/>
    <x v="540"/>
    <x v="540"/>
    <x v="540"/>
    <x v="2"/>
    <x v="0"/>
  </r>
  <r>
    <x v="444"/>
    <x v="246"/>
    <x v="232"/>
    <x v="195"/>
    <x v="295"/>
    <x v="219"/>
    <x v="246"/>
    <x v="246"/>
    <x v="246"/>
    <x v="246"/>
    <x v="246"/>
    <x v="246"/>
    <x v="2"/>
    <x v="0"/>
  </r>
  <r>
    <x v="444"/>
    <x v="412"/>
    <x v="438"/>
    <x v="452"/>
    <x v="624"/>
    <x v="262"/>
    <x v="412"/>
    <x v="412"/>
    <x v="412"/>
    <x v="412"/>
    <x v="412"/>
    <x v="412"/>
    <x v="2"/>
    <x v="0"/>
  </r>
  <r>
    <x v="444"/>
    <x v="513"/>
    <x v="604"/>
    <x v="602"/>
    <x v="902"/>
    <x v="342"/>
    <x v="513"/>
    <x v="513"/>
    <x v="513"/>
    <x v="513"/>
    <x v="513"/>
    <x v="513"/>
    <x v="2"/>
    <x v="0"/>
  </r>
  <r>
    <x v="444"/>
    <x v="111"/>
    <x v="23"/>
    <x v="36"/>
    <x v="45"/>
    <x v="82"/>
    <x v="111"/>
    <x v="111"/>
    <x v="111"/>
    <x v="111"/>
    <x v="111"/>
    <x v="111"/>
    <x v="3"/>
    <x v="1"/>
  </r>
  <r>
    <x v="445"/>
    <x v="246"/>
    <x v="245"/>
    <x v="272"/>
    <x v="367"/>
    <x v="270"/>
    <x v="246"/>
    <x v="246"/>
    <x v="246"/>
    <x v="246"/>
    <x v="246"/>
    <x v="246"/>
    <x v="2"/>
    <x v="0"/>
  </r>
  <r>
    <x v="445"/>
    <x v="412"/>
    <x v="448"/>
    <x v="484"/>
    <x v="711"/>
    <x v="292"/>
    <x v="412"/>
    <x v="412"/>
    <x v="412"/>
    <x v="412"/>
    <x v="412"/>
    <x v="412"/>
    <x v="2"/>
    <x v="0"/>
  </r>
  <r>
    <x v="445"/>
    <x v="513"/>
    <x v="598"/>
    <x v="632"/>
    <x v="969"/>
    <x v="312"/>
    <x v="513"/>
    <x v="513"/>
    <x v="513"/>
    <x v="513"/>
    <x v="513"/>
    <x v="513"/>
    <x v="2"/>
    <x v="0"/>
  </r>
  <r>
    <x v="446"/>
    <x v="5"/>
    <x v="30"/>
    <x v="19"/>
    <x v="31"/>
    <x v="937"/>
    <x v="5"/>
    <x v="5"/>
    <x v="5"/>
    <x v="5"/>
    <x v="5"/>
    <x v="5"/>
    <x v="1"/>
    <x v="0"/>
  </r>
  <r>
    <x v="446"/>
    <x v="162"/>
    <x v="214"/>
    <x v="241"/>
    <x v="333"/>
    <x v="699"/>
    <x v="162"/>
    <x v="162"/>
    <x v="162"/>
    <x v="162"/>
    <x v="162"/>
    <x v="162"/>
    <x v="1"/>
    <x v="0"/>
  </r>
  <r>
    <x v="446"/>
    <x v="323"/>
    <x v="474"/>
    <x v="598"/>
    <x v="807"/>
    <x v="913"/>
    <x v="323"/>
    <x v="323"/>
    <x v="323"/>
    <x v="323"/>
    <x v="323"/>
    <x v="323"/>
    <x v="1"/>
    <x v="0"/>
  </r>
  <r>
    <x v="446"/>
    <x v="440"/>
    <x v="614"/>
    <x v="764"/>
    <x v="1035"/>
    <x v="776"/>
    <x v="440"/>
    <x v="440"/>
    <x v="440"/>
    <x v="440"/>
    <x v="440"/>
    <x v="440"/>
    <x v="1"/>
    <x v="0"/>
  </r>
  <r>
    <x v="447"/>
    <x v="440"/>
    <x v="720"/>
    <x v="774"/>
    <x v="1140"/>
    <x v="1313"/>
    <x v="440"/>
    <x v="440"/>
    <x v="440"/>
    <x v="440"/>
    <x v="440"/>
    <x v="440"/>
    <x v="0"/>
    <x v="0"/>
  </r>
  <r>
    <x v="447"/>
    <x v="5"/>
    <x v="31"/>
    <x v="34"/>
    <x v="42"/>
    <x v="949"/>
    <x v="5"/>
    <x v="5"/>
    <x v="5"/>
    <x v="5"/>
    <x v="5"/>
    <x v="5"/>
    <x v="1"/>
    <x v="1"/>
  </r>
  <r>
    <x v="447"/>
    <x v="323"/>
    <x v="466"/>
    <x v="594"/>
    <x v="799"/>
    <x v="870"/>
    <x v="323"/>
    <x v="323"/>
    <x v="323"/>
    <x v="323"/>
    <x v="323"/>
    <x v="323"/>
    <x v="1"/>
    <x v="0"/>
  </r>
  <r>
    <x v="448"/>
    <x v="557"/>
    <x v="740"/>
    <x v="926"/>
    <x v="1230"/>
    <x v="648"/>
    <x v="557"/>
    <x v="557"/>
    <x v="557"/>
    <x v="557"/>
    <x v="557"/>
    <x v="557"/>
    <x v="1"/>
    <x v="0"/>
  </r>
  <r>
    <x v="448"/>
    <x v="347"/>
    <x v="410"/>
    <x v="547"/>
    <x v="733"/>
    <x v="374"/>
    <x v="347"/>
    <x v="347"/>
    <x v="347"/>
    <x v="347"/>
    <x v="347"/>
    <x v="347"/>
    <x v="2"/>
    <x v="1"/>
  </r>
  <r>
    <x v="448"/>
    <x v="465"/>
    <x v="554"/>
    <x v="769"/>
    <x v="979"/>
    <x v="285"/>
    <x v="465"/>
    <x v="465"/>
    <x v="465"/>
    <x v="465"/>
    <x v="465"/>
    <x v="465"/>
    <x v="2"/>
    <x v="0"/>
  </r>
  <r>
    <x v="448"/>
    <x v="29"/>
    <x v="1"/>
    <x v="22"/>
    <x v="13"/>
    <x v="76"/>
    <x v="29"/>
    <x v="29"/>
    <x v="29"/>
    <x v="29"/>
    <x v="29"/>
    <x v="29"/>
    <x v="3"/>
    <x v="1"/>
  </r>
  <r>
    <x v="448"/>
    <x v="178"/>
    <x v="146"/>
    <x v="253"/>
    <x v="278"/>
    <x v="99"/>
    <x v="178"/>
    <x v="178"/>
    <x v="178"/>
    <x v="178"/>
    <x v="178"/>
    <x v="178"/>
    <x v="3"/>
    <x v="0"/>
  </r>
  <r>
    <x v="449"/>
    <x v="178"/>
    <x v="233"/>
    <x v="426"/>
    <x v="425"/>
    <x v="497"/>
    <x v="178"/>
    <x v="178"/>
    <x v="178"/>
    <x v="178"/>
    <x v="178"/>
    <x v="178"/>
    <x v="2"/>
    <x v="0"/>
  </r>
  <r>
    <x v="450"/>
    <x v="558"/>
    <x v="746"/>
    <x v="839"/>
    <x v="1192"/>
    <x v="721"/>
    <x v="558"/>
    <x v="558"/>
    <x v="558"/>
    <x v="558"/>
    <x v="558"/>
    <x v="558"/>
    <x v="1"/>
    <x v="0"/>
  </r>
  <r>
    <x v="450"/>
    <x v="30"/>
    <x v="9"/>
    <x v="16"/>
    <x v="19"/>
    <x v="230"/>
    <x v="30"/>
    <x v="30"/>
    <x v="30"/>
    <x v="30"/>
    <x v="30"/>
    <x v="30"/>
    <x v="2"/>
    <x v="1"/>
  </r>
  <r>
    <x v="450"/>
    <x v="179"/>
    <x v="191"/>
    <x v="216"/>
    <x v="292"/>
    <x v="267"/>
    <x v="179"/>
    <x v="179"/>
    <x v="179"/>
    <x v="179"/>
    <x v="179"/>
    <x v="179"/>
    <x v="2"/>
    <x v="0"/>
  </r>
  <r>
    <x v="450"/>
    <x v="348"/>
    <x v="427"/>
    <x v="493"/>
    <x v="720"/>
    <x v="459"/>
    <x v="348"/>
    <x v="348"/>
    <x v="348"/>
    <x v="348"/>
    <x v="348"/>
    <x v="348"/>
    <x v="2"/>
    <x v="0"/>
  </r>
  <r>
    <x v="450"/>
    <x v="466"/>
    <x v="580"/>
    <x v="703"/>
    <x v="973"/>
    <x v="383"/>
    <x v="466"/>
    <x v="466"/>
    <x v="466"/>
    <x v="466"/>
    <x v="466"/>
    <x v="466"/>
    <x v="2"/>
    <x v="0"/>
  </r>
  <r>
    <x v="451"/>
    <x v="30"/>
    <x v="9"/>
    <x v="39"/>
    <x v="40"/>
    <x v="230"/>
    <x v="30"/>
    <x v="30"/>
    <x v="30"/>
    <x v="30"/>
    <x v="30"/>
    <x v="30"/>
    <x v="2"/>
    <x v="0"/>
  </r>
  <r>
    <x v="451"/>
    <x v="179"/>
    <x v="202"/>
    <x v="217"/>
    <x v="269"/>
    <x v="301"/>
    <x v="179"/>
    <x v="179"/>
    <x v="179"/>
    <x v="179"/>
    <x v="179"/>
    <x v="179"/>
    <x v="2"/>
    <x v="0"/>
  </r>
  <r>
    <x v="451"/>
    <x v="348"/>
    <x v="410"/>
    <x v="446"/>
    <x v="647"/>
    <x v="373"/>
    <x v="348"/>
    <x v="348"/>
    <x v="348"/>
    <x v="348"/>
    <x v="348"/>
    <x v="348"/>
    <x v="2"/>
    <x v="0"/>
  </r>
  <r>
    <x v="451"/>
    <x v="466"/>
    <x v="554"/>
    <x v="654"/>
    <x v="908"/>
    <x v="281"/>
    <x v="466"/>
    <x v="466"/>
    <x v="466"/>
    <x v="466"/>
    <x v="466"/>
    <x v="466"/>
    <x v="2"/>
    <x v="0"/>
  </r>
  <r>
    <x v="451"/>
    <x v="558"/>
    <x v="736"/>
    <x v="836"/>
    <x v="1151"/>
    <x v="570"/>
    <x v="558"/>
    <x v="558"/>
    <x v="558"/>
    <x v="558"/>
    <x v="558"/>
    <x v="558"/>
    <x v="2"/>
    <x v="0"/>
  </r>
  <r>
    <x v="452"/>
    <x v="348"/>
    <x v="491"/>
    <x v="581"/>
    <x v="895"/>
    <x v="807"/>
    <x v="348"/>
    <x v="348"/>
    <x v="348"/>
    <x v="348"/>
    <x v="348"/>
    <x v="348"/>
    <x v="1"/>
    <x v="0"/>
  </r>
  <r>
    <x v="452"/>
    <x v="558"/>
    <x v="770"/>
    <x v="902"/>
    <x v="1253"/>
    <x v="923"/>
    <x v="558"/>
    <x v="558"/>
    <x v="558"/>
    <x v="558"/>
    <x v="558"/>
    <x v="558"/>
    <x v="1"/>
    <x v="0"/>
  </r>
  <r>
    <x v="452"/>
    <x v="179"/>
    <x v="230"/>
    <x v="323"/>
    <x v="391"/>
    <x v="484"/>
    <x v="179"/>
    <x v="179"/>
    <x v="179"/>
    <x v="179"/>
    <x v="179"/>
    <x v="179"/>
    <x v="2"/>
    <x v="1"/>
  </r>
  <r>
    <x v="452"/>
    <x v="466"/>
    <x v="584"/>
    <x v="769"/>
    <x v="1025"/>
    <x v="400"/>
    <x v="466"/>
    <x v="466"/>
    <x v="466"/>
    <x v="466"/>
    <x v="466"/>
    <x v="466"/>
    <x v="2"/>
    <x v="0"/>
  </r>
  <r>
    <x v="453"/>
    <x v="577"/>
    <x v="796"/>
    <x v="1011"/>
    <x v="1331"/>
    <x v="930"/>
    <x v="577"/>
    <x v="577"/>
    <x v="577"/>
    <x v="577"/>
    <x v="577"/>
    <x v="577"/>
    <x v="1"/>
    <x v="0"/>
  </r>
  <r>
    <x v="453"/>
    <x v="126"/>
    <x v="121"/>
    <x v="153"/>
    <x v="200"/>
    <x v="414"/>
    <x v="126"/>
    <x v="126"/>
    <x v="126"/>
    <x v="126"/>
    <x v="126"/>
    <x v="126"/>
    <x v="2"/>
    <x v="1"/>
  </r>
  <r>
    <x v="453"/>
    <x v="423"/>
    <x v="505"/>
    <x v="783"/>
    <x v="994"/>
    <x v="455"/>
    <x v="423"/>
    <x v="423"/>
    <x v="423"/>
    <x v="423"/>
    <x v="423"/>
    <x v="423"/>
    <x v="2"/>
    <x v="0"/>
  </r>
  <r>
    <x v="453"/>
    <x v="528"/>
    <x v="652"/>
    <x v="911"/>
    <x v="1150"/>
    <x v="445"/>
    <x v="528"/>
    <x v="528"/>
    <x v="528"/>
    <x v="528"/>
    <x v="528"/>
    <x v="528"/>
    <x v="2"/>
    <x v="0"/>
  </r>
  <r>
    <x v="454"/>
    <x v="126"/>
    <x v="158"/>
    <x v="221"/>
    <x v="260"/>
    <x v="711"/>
    <x v="126"/>
    <x v="126"/>
    <x v="126"/>
    <x v="126"/>
    <x v="126"/>
    <x v="126"/>
    <x v="1"/>
    <x v="0"/>
  </r>
  <r>
    <x v="454"/>
    <x v="423"/>
    <x v="576"/>
    <x v="879"/>
    <x v="1074"/>
    <x v="833"/>
    <x v="423"/>
    <x v="423"/>
    <x v="423"/>
    <x v="423"/>
    <x v="423"/>
    <x v="423"/>
    <x v="1"/>
    <x v="0"/>
  </r>
  <r>
    <x v="454"/>
    <x v="528"/>
    <x v="710"/>
    <x v="1022"/>
    <x v="1267"/>
    <x v="810"/>
    <x v="528"/>
    <x v="528"/>
    <x v="528"/>
    <x v="528"/>
    <x v="528"/>
    <x v="528"/>
    <x v="1"/>
    <x v="0"/>
  </r>
  <r>
    <x v="454"/>
    <x v="577"/>
    <x v="813"/>
    <x v="1075"/>
    <x v="1383"/>
    <x v="1153"/>
    <x v="577"/>
    <x v="577"/>
    <x v="577"/>
    <x v="577"/>
    <x v="577"/>
    <x v="577"/>
    <x v="1"/>
    <x v="0"/>
  </r>
  <r>
    <x v="455"/>
    <x v="577"/>
    <x v="789"/>
    <x v="1010"/>
    <x v="1329"/>
    <x v="832"/>
    <x v="577"/>
    <x v="577"/>
    <x v="577"/>
    <x v="577"/>
    <x v="577"/>
    <x v="577"/>
    <x v="1"/>
    <x v="0"/>
  </r>
  <r>
    <x v="455"/>
    <x v="423"/>
    <x v="538"/>
    <x v="787"/>
    <x v="1016"/>
    <x v="594"/>
    <x v="423"/>
    <x v="423"/>
    <x v="423"/>
    <x v="423"/>
    <x v="423"/>
    <x v="423"/>
    <x v="2"/>
    <x v="1"/>
  </r>
  <r>
    <x v="455"/>
    <x v="528"/>
    <x v="662"/>
    <x v="918"/>
    <x v="1147"/>
    <x v="494"/>
    <x v="528"/>
    <x v="528"/>
    <x v="528"/>
    <x v="528"/>
    <x v="528"/>
    <x v="528"/>
    <x v="2"/>
    <x v="0"/>
  </r>
  <r>
    <x v="456"/>
    <x v="423"/>
    <x v="542"/>
    <x v="779"/>
    <x v="1000"/>
    <x v="630"/>
    <x v="423"/>
    <x v="423"/>
    <x v="423"/>
    <x v="423"/>
    <x v="423"/>
    <x v="423"/>
    <x v="1"/>
    <x v="0"/>
  </r>
  <r>
    <x v="456"/>
    <x v="577"/>
    <x v="797"/>
    <x v="1007"/>
    <x v="1309"/>
    <x v="936"/>
    <x v="577"/>
    <x v="577"/>
    <x v="577"/>
    <x v="577"/>
    <x v="577"/>
    <x v="577"/>
    <x v="1"/>
    <x v="0"/>
  </r>
  <r>
    <x v="456"/>
    <x v="528"/>
    <x v="683"/>
    <x v="922"/>
    <x v="1160"/>
    <x v="619"/>
    <x v="528"/>
    <x v="528"/>
    <x v="528"/>
    <x v="528"/>
    <x v="528"/>
    <x v="528"/>
    <x v="2"/>
    <x v="1"/>
  </r>
  <r>
    <x v="457"/>
    <x v="66"/>
    <x v="159"/>
    <x v="300"/>
    <x v="279"/>
    <x v="1135"/>
    <x v="66"/>
    <x v="66"/>
    <x v="66"/>
    <x v="66"/>
    <x v="66"/>
    <x v="66"/>
    <x v="1"/>
    <x v="0"/>
  </r>
  <r>
    <x v="457"/>
    <x v="220"/>
    <x v="407"/>
    <x v="690"/>
    <x v="805"/>
    <x v="1223"/>
    <x v="220"/>
    <x v="220"/>
    <x v="220"/>
    <x v="220"/>
    <x v="220"/>
    <x v="220"/>
    <x v="1"/>
    <x v="0"/>
  </r>
  <r>
    <x v="458"/>
    <x v="220"/>
    <x v="310"/>
    <x v="301"/>
    <x v="389"/>
    <x v="712"/>
    <x v="220"/>
    <x v="220"/>
    <x v="220"/>
    <x v="220"/>
    <x v="220"/>
    <x v="220"/>
    <x v="1"/>
    <x v="0"/>
  </r>
  <r>
    <x v="459"/>
    <x v="69"/>
    <x v="96"/>
    <x v="225"/>
    <x v="207"/>
    <x v="649"/>
    <x v="69"/>
    <x v="69"/>
    <x v="69"/>
    <x v="69"/>
    <x v="69"/>
    <x v="69"/>
    <x v="1"/>
    <x v="0"/>
  </r>
  <r>
    <x v="459"/>
    <x v="223"/>
    <x v="413"/>
    <x v="622"/>
    <x v="705"/>
    <x v="1234"/>
    <x v="223"/>
    <x v="223"/>
    <x v="223"/>
    <x v="223"/>
    <x v="223"/>
    <x v="223"/>
    <x v="1"/>
    <x v="0"/>
  </r>
  <r>
    <x v="460"/>
    <x v="247"/>
    <x v="379"/>
    <x v="411"/>
    <x v="491"/>
    <x v="1008"/>
    <x v="247"/>
    <x v="247"/>
    <x v="247"/>
    <x v="247"/>
    <x v="247"/>
    <x v="247"/>
    <x v="1"/>
    <x v="0"/>
  </r>
  <r>
    <x v="460"/>
    <x v="98"/>
    <x v="117"/>
    <x v="111"/>
    <x v="104"/>
    <x v="617"/>
    <x v="98"/>
    <x v="98"/>
    <x v="98"/>
    <x v="98"/>
    <x v="98"/>
    <x v="98"/>
    <x v="2"/>
    <x v="1"/>
  </r>
  <r>
    <x v="461"/>
    <x v="247"/>
    <x v="448"/>
    <x v="687"/>
    <x v="845"/>
    <x v="1310"/>
    <x v="247"/>
    <x v="247"/>
    <x v="247"/>
    <x v="247"/>
    <x v="247"/>
    <x v="247"/>
    <x v="0"/>
    <x v="0"/>
  </r>
  <r>
    <x v="462"/>
    <x v="102"/>
    <x v="140"/>
    <x v="162"/>
    <x v="174"/>
    <x v="778"/>
    <x v="102"/>
    <x v="102"/>
    <x v="102"/>
    <x v="102"/>
    <x v="102"/>
    <x v="102"/>
    <x v="1"/>
    <x v="0"/>
  </r>
  <r>
    <x v="462"/>
    <x v="252"/>
    <x v="368"/>
    <x v="475"/>
    <x v="561"/>
    <x v="924"/>
    <x v="252"/>
    <x v="252"/>
    <x v="252"/>
    <x v="252"/>
    <x v="252"/>
    <x v="252"/>
    <x v="1"/>
    <x v="0"/>
  </r>
  <r>
    <x v="463"/>
    <x v="220"/>
    <x v="411"/>
    <x v="489"/>
    <x v="570"/>
    <x v="1233"/>
    <x v="220"/>
    <x v="220"/>
    <x v="220"/>
    <x v="220"/>
    <x v="220"/>
    <x v="220"/>
    <x v="1"/>
    <x v="0"/>
  </r>
  <r>
    <x v="463"/>
    <x v="66"/>
    <x v="84"/>
    <x v="183"/>
    <x v="173"/>
    <x v="578"/>
    <x v="66"/>
    <x v="66"/>
    <x v="66"/>
    <x v="66"/>
    <x v="66"/>
    <x v="66"/>
    <x v="2"/>
    <x v="1"/>
  </r>
  <r>
    <x v="464"/>
    <x v="220"/>
    <x v="262"/>
    <x v="298"/>
    <x v="363"/>
    <x v="418"/>
    <x v="220"/>
    <x v="220"/>
    <x v="220"/>
    <x v="220"/>
    <x v="220"/>
    <x v="220"/>
    <x v="2"/>
    <x v="0"/>
  </r>
  <r>
    <x v="465"/>
    <x v="14"/>
    <x v="45"/>
    <x v="47"/>
    <x v="59"/>
    <x v="730"/>
    <x v="14"/>
    <x v="14"/>
    <x v="14"/>
    <x v="14"/>
    <x v="14"/>
    <x v="14"/>
    <x v="1"/>
    <x v="0"/>
  </r>
  <r>
    <x v="465"/>
    <x v="192"/>
    <x v="303"/>
    <x v="375"/>
    <x v="487"/>
    <x v="798"/>
    <x v="192"/>
    <x v="192"/>
    <x v="192"/>
    <x v="192"/>
    <x v="192"/>
    <x v="192"/>
    <x v="1"/>
    <x v="0"/>
  </r>
  <r>
    <x v="465"/>
    <x v="319"/>
    <x v="496"/>
    <x v="614"/>
    <x v="960"/>
    <x v="1059"/>
    <x v="319"/>
    <x v="319"/>
    <x v="319"/>
    <x v="319"/>
    <x v="319"/>
    <x v="319"/>
    <x v="1"/>
    <x v="0"/>
  </r>
  <r>
    <x v="465"/>
    <x v="546"/>
    <x v="736"/>
    <x v="1031"/>
    <x v="1306"/>
    <x v="727"/>
    <x v="546"/>
    <x v="546"/>
    <x v="546"/>
    <x v="546"/>
    <x v="546"/>
    <x v="546"/>
    <x v="1"/>
    <x v="0"/>
  </r>
  <r>
    <x v="465"/>
    <x v="578"/>
    <x v="777"/>
    <x v="1069"/>
    <x v="1359"/>
    <x v="717"/>
    <x v="578"/>
    <x v="578"/>
    <x v="578"/>
    <x v="578"/>
    <x v="578"/>
    <x v="578"/>
    <x v="1"/>
    <x v="0"/>
  </r>
  <r>
    <x v="465"/>
    <x v="447"/>
    <x v="600"/>
    <x v="917"/>
    <x v="1187"/>
    <x v="589"/>
    <x v="447"/>
    <x v="447"/>
    <x v="447"/>
    <x v="447"/>
    <x v="447"/>
    <x v="447"/>
    <x v="2"/>
    <x v="1"/>
  </r>
  <r>
    <x v="466"/>
    <x v="14"/>
    <x v="3"/>
    <x v="3"/>
    <x v="3"/>
    <x v="164"/>
    <x v="14"/>
    <x v="14"/>
    <x v="14"/>
    <x v="14"/>
    <x v="14"/>
    <x v="14"/>
    <x v="2"/>
    <x v="0"/>
  </r>
  <r>
    <x v="466"/>
    <x v="192"/>
    <x v="221"/>
    <x v="203"/>
    <x v="285"/>
    <x v="321"/>
    <x v="192"/>
    <x v="192"/>
    <x v="192"/>
    <x v="192"/>
    <x v="192"/>
    <x v="192"/>
    <x v="2"/>
    <x v="0"/>
  </r>
  <r>
    <x v="466"/>
    <x v="319"/>
    <x v="314"/>
    <x v="358"/>
    <x v="474"/>
    <x v="179"/>
    <x v="319"/>
    <x v="319"/>
    <x v="319"/>
    <x v="319"/>
    <x v="319"/>
    <x v="319"/>
    <x v="2"/>
    <x v="0"/>
  </r>
  <r>
    <x v="466"/>
    <x v="447"/>
    <x v="490"/>
    <x v="591"/>
    <x v="821"/>
    <x v="189"/>
    <x v="447"/>
    <x v="447"/>
    <x v="447"/>
    <x v="447"/>
    <x v="447"/>
    <x v="447"/>
    <x v="2"/>
    <x v="0"/>
  </r>
  <r>
    <x v="466"/>
    <x v="546"/>
    <x v="623"/>
    <x v="747"/>
    <x v="1014"/>
    <x v="171"/>
    <x v="546"/>
    <x v="546"/>
    <x v="546"/>
    <x v="546"/>
    <x v="546"/>
    <x v="546"/>
    <x v="2"/>
    <x v="0"/>
  </r>
  <r>
    <x v="466"/>
    <x v="578"/>
    <x v="682"/>
    <x v="812"/>
    <x v="1105"/>
    <x v="156"/>
    <x v="578"/>
    <x v="578"/>
    <x v="578"/>
    <x v="578"/>
    <x v="578"/>
    <x v="578"/>
    <x v="2"/>
    <x v="0"/>
  </r>
  <r>
    <x v="467"/>
    <x v="192"/>
    <x v="154"/>
    <x v="127"/>
    <x v="193"/>
    <x v="77"/>
    <x v="192"/>
    <x v="192"/>
    <x v="192"/>
    <x v="192"/>
    <x v="192"/>
    <x v="192"/>
    <x v="3"/>
    <x v="0"/>
  </r>
  <r>
    <x v="467"/>
    <x v="319"/>
    <x v="275"/>
    <x v="245"/>
    <x v="370"/>
    <x v="84"/>
    <x v="319"/>
    <x v="319"/>
    <x v="319"/>
    <x v="319"/>
    <x v="319"/>
    <x v="319"/>
    <x v="3"/>
    <x v="0"/>
  </r>
  <r>
    <x v="467"/>
    <x v="447"/>
    <x v="392"/>
    <x v="433"/>
    <x v="616"/>
    <x v="41"/>
    <x v="447"/>
    <x v="447"/>
    <x v="447"/>
    <x v="447"/>
    <x v="447"/>
    <x v="447"/>
    <x v="3"/>
    <x v="0"/>
  </r>
  <r>
    <x v="467"/>
    <x v="546"/>
    <x v="516"/>
    <x v="568"/>
    <x v="808"/>
    <x v="34"/>
    <x v="546"/>
    <x v="546"/>
    <x v="546"/>
    <x v="546"/>
    <x v="546"/>
    <x v="546"/>
    <x v="3"/>
    <x v="0"/>
  </r>
  <r>
    <x v="467"/>
    <x v="578"/>
    <x v="583"/>
    <x v="622"/>
    <x v="898"/>
    <x v="28"/>
    <x v="578"/>
    <x v="578"/>
    <x v="578"/>
    <x v="578"/>
    <x v="578"/>
    <x v="578"/>
    <x v="3"/>
    <x v="0"/>
  </r>
  <r>
    <x v="468"/>
    <x v="39"/>
    <x v="107"/>
    <x v="90"/>
    <x v="117"/>
    <x v="943"/>
    <x v="39"/>
    <x v="39"/>
    <x v="39"/>
    <x v="39"/>
    <x v="39"/>
    <x v="39"/>
    <x v="1"/>
    <x v="0"/>
  </r>
  <r>
    <x v="468"/>
    <x v="228"/>
    <x v="228"/>
    <x v="280"/>
    <x v="356"/>
    <x v="253"/>
    <x v="228"/>
    <x v="228"/>
    <x v="228"/>
    <x v="228"/>
    <x v="228"/>
    <x v="228"/>
    <x v="2"/>
    <x v="1"/>
  </r>
  <r>
    <x v="468"/>
    <x v="334"/>
    <x v="310"/>
    <x v="363"/>
    <x v="496"/>
    <x v="113"/>
    <x v="334"/>
    <x v="334"/>
    <x v="334"/>
    <x v="334"/>
    <x v="334"/>
    <x v="334"/>
    <x v="3"/>
    <x v="1"/>
  </r>
  <r>
    <x v="468"/>
    <x v="459"/>
    <x v="478"/>
    <x v="649"/>
    <x v="865"/>
    <x v="119"/>
    <x v="459"/>
    <x v="459"/>
    <x v="459"/>
    <x v="459"/>
    <x v="459"/>
    <x v="459"/>
    <x v="3"/>
    <x v="0"/>
  </r>
  <r>
    <x v="468"/>
    <x v="554"/>
    <x v="622"/>
    <x v="799"/>
    <x v="1031"/>
    <x v="131"/>
    <x v="554"/>
    <x v="554"/>
    <x v="554"/>
    <x v="554"/>
    <x v="554"/>
    <x v="554"/>
    <x v="3"/>
    <x v="0"/>
  </r>
  <r>
    <x v="468"/>
    <x v="581"/>
    <x v="629"/>
    <x v="834"/>
    <x v="1080"/>
    <x v="52"/>
    <x v="581"/>
    <x v="581"/>
    <x v="581"/>
    <x v="581"/>
    <x v="581"/>
    <x v="581"/>
    <x v="3"/>
    <x v="0"/>
  </r>
  <r>
    <x v="469"/>
    <x v="39"/>
    <x v="58"/>
    <x v="84"/>
    <x v="96"/>
    <x v="545"/>
    <x v="39"/>
    <x v="39"/>
    <x v="39"/>
    <x v="39"/>
    <x v="39"/>
    <x v="39"/>
    <x v="2"/>
    <x v="0"/>
  </r>
  <r>
    <x v="469"/>
    <x v="228"/>
    <x v="174"/>
    <x v="213"/>
    <x v="282"/>
    <x v="73"/>
    <x v="228"/>
    <x v="228"/>
    <x v="228"/>
    <x v="228"/>
    <x v="228"/>
    <x v="228"/>
    <x v="3"/>
    <x v="1"/>
  </r>
  <r>
    <x v="469"/>
    <x v="459"/>
    <x v="379"/>
    <x v="512"/>
    <x v="671"/>
    <x v="16"/>
    <x v="459"/>
    <x v="459"/>
    <x v="459"/>
    <x v="459"/>
    <x v="459"/>
    <x v="459"/>
    <x v="3"/>
    <x v="0"/>
  </r>
  <r>
    <x v="469"/>
    <x v="554"/>
    <x v="523"/>
    <x v="689"/>
    <x v="900"/>
    <x v="25"/>
    <x v="554"/>
    <x v="554"/>
    <x v="554"/>
    <x v="554"/>
    <x v="554"/>
    <x v="554"/>
    <x v="3"/>
    <x v="0"/>
  </r>
  <r>
    <x v="469"/>
    <x v="581"/>
    <x v="586"/>
    <x v="736"/>
    <x v="981"/>
    <x v="21"/>
    <x v="581"/>
    <x v="581"/>
    <x v="581"/>
    <x v="581"/>
    <x v="581"/>
    <x v="581"/>
    <x v="3"/>
    <x v="0"/>
  </r>
  <r>
    <x v="469"/>
    <x v="334"/>
    <x v="204"/>
    <x v="278"/>
    <x v="336"/>
    <x v="6"/>
    <x v="334"/>
    <x v="334"/>
    <x v="334"/>
    <x v="334"/>
    <x v="334"/>
    <x v="334"/>
    <x v="4"/>
    <x v="1"/>
  </r>
  <r>
    <x v="470"/>
    <x v="265"/>
    <x v="247"/>
    <x v="313"/>
    <x v="365"/>
    <x v="199"/>
    <x v="265"/>
    <x v="265"/>
    <x v="265"/>
    <x v="265"/>
    <x v="265"/>
    <x v="265"/>
    <x v="2"/>
    <x v="0"/>
  </r>
  <r>
    <x v="470"/>
    <x v="79"/>
    <x v="11"/>
    <x v="52"/>
    <x v="41"/>
    <x v="95"/>
    <x v="79"/>
    <x v="79"/>
    <x v="79"/>
    <x v="79"/>
    <x v="79"/>
    <x v="79"/>
    <x v="3"/>
    <x v="1"/>
  </r>
  <r>
    <x v="471"/>
    <x v="265"/>
    <x v="350"/>
    <x v="460"/>
    <x v="548"/>
    <x v="707"/>
    <x v="265"/>
    <x v="265"/>
    <x v="265"/>
    <x v="265"/>
    <x v="265"/>
    <x v="265"/>
    <x v="1"/>
    <x v="0"/>
  </r>
  <r>
    <x v="472"/>
    <x v="256"/>
    <x v="346"/>
    <x v="498"/>
    <x v="584"/>
    <x v="761"/>
    <x v="256"/>
    <x v="256"/>
    <x v="256"/>
    <x v="256"/>
    <x v="256"/>
    <x v="256"/>
    <x v="1"/>
    <x v="0"/>
  </r>
  <r>
    <x v="472"/>
    <x v="57"/>
    <x v="61"/>
    <x v="114"/>
    <x v="107"/>
    <x v="492"/>
    <x v="57"/>
    <x v="57"/>
    <x v="57"/>
    <x v="57"/>
    <x v="57"/>
    <x v="57"/>
    <x v="2"/>
    <x v="1"/>
  </r>
  <r>
    <x v="473"/>
    <x v="256"/>
    <x v="413"/>
    <x v="590"/>
    <x v="724"/>
    <x v="1139"/>
    <x v="256"/>
    <x v="256"/>
    <x v="256"/>
    <x v="256"/>
    <x v="256"/>
    <x v="256"/>
    <x v="1"/>
    <x v="0"/>
  </r>
  <r>
    <x v="474"/>
    <x v="116"/>
    <x v="185"/>
    <x v="338"/>
    <x v="348"/>
    <x v="1002"/>
    <x v="116"/>
    <x v="116"/>
    <x v="116"/>
    <x v="116"/>
    <x v="116"/>
    <x v="116"/>
    <x v="1"/>
    <x v="0"/>
  </r>
  <r>
    <x v="474"/>
    <x v="292"/>
    <x v="373"/>
    <x v="702"/>
    <x v="769"/>
    <x v="651"/>
    <x v="292"/>
    <x v="292"/>
    <x v="292"/>
    <x v="292"/>
    <x v="292"/>
    <x v="292"/>
    <x v="1"/>
    <x v="0"/>
  </r>
  <r>
    <x v="475"/>
    <x v="294"/>
    <x v="276"/>
    <x v="235"/>
    <x v="314"/>
    <x v="192"/>
    <x v="294"/>
    <x v="294"/>
    <x v="294"/>
    <x v="294"/>
    <x v="294"/>
    <x v="294"/>
    <x v="2"/>
    <x v="0"/>
  </r>
  <r>
    <x v="475"/>
    <x v="118"/>
    <x v="38"/>
    <x v="24"/>
    <x v="36"/>
    <x v="106"/>
    <x v="118"/>
    <x v="118"/>
    <x v="118"/>
    <x v="118"/>
    <x v="118"/>
    <x v="118"/>
    <x v="3"/>
    <x v="1"/>
  </r>
  <r>
    <x v="476"/>
    <x v="294"/>
    <x v="353"/>
    <x v="419"/>
    <x v="526"/>
    <x v="514"/>
    <x v="294"/>
    <x v="294"/>
    <x v="294"/>
    <x v="294"/>
    <x v="294"/>
    <x v="294"/>
    <x v="2"/>
    <x v="0"/>
  </r>
  <r>
    <x v="477"/>
    <x v="120"/>
    <x v="163"/>
    <x v="232"/>
    <x v="255"/>
    <x v="787"/>
    <x v="120"/>
    <x v="120"/>
    <x v="120"/>
    <x v="120"/>
    <x v="120"/>
    <x v="120"/>
    <x v="1"/>
    <x v="0"/>
  </r>
  <r>
    <x v="477"/>
    <x v="295"/>
    <x v="408"/>
    <x v="598"/>
    <x v="729"/>
    <x v="835"/>
    <x v="295"/>
    <x v="295"/>
    <x v="295"/>
    <x v="295"/>
    <x v="295"/>
    <x v="295"/>
    <x v="1"/>
    <x v="0"/>
  </r>
  <r>
    <x v="478"/>
    <x v="28"/>
    <x v="33"/>
    <x v="64"/>
    <x v="53"/>
    <x v="449"/>
    <x v="28"/>
    <x v="28"/>
    <x v="28"/>
    <x v="28"/>
    <x v="28"/>
    <x v="28"/>
    <x v="2"/>
    <x v="0"/>
  </r>
  <r>
    <x v="478"/>
    <x v="185"/>
    <x v="223"/>
    <x v="402"/>
    <x v="414"/>
    <x v="371"/>
    <x v="185"/>
    <x v="185"/>
    <x v="185"/>
    <x v="185"/>
    <x v="185"/>
    <x v="185"/>
    <x v="2"/>
    <x v="0"/>
  </r>
  <r>
    <x v="478"/>
    <x v="361"/>
    <x v="372"/>
    <x v="699"/>
    <x v="757"/>
    <x v="215"/>
    <x v="361"/>
    <x v="361"/>
    <x v="361"/>
    <x v="361"/>
    <x v="361"/>
    <x v="361"/>
    <x v="2"/>
    <x v="0"/>
  </r>
  <r>
    <x v="478"/>
    <x v="466"/>
    <x v="530"/>
    <x v="872"/>
    <x v="1043"/>
    <x v="218"/>
    <x v="466"/>
    <x v="466"/>
    <x v="466"/>
    <x v="466"/>
    <x v="466"/>
    <x v="466"/>
    <x v="2"/>
    <x v="0"/>
  </r>
  <r>
    <x v="479"/>
    <x v="185"/>
    <x v="263"/>
    <x v="388"/>
    <x v="456"/>
    <x v="620"/>
    <x v="185"/>
    <x v="185"/>
    <x v="185"/>
    <x v="185"/>
    <x v="185"/>
    <x v="185"/>
    <x v="2"/>
    <x v="0"/>
  </r>
  <r>
    <x v="479"/>
    <x v="361"/>
    <x v="400"/>
    <x v="669"/>
    <x v="780"/>
    <x v="313"/>
    <x v="361"/>
    <x v="361"/>
    <x v="361"/>
    <x v="361"/>
    <x v="361"/>
    <x v="361"/>
    <x v="2"/>
    <x v="0"/>
  </r>
  <r>
    <x v="479"/>
    <x v="466"/>
    <x v="607"/>
    <x v="857"/>
    <x v="1111"/>
    <x v="500"/>
    <x v="466"/>
    <x v="466"/>
    <x v="466"/>
    <x v="466"/>
    <x v="466"/>
    <x v="466"/>
    <x v="2"/>
    <x v="0"/>
  </r>
  <r>
    <x v="480"/>
    <x v="187"/>
    <x v="272"/>
    <x v="393"/>
    <x v="464"/>
    <x v="665"/>
    <x v="187"/>
    <x v="187"/>
    <x v="187"/>
    <x v="187"/>
    <x v="187"/>
    <x v="187"/>
    <x v="1"/>
    <x v="0"/>
  </r>
  <r>
    <x v="480"/>
    <x v="365"/>
    <x v="534"/>
    <x v="733"/>
    <x v="921"/>
    <x v="961"/>
    <x v="365"/>
    <x v="365"/>
    <x v="365"/>
    <x v="365"/>
    <x v="365"/>
    <x v="365"/>
    <x v="1"/>
    <x v="0"/>
  </r>
  <r>
    <x v="480"/>
    <x v="467"/>
    <x v="707"/>
    <x v="894"/>
    <x v="1210"/>
    <x v="1077"/>
    <x v="467"/>
    <x v="467"/>
    <x v="467"/>
    <x v="467"/>
    <x v="467"/>
    <x v="467"/>
    <x v="1"/>
    <x v="0"/>
  </r>
  <r>
    <x v="480"/>
    <x v="31"/>
    <x v="55"/>
    <x v="79"/>
    <x v="80"/>
    <x v="580"/>
    <x v="31"/>
    <x v="31"/>
    <x v="31"/>
    <x v="31"/>
    <x v="31"/>
    <x v="31"/>
    <x v="2"/>
    <x v="1"/>
  </r>
  <r>
    <x v="481"/>
    <x v="32"/>
    <x v="79"/>
    <x v="102"/>
    <x v="99"/>
    <x v="823"/>
    <x v="32"/>
    <x v="32"/>
    <x v="32"/>
    <x v="32"/>
    <x v="32"/>
    <x v="32"/>
    <x v="1"/>
    <x v="0"/>
  </r>
  <r>
    <x v="481"/>
    <x v="366"/>
    <x v="480"/>
    <x v="636"/>
    <x v="792"/>
    <x v="681"/>
    <x v="366"/>
    <x v="366"/>
    <x v="366"/>
    <x v="366"/>
    <x v="366"/>
    <x v="366"/>
    <x v="1"/>
    <x v="0"/>
  </r>
  <r>
    <x v="481"/>
    <x v="468"/>
    <x v="657"/>
    <x v="795"/>
    <x v="1075"/>
    <x v="762"/>
    <x v="468"/>
    <x v="468"/>
    <x v="468"/>
    <x v="468"/>
    <x v="468"/>
    <x v="468"/>
    <x v="1"/>
    <x v="0"/>
  </r>
  <r>
    <x v="481"/>
    <x v="188"/>
    <x v="263"/>
    <x v="373"/>
    <x v="458"/>
    <x v="597"/>
    <x v="188"/>
    <x v="188"/>
    <x v="188"/>
    <x v="188"/>
    <x v="188"/>
    <x v="188"/>
    <x v="2"/>
    <x v="1"/>
  </r>
  <r>
    <x v="482"/>
    <x v="31"/>
    <x v="69"/>
    <x v="113"/>
    <x v="124"/>
    <x v="765"/>
    <x v="31"/>
    <x v="31"/>
    <x v="31"/>
    <x v="31"/>
    <x v="31"/>
    <x v="31"/>
    <x v="1"/>
    <x v="0"/>
  </r>
  <r>
    <x v="482"/>
    <x v="187"/>
    <x v="258"/>
    <x v="415"/>
    <x v="515"/>
    <x v="554"/>
    <x v="187"/>
    <x v="187"/>
    <x v="187"/>
    <x v="187"/>
    <x v="187"/>
    <x v="187"/>
    <x v="2"/>
    <x v="1"/>
  </r>
  <r>
    <x v="482"/>
    <x v="365"/>
    <x v="439"/>
    <x v="693"/>
    <x v="837"/>
    <x v="463"/>
    <x v="365"/>
    <x v="365"/>
    <x v="365"/>
    <x v="365"/>
    <x v="365"/>
    <x v="365"/>
    <x v="2"/>
    <x v="0"/>
  </r>
  <r>
    <x v="482"/>
    <x v="467"/>
    <x v="596"/>
    <x v="865"/>
    <x v="1081"/>
    <x v="442"/>
    <x v="467"/>
    <x v="467"/>
    <x v="467"/>
    <x v="467"/>
    <x v="467"/>
    <x v="467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3">
  <r>
    <x v="0"/>
    <x v="1"/>
  </r>
  <r>
    <x v="1"/>
    <x v="1"/>
  </r>
  <r>
    <x v="2"/>
    <x v="1"/>
  </r>
  <r>
    <x v="3"/>
    <x v="1"/>
  </r>
  <r>
    <x v="4"/>
    <x v="2"/>
  </r>
  <r>
    <x v="5"/>
    <x v="2"/>
  </r>
  <r>
    <x v="6"/>
    <x v="2"/>
  </r>
  <r>
    <x v="7"/>
    <x v="1"/>
  </r>
  <r>
    <x v="8"/>
    <x v="2"/>
  </r>
  <r>
    <x v="9"/>
    <x v="1"/>
  </r>
  <r>
    <x v="10"/>
    <x v="2"/>
  </r>
  <r>
    <x v="11"/>
    <x v="1"/>
  </r>
  <r>
    <x v="12"/>
    <x v="0"/>
  </r>
  <r>
    <x v="13"/>
    <x v="1"/>
  </r>
  <r>
    <x v="14"/>
    <x v="1"/>
  </r>
  <r>
    <x v="15"/>
    <x v="0"/>
  </r>
  <r>
    <x v="16"/>
    <x v="1"/>
  </r>
  <r>
    <x v="17"/>
    <x v="0"/>
  </r>
  <r>
    <x v="18"/>
    <x v="1"/>
  </r>
  <r>
    <x v="19"/>
    <x v="1"/>
  </r>
  <r>
    <x v="20"/>
    <x v="0"/>
  </r>
  <r>
    <x v="21"/>
    <x v="0"/>
  </r>
  <r>
    <x v="22"/>
    <x v="1"/>
  </r>
  <r>
    <x v="23"/>
    <x v="1"/>
  </r>
  <r>
    <x v="24"/>
    <x v="2"/>
  </r>
  <r>
    <x v="25"/>
    <x v="0"/>
  </r>
  <r>
    <x v="26"/>
    <x v="0"/>
  </r>
  <r>
    <x v="27"/>
    <x v="1"/>
  </r>
  <r>
    <x v="28"/>
    <x v="1"/>
  </r>
  <r>
    <x v="29"/>
    <x v="0"/>
  </r>
  <r>
    <x v="30"/>
    <x v="0"/>
  </r>
  <r>
    <x v="31"/>
    <x v="0"/>
  </r>
  <r>
    <x v="32"/>
    <x v="0"/>
  </r>
  <r>
    <x v="33"/>
    <x v="0"/>
  </r>
  <r>
    <x v="34"/>
    <x v="1"/>
  </r>
  <r>
    <x v="35"/>
    <x v="0"/>
  </r>
  <r>
    <x v="36"/>
    <x v="0"/>
  </r>
  <r>
    <x v="37"/>
    <x v="0"/>
  </r>
  <r>
    <x v="38"/>
    <x v="1"/>
  </r>
  <r>
    <x v="39"/>
    <x v="0"/>
  </r>
  <r>
    <x v="40"/>
    <x v="0"/>
  </r>
  <r>
    <x v="41"/>
    <x v="1"/>
  </r>
  <r>
    <x v="42"/>
    <x v="1"/>
  </r>
  <r>
    <x v="43"/>
    <x v="0"/>
  </r>
  <r>
    <x v="44"/>
    <x v="0"/>
  </r>
  <r>
    <x v="45"/>
    <x v="0"/>
  </r>
  <r>
    <x v="46"/>
    <x v="1"/>
  </r>
  <r>
    <x v="47"/>
    <x v="0"/>
  </r>
  <r>
    <x v="48"/>
    <x v="0"/>
  </r>
  <r>
    <x v="49"/>
    <x v="0"/>
  </r>
  <r>
    <x v="50"/>
    <x v="0"/>
  </r>
  <r>
    <x v="51"/>
    <x v="1"/>
  </r>
  <r>
    <x v="52"/>
    <x v="0"/>
  </r>
  <r>
    <x v="53"/>
    <x v="0"/>
  </r>
  <r>
    <x v="54"/>
    <x v="1"/>
  </r>
  <r>
    <x v="55"/>
    <x v="0"/>
  </r>
  <r>
    <x v="56"/>
    <x v="0"/>
  </r>
  <r>
    <x v="57"/>
    <x v="1"/>
  </r>
  <r>
    <x v="58"/>
    <x v="1"/>
  </r>
  <r>
    <x v="59"/>
    <x v="0"/>
  </r>
  <r>
    <x v="60"/>
    <x v="0"/>
  </r>
  <r>
    <x v="61"/>
    <x v="2"/>
  </r>
  <r>
    <x v="62"/>
    <x v="1"/>
  </r>
  <r>
    <x v="63"/>
    <x v="1"/>
  </r>
  <r>
    <x v="64"/>
    <x v="1"/>
  </r>
  <r>
    <x v="65"/>
    <x v="1"/>
  </r>
  <r>
    <x v="66"/>
    <x v="1"/>
  </r>
  <r>
    <x v="67"/>
    <x v="1"/>
  </r>
  <r>
    <x v="68"/>
    <x v="1"/>
  </r>
  <r>
    <x v="69"/>
    <x v="1"/>
  </r>
  <r>
    <x v="70"/>
    <x v="0"/>
  </r>
  <r>
    <x v="71"/>
    <x v="1"/>
  </r>
  <r>
    <x v="72"/>
    <x v="1"/>
  </r>
  <r>
    <x v="73"/>
    <x v="2"/>
  </r>
  <r>
    <x v="74"/>
    <x v="0"/>
  </r>
  <r>
    <x v="75"/>
    <x v="1"/>
  </r>
  <r>
    <x v="76"/>
    <x v="0"/>
  </r>
  <r>
    <x v="77"/>
    <x v="2"/>
  </r>
  <r>
    <x v="78"/>
    <x v="0"/>
  </r>
  <r>
    <x v="79"/>
    <x v="1"/>
  </r>
  <r>
    <x v="80"/>
    <x v="1"/>
  </r>
  <r>
    <x v="81"/>
    <x v="1"/>
  </r>
  <r>
    <x v="82"/>
    <x v="1"/>
  </r>
  <r>
    <x v="83"/>
    <x v="0"/>
  </r>
  <r>
    <x v="84"/>
    <x v="1"/>
  </r>
  <r>
    <x v="85"/>
    <x v="1"/>
  </r>
  <r>
    <x v="86"/>
    <x v="1"/>
  </r>
  <r>
    <x v="87"/>
    <x v="1"/>
  </r>
  <r>
    <x v="88"/>
    <x v="0"/>
  </r>
  <r>
    <x v="89"/>
    <x v="1"/>
  </r>
  <r>
    <x v="90"/>
    <x v="1"/>
  </r>
  <r>
    <x v="91"/>
    <x v="1"/>
  </r>
  <r>
    <x v="92"/>
    <x v="2"/>
  </r>
  <r>
    <x v="93"/>
    <x v="2"/>
  </r>
  <r>
    <x v="94"/>
    <x v="1"/>
  </r>
  <r>
    <x v="95"/>
    <x v="1"/>
  </r>
  <r>
    <x v="96"/>
    <x v="0"/>
  </r>
  <r>
    <x v="97"/>
    <x v="0"/>
  </r>
  <r>
    <x v="98"/>
    <x v="0"/>
  </r>
  <r>
    <x v="99"/>
    <x v="1"/>
  </r>
  <r>
    <x v="100"/>
    <x v="0"/>
  </r>
  <r>
    <x v="101"/>
    <x v="0"/>
  </r>
  <r>
    <x v="102"/>
    <x v="1"/>
  </r>
  <r>
    <x v="103"/>
    <x v="0"/>
  </r>
  <r>
    <x v="104"/>
    <x v="0"/>
  </r>
  <r>
    <x v="105"/>
    <x v="0"/>
  </r>
  <r>
    <x v="106"/>
    <x v="0"/>
  </r>
  <r>
    <x v="107"/>
    <x v="0"/>
  </r>
  <r>
    <x v="108"/>
    <x v="1"/>
  </r>
  <r>
    <x v="109"/>
    <x v="0"/>
  </r>
  <r>
    <x v="110"/>
    <x v="0"/>
  </r>
  <r>
    <x v="111"/>
    <x v="0"/>
  </r>
  <r>
    <x v="112"/>
    <x v="0"/>
  </r>
  <r>
    <x v="113"/>
    <x v="1"/>
  </r>
  <r>
    <x v="114"/>
    <x v="0"/>
  </r>
  <r>
    <x v="115"/>
    <x v="0"/>
  </r>
  <r>
    <x v="116"/>
    <x v="0"/>
  </r>
  <r>
    <x v="117"/>
    <x v="1"/>
  </r>
  <r>
    <x v="118"/>
    <x v="0"/>
  </r>
  <r>
    <x v="119"/>
    <x v="1"/>
  </r>
  <r>
    <x v="120"/>
    <x v="0"/>
  </r>
  <r>
    <x v="121"/>
    <x v="0"/>
  </r>
  <r>
    <x v="122"/>
    <x v="2"/>
  </r>
  <r>
    <x v="123"/>
    <x v="1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1"/>
  </r>
  <r>
    <x v="134"/>
    <x v="1"/>
  </r>
  <r>
    <x v="135"/>
    <x v="1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1"/>
  </r>
  <r>
    <x v="147"/>
    <x v="0"/>
  </r>
  <r>
    <x v="148"/>
    <x v="0"/>
  </r>
  <r>
    <x v="149"/>
    <x v="0"/>
  </r>
  <r>
    <x v="150"/>
    <x v="0"/>
  </r>
  <r>
    <x v="151"/>
    <x v="1"/>
  </r>
  <r>
    <x v="152"/>
    <x v="0"/>
  </r>
  <r>
    <x v="153"/>
    <x v="0"/>
  </r>
  <r>
    <x v="154"/>
    <x v="1"/>
  </r>
  <r>
    <x v="155"/>
    <x v="0"/>
  </r>
  <r>
    <x v="156"/>
    <x v="0"/>
  </r>
  <r>
    <x v="157"/>
    <x v="0"/>
  </r>
  <r>
    <x v="158"/>
    <x v="0"/>
  </r>
  <r>
    <x v="159"/>
    <x v="1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1"/>
  </r>
  <r>
    <x v="168"/>
    <x v="0"/>
  </r>
  <r>
    <x v="169"/>
    <x v="1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2"/>
  </r>
  <r>
    <x v="177"/>
    <x v="0"/>
  </r>
  <r>
    <x v="178"/>
    <x v="2"/>
  </r>
  <r>
    <x v="179"/>
    <x v="0"/>
  </r>
  <r>
    <x v="180"/>
    <x v="1"/>
  </r>
  <r>
    <x v="181"/>
    <x v="1"/>
  </r>
  <r>
    <x v="182"/>
    <x v="1"/>
  </r>
  <r>
    <x v="183"/>
    <x v="1"/>
  </r>
  <r>
    <x v="184"/>
    <x v="0"/>
  </r>
  <r>
    <x v="185"/>
    <x v="1"/>
  </r>
  <r>
    <x v="186"/>
    <x v="1"/>
  </r>
  <r>
    <x v="187"/>
    <x v="1"/>
  </r>
  <r>
    <x v="188"/>
    <x v="1"/>
  </r>
  <r>
    <x v="189"/>
    <x v="1"/>
  </r>
  <r>
    <x v="190"/>
    <x v="1"/>
  </r>
  <r>
    <x v="191"/>
    <x v="1"/>
  </r>
  <r>
    <x v="192"/>
    <x v="1"/>
  </r>
  <r>
    <x v="193"/>
    <x v="1"/>
  </r>
  <r>
    <x v="194"/>
    <x v="0"/>
  </r>
  <r>
    <x v="195"/>
    <x v="1"/>
  </r>
  <r>
    <x v="196"/>
    <x v="0"/>
  </r>
  <r>
    <x v="197"/>
    <x v="1"/>
  </r>
  <r>
    <x v="198"/>
    <x v="0"/>
  </r>
  <r>
    <x v="199"/>
    <x v="0"/>
  </r>
  <r>
    <x v="200"/>
    <x v="0"/>
  </r>
  <r>
    <x v="201"/>
    <x v="0"/>
  </r>
  <r>
    <x v="202"/>
    <x v="0"/>
  </r>
  <r>
    <x v="203"/>
    <x v="1"/>
  </r>
  <r>
    <x v="204"/>
    <x v="1"/>
  </r>
  <r>
    <x v="205"/>
    <x v="0"/>
  </r>
  <r>
    <x v="206"/>
    <x v="1"/>
  </r>
  <r>
    <x v="207"/>
    <x v="2"/>
  </r>
  <r>
    <x v="208"/>
    <x v="0"/>
  </r>
  <r>
    <x v="209"/>
    <x v="1"/>
  </r>
  <r>
    <x v="210"/>
    <x v="0"/>
  </r>
  <r>
    <x v="211"/>
    <x v="0"/>
  </r>
  <r>
    <x v="212"/>
    <x v="1"/>
  </r>
  <r>
    <x v="213"/>
    <x v="1"/>
  </r>
  <r>
    <x v="214"/>
    <x v="0"/>
  </r>
  <r>
    <x v="215"/>
    <x v="1"/>
  </r>
  <r>
    <x v="216"/>
    <x v="1"/>
  </r>
  <r>
    <x v="217"/>
    <x v="0"/>
  </r>
  <r>
    <x v="218"/>
    <x v="1"/>
  </r>
  <r>
    <x v="219"/>
    <x v="1"/>
  </r>
  <r>
    <x v="220"/>
    <x v="2"/>
  </r>
  <r>
    <x v="221"/>
    <x v="0"/>
  </r>
  <r>
    <x v="222"/>
    <x v="1"/>
  </r>
  <r>
    <x v="223"/>
    <x v="1"/>
  </r>
  <r>
    <x v="224"/>
    <x v="0"/>
  </r>
  <r>
    <x v="225"/>
    <x v="0"/>
  </r>
  <r>
    <x v="226"/>
    <x v="1"/>
  </r>
  <r>
    <x v="227"/>
    <x v="0"/>
  </r>
  <r>
    <x v="228"/>
    <x v="1"/>
  </r>
  <r>
    <x v="229"/>
    <x v="1"/>
  </r>
  <r>
    <x v="230"/>
    <x v="0"/>
  </r>
  <r>
    <x v="231"/>
    <x v="1"/>
  </r>
  <r>
    <x v="232"/>
    <x v="1"/>
  </r>
  <r>
    <x v="233"/>
    <x v="1"/>
  </r>
  <r>
    <x v="234"/>
    <x v="1"/>
  </r>
  <r>
    <x v="235"/>
    <x v="1"/>
  </r>
  <r>
    <x v="236"/>
    <x v="1"/>
  </r>
  <r>
    <x v="237"/>
    <x v="0"/>
  </r>
  <r>
    <x v="238"/>
    <x v="1"/>
  </r>
  <r>
    <x v="239"/>
    <x v="1"/>
  </r>
  <r>
    <x v="240"/>
    <x v="1"/>
  </r>
  <r>
    <x v="241"/>
    <x v="0"/>
  </r>
  <r>
    <x v="242"/>
    <x v="1"/>
  </r>
  <r>
    <x v="243"/>
    <x v="0"/>
  </r>
  <r>
    <x v="244"/>
    <x v="0"/>
  </r>
  <r>
    <x v="245"/>
    <x v="0"/>
  </r>
  <r>
    <x v="246"/>
    <x v="1"/>
  </r>
  <r>
    <x v="247"/>
    <x v="1"/>
  </r>
  <r>
    <x v="248"/>
    <x v="2"/>
  </r>
  <r>
    <x v="249"/>
    <x v="1"/>
  </r>
  <r>
    <x v="250"/>
    <x v="1"/>
  </r>
  <r>
    <x v="251"/>
    <x v="1"/>
  </r>
  <r>
    <x v="252"/>
    <x v="0"/>
  </r>
  <r>
    <x v="253"/>
    <x v="1"/>
  </r>
  <r>
    <x v="254"/>
    <x v="0"/>
  </r>
  <r>
    <x v="255"/>
    <x v="1"/>
  </r>
  <r>
    <x v="256"/>
    <x v="1"/>
  </r>
  <r>
    <x v="257"/>
    <x v="0"/>
  </r>
  <r>
    <x v="258"/>
    <x v="1"/>
  </r>
  <r>
    <x v="259"/>
    <x v="0"/>
  </r>
  <r>
    <x v="260"/>
    <x v="0"/>
  </r>
  <r>
    <x v="261"/>
    <x v="0"/>
  </r>
  <r>
    <x v="262"/>
    <x v="0"/>
  </r>
  <r>
    <x v="263"/>
    <x v="0"/>
  </r>
  <r>
    <x v="264"/>
    <x v="1"/>
  </r>
  <r>
    <x v="265"/>
    <x v="0"/>
  </r>
  <r>
    <x v="266"/>
    <x v="1"/>
  </r>
  <r>
    <x v="267"/>
    <x v="0"/>
  </r>
  <r>
    <x v="268"/>
    <x v="1"/>
  </r>
  <r>
    <x v="269"/>
    <x v="1"/>
  </r>
  <r>
    <x v="270"/>
    <x v="1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1"/>
  </r>
  <r>
    <x v="279"/>
    <x v="0"/>
  </r>
  <r>
    <x v="280"/>
    <x v="0"/>
  </r>
  <r>
    <x v="281"/>
    <x v="1"/>
  </r>
  <r>
    <x v="282"/>
    <x v="1"/>
  </r>
  <r>
    <x v="283"/>
    <x v="1"/>
  </r>
  <r>
    <x v="284"/>
    <x v="1"/>
  </r>
  <r>
    <x v="285"/>
    <x v="1"/>
  </r>
  <r>
    <x v="286"/>
    <x v="0"/>
  </r>
  <r>
    <x v="287"/>
    <x v="1"/>
  </r>
  <r>
    <x v="288"/>
    <x v="0"/>
  </r>
  <r>
    <x v="289"/>
    <x v="1"/>
  </r>
  <r>
    <x v="290"/>
    <x v="1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1"/>
  </r>
  <r>
    <x v="299"/>
    <x v="1"/>
  </r>
  <r>
    <x v="300"/>
    <x v="1"/>
  </r>
  <r>
    <x v="301"/>
    <x v="1"/>
  </r>
  <r>
    <x v="302"/>
    <x v="0"/>
  </r>
  <r>
    <x v="303"/>
    <x v="1"/>
  </r>
  <r>
    <x v="304"/>
    <x v="1"/>
  </r>
  <r>
    <x v="305"/>
    <x v="1"/>
  </r>
  <r>
    <x v="306"/>
    <x v="1"/>
  </r>
  <r>
    <x v="307"/>
    <x v="0"/>
  </r>
  <r>
    <x v="308"/>
    <x v="0"/>
  </r>
  <r>
    <x v="309"/>
    <x v="1"/>
  </r>
  <r>
    <x v="310"/>
    <x v="1"/>
  </r>
  <r>
    <x v="311"/>
    <x v="0"/>
  </r>
  <r>
    <x v="312"/>
    <x v="1"/>
  </r>
  <r>
    <x v="313"/>
    <x v="1"/>
  </r>
  <r>
    <x v="314"/>
    <x v="1"/>
  </r>
  <r>
    <x v="315"/>
    <x v="1"/>
  </r>
  <r>
    <x v="316"/>
    <x v="1"/>
  </r>
  <r>
    <x v="317"/>
    <x v="1"/>
  </r>
  <r>
    <x v="318"/>
    <x v="1"/>
  </r>
  <r>
    <x v="319"/>
    <x v="1"/>
  </r>
  <r>
    <x v="320"/>
    <x v="1"/>
  </r>
  <r>
    <x v="321"/>
    <x v="0"/>
  </r>
  <r>
    <x v="322"/>
    <x v="0"/>
  </r>
  <r>
    <x v="323"/>
    <x v="1"/>
  </r>
  <r>
    <x v="324"/>
    <x v="0"/>
  </r>
  <r>
    <x v="325"/>
    <x v="1"/>
  </r>
  <r>
    <x v="326"/>
    <x v="1"/>
  </r>
  <r>
    <x v="327"/>
    <x v="1"/>
  </r>
  <r>
    <x v="328"/>
    <x v="1"/>
  </r>
  <r>
    <x v="329"/>
    <x v="0"/>
  </r>
  <r>
    <x v="330"/>
    <x v="1"/>
  </r>
  <r>
    <x v="331"/>
    <x v="1"/>
  </r>
  <r>
    <x v="332"/>
    <x v="1"/>
  </r>
  <r>
    <x v="333"/>
    <x v="0"/>
  </r>
  <r>
    <x v="334"/>
    <x v="1"/>
  </r>
  <r>
    <x v="335"/>
    <x v="1"/>
  </r>
  <r>
    <x v="336"/>
    <x v="2"/>
  </r>
  <r>
    <x v="337"/>
    <x v="1"/>
  </r>
  <r>
    <x v="338"/>
    <x v="1"/>
  </r>
  <r>
    <x v="339"/>
    <x v="1"/>
  </r>
  <r>
    <x v="340"/>
    <x v="0"/>
  </r>
  <r>
    <x v="341"/>
    <x v="1"/>
  </r>
  <r>
    <x v="342"/>
    <x v="1"/>
  </r>
  <r>
    <x v="343"/>
    <x v="1"/>
  </r>
  <r>
    <x v="344"/>
    <x v="2"/>
  </r>
  <r>
    <x v="345"/>
    <x v="1"/>
  </r>
  <r>
    <x v="346"/>
    <x v="0"/>
  </r>
  <r>
    <x v="347"/>
    <x v="0"/>
  </r>
  <r>
    <x v="348"/>
    <x v="1"/>
  </r>
  <r>
    <x v="349"/>
    <x v="1"/>
  </r>
  <r>
    <x v="350"/>
    <x v="1"/>
  </r>
  <r>
    <x v="351"/>
    <x v="1"/>
  </r>
  <r>
    <x v="352"/>
    <x v="1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1"/>
  </r>
  <r>
    <x v="360"/>
    <x v="1"/>
  </r>
  <r>
    <x v="361"/>
    <x v="0"/>
  </r>
  <r>
    <x v="362"/>
    <x v="0"/>
  </r>
  <r>
    <x v="363"/>
    <x v="1"/>
  </r>
  <r>
    <x v="364"/>
    <x v="0"/>
  </r>
  <r>
    <x v="365"/>
    <x v="0"/>
  </r>
  <r>
    <x v="366"/>
    <x v="0"/>
  </r>
  <r>
    <x v="367"/>
    <x v="0"/>
  </r>
  <r>
    <x v="368"/>
    <x v="0"/>
  </r>
  <r>
    <x v="369"/>
    <x v="0"/>
  </r>
  <r>
    <x v="370"/>
    <x v="1"/>
  </r>
  <r>
    <x v="371"/>
    <x v="1"/>
  </r>
  <r>
    <x v="372"/>
    <x v="0"/>
  </r>
  <r>
    <x v="373"/>
    <x v="1"/>
  </r>
  <r>
    <x v="374"/>
    <x v="1"/>
  </r>
  <r>
    <x v="375"/>
    <x v="2"/>
  </r>
  <r>
    <x v="376"/>
    <x v="0"/>
  </r>
  <r>
    <x v="377"/>
    <x v="0"/>
  </r>
  <r>
    <x v="378"/>
    <x v="0"/>
  </r>
  <r>
    <x v="379"/>
    <x v="1"/>
  </r>
  <r>
    <x v="380"/>
    <x v="0"/>
  </r>
  <r>
    <x v="381"/>
    <x v="1"/>
  </r>
  <r>
    <x v="382"/>
    <x v="0"/>
  </r>
  <r>
    <x v="383"/>
    <x v="0"/>
  </r>
  <r>
    <x v="384"/>
    <x v="0"/>
  </r>
  <r>
    <x v="385"/>
    <x v="1"/>
  </r>
  <r>
    <x v="386"/>
    <x v="1"/>
  </r>
  <r>
    <x v="387"/>
    <x v="2"/>
  </r>
  <r>
    <x v="388"/>
    <x v="1"/>
  </r>
  <r>
    <x v="389"/>
    <x v="0"/>
  </r>
  <r>
    <x v="390"/>
    <x v="1"/>
  </r>
  <r>
    <x v="391"/>
    <x v="1"/>
  </r>
  <r>
    <x v="392"/>
    <x v="1"/>
  </r>
  <r>
    <x v="393"/>
    <x v="0"/>
  </r>
  <r>
    <x v="394"/>
    <x v="0"/>
  </r>
  <r>
    <x v="395"/>
    <x v="1"/>
  </r>
  <r>
    <x v="396"/>
    <x v="0"/>
  </r>
  <r>
    <x v="397"/>
    <x v="0"/>
  </r>
  <r>
    <x v="398"/>
    <x v="1"/>
  </r>
  <r>
    <x v="399"/>
    <x v="0"/>
  </r>
  <r>
    <x v="400"/>
    <x v="1"/>
  </r>
  <r>
    <x v="401"/>
    <x v="0"/>
  </r>
  <r>
    <x v="402"/>
    <x v="0"/>
  </r>
  <r>
    <x v="403"/>
    <x v="1"/>
  </r>
  <r>
    <x v="404"/>
    <x v="1"/>
  </r>
  <r>
    <x v="405"/>
    <x v="0"/>
  </r>
  <r>
    <x v="406"/>
    <x v="1"/>
  </r>
  <r>
    <x v="407"/>
    <x v="0"/>
  </r>
  <r>
    <x v="408"/>
    <x v="1"/>
  </r>
  <r>
    <x v="409"/>
    <x v="1"/>
  </r>
  <r>
    <x v="410"/>
    <x v="0"/>
  </r>
  <r>
    <x v="411"/>
    <x v="0"/>
  </r>
  <r>
    <x v="412"/>
    <x v="1"/>
  </r>
  <r>
    <x v="413"/>
    <x v="1"/>
  </r>
  <r>
    <x v="414"/>
    <x v="1"/>
  </r>
  <r>
    <x v="415"/>
    <x v="0"/>
  </r>
  <r>
    <x v="416"/>
    <x v="1"/>
  </r>
  <r>
    <x v="417"/>
    <x v="1"/>
  </r>
  <r>
    <x v="418"/>
    <x v="0"/>
  </r>
  <r>
    <x v="419"/>
    <x v="0"/>
  </r>
  <r>
    <x v="420"/>
    <x v="1"/>
  </r>
  <r>
    <x v="421"/>
    <x v="0"/>
  </r>
  <r>
    <x v="422"/>
    <x v="0"/>
  </r>
  <r>
    <x v="423"/>
    <x v="1"/>
  </r>
  <r>
    <x v="424"/>
    <x v="1"/>
  </r>
  <r>
    <x v="425"/>
    <x v="1"/>
  </r>
  <r>
    <x v="426"/>
    <x v="0"/>
  </r>
  <r>
    <x v="427"/>
    <x v="1"/>
  </r>
  <r>
    <x v="428"/>
    <x v="1"/>
  </r>
  <r>
    <x v="429"/>
    <x v="1"/>
  </r>
  <r>
    <x v="430"/>
    <x v="0"/>
  </r>
  <r>
    <x v="431"/>
    <x v="1"/>
  </r>
  <r>
    <x v="432"/>
    <x v="1"/>
  </r>
  <r>
    <x v="433"/>
    <x v="2"/>
  </r>
  <r>
    <x v="434"/>
    <x v="1"/>
  </r>
  <r>
    <x v="435"/>
    <x v="1"/>
  </r>
  <r>
    <x v="436"/>
    <x v="1"/>
  </r>
  <r>
    <x v="437"/>
    <x v="1"/>
  </r>
  <r>
    <x v="438"/>
    <x v="1"/>
  </r>
  <r>
    <x v="439"/>
    <x v="1"/>
  </r>
  <r>
    <x v="440"/>
    <x v="1"/>
  </r>
  <r>
    <x v="441"/>
    <x v="0"/>
  </r>
  <r>
    <x v="442"/>
    <x v="0"/>
  </r>
  <r>
    <x v="443"/>
    <x v="0"/>
  </r>
  <r>
    <x v="444"/>
    <x v="1"/>
  </r>
  <r>
    <x v="445"/>
    <x v="0"/>
  </r>
  <r>
    <x v="446"/>
    <x v="0"/>
  </r>
  <r>
    <x v="447"/>
    <x v="1"/>
  </r>
  <r>
    <x v="448"/>
    <x v="2"/>
  </r>
  <r>
    <x v="449"/>
    <x v="0"/>
  </r>
  <r>
    <x v="450"/>
    <x v="1"/>
  </r>
  <r>
    <x v="451"/>
    <x v="0"/>
  </r>
  <r>
    <x v="452"/>
    <x v="1"/>
  </r>
  <r>
    <x v="453"/>
    <x v="1"/>
  </r>
  <r>
    <x v="454"/>
    <x v="0"/>
  </r>
  <r>
    <x v="455"/>
    <x v="1"/>
  </r>
  <r>
    <x v="456"/>
    <x v="1"/>
  </r>
  <r>
    <x v="457"/>
    <x v="0"/>
  </r>
  <r>
    <x v="458"/>
    <x v="0"/>
  </r>
  <r>
    <x v="459"/>
    <x v="0"/>
  </r>
  <r>
    <x v="460"/>
    <x v="1"/>
  </r>
  <r>
    <x v="461"/>
    <x v="0"/>
  </r>
  <r>
    <x v="462"/>
    <x v="0"/>
  </r>
  <r>
    <x v="463"/>
    <x v="1"/>
  </r>
  <r>
    <x v="464"/>
    <x v="0"/>
  </r>
  <r>
    <x v="465"/>
    <x v="1"/>
  </r>
  <r>
    <x v="466"/>
    <x v="0"/>
  </r>
  <r>
    <x v="467"/>
    <x v="0"/>
  </r>
  <r>
    <x v="468"/>
    <x v="2"/>
  </r>
  <r>
    <x v="469"/>
    <x v="2"/>
  </r>
  <r>
    <x v="470"/>
    <x v="1"/>
  </r>
  <r>
    <x v="471"/>
    <x v="0"/>
  </r>
  <r>
    <x v="472"/>
    <x v="1"/>
  </r>
  <r>
    <x v="473"/>
    <x v="0"/>
  </r>
  <r>
    <x v="474"/>
    <x v="0"/>
  </r>
  <r>
    <x v="475"/>
    <x v="1"/>
  </r>
  <r>
    <x v="476"/>
    <x v="0"/>
  </r>
  <r>
    <x v="477"/>
    <x v="0"/>
  </r>
  <r>
    <x v="478"/>
    <x v="0"/>
  </r>
  <r>
    <x v="479"/>
    <x v="0"/>
  </r>
  <r>
    <x v="480"/>
    <x v="1"/>
  </r>
  <r>
    <x v="481"/>
    <x v="1"/>
  </r>
  <r>
    <x v="482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85" firstHeaderRow="1" firstDataRow="1" firstDataCol="1"/>
  <pivotFields count="14">
    <pivotField axis="axisRow" compact="0" showAll="0" defaultSubtotal="0" outline="0">
      <items count="4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Soma - mudou" fld="1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5" firstHeaderRow="1" firstDataRow="1" firstDataCol="1"/>
  <pivotFields count="2">
    <pivotField dataField="1" compact="0" showAll="0" outline="0"/>
    <pivotField axis="axisRow" compact="0" showAll="0" defaultSubtotal="0" outline="0">
      <items count="3">
        <item x="0"/>
        <item x="1"/>
        <item x="2"/>
      </items>
    </pivotField>
  </pivotFields>
  <rowFields count="1">
    <field x="1"/>
  </rowFields>
  <dataFields count="1">
    <dataField name="Cont.Núm - parcela" fld="0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5.88"/>
    <col collapsed="false" customWidth="true" hidden="false" outlineLevel="0" max="4" min="3" style="0" width="6.01"/>
    <col collapsed="false" customWidth="true" hidden="false" outlineLevel="0" max="5" min="5" style="0" width="6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24.01</v>
      </c>
      <c r="C2" s="0" t="n">
        <v>11.6</v>
      </c>
      <c r="D2" s="0" t="n">
        <v>9.25</v>
      </c>
      <c r="E2" s="0" t="n">
        <v>45.68</v>
      </c>
    </row>
    <row r="3" customFormat="false" ht="12.8" hidden="false" customHeight="false" outlineLevel="0" collapsed="false">
      <c r="A3" s="0" t="n">
        <v>1</v>
      </c>
      <c r="B3" s="0" t="n">
        <v>37.65</v>
      </c>
      <c r="C3" s="0" t="n">
        <v>17.06</v>
      </c>
      <c r="D3" s="0" t="n">
        <v>15.92</v>
      </c>
      <c r="E3" s="0" t="n">
        <v>119.3</v>
      </c>
    </row>
    <row r="4" customFormat="false" ht="12.8" hidden="false" customHeight="false" outlineLevel="0" collapsed="false">
      <c r="A4" s="0" t="n">
        <v>1</v>
      </c>
      <c r="B4" s="0" t="n">
        <v>47.6</v>
      </c>
      <c r="C4" s="0" t="n">
        <v>20.72</v>
      </c>
      <c r="D4" s="0" t="n">
        <v>18.1</v>
      </c>
      <c r="E4" s="0" t="n">
        <v>164.28</v>
      </c>
    </row>
    <row r="5" customFormat="false" ht="12.8" hidden="false" customHeight="false" outlineLevel="0" collapsed="false">
      <c r="A5" s="0" t="n">
        <v>1</v>
      </c>
      <c r="B5" s="0" t="n">
        <v>61.86</v>
      </c>
      <c r="C5" s="0" t="n">
        <v>23.6</v>
      </c>
      <c r="D5" s="0" t="n">
        <v>21.56</v>
      </c>
      <c r="E5" s="0" t="n">
        <v>237.38</v>
      </c>
    </row>
    <row r="6" customFormat="false" ht="12.8" hidden="false" customHeight="false" outlineLevel="0" collapsed="false">
      <c r="A6" s="0" t="n">
        <v>1</v>
      </c>
      <c r="B6" s="0" t="n">
        <v>72.37</v>
      </c>
      <c r="C6" s="0" t="n">
        <v>25.2</v>
      </c>
      <c r="D6" s="0" t="n">
        <v>23.17</v>
      </c>
      <c r="E6" s="0" t="n">
        <v>250.52</v>
      </c>
    </row>
    <row r="7" customFormat="false" ht="12.8" hidden="false" customHeight="false" outlineLevel="0" collapsed="false">
      <c r="A7" s="0" t="n">
        <v>1</v>
      </c>
      <c r="B7" s="0" t="n">
        <v>84.99</v>
      </c>
      <c r="C7" s="0" t="n">
        <v>28.27</v>
      </c>
      <c r="D7" s="0" t="n">
        <v>25.64</v>
      </c>
      <c r="E7" s="0" t="n">
        <v>298.59</v>
      </c>
    </row>
    <row r="8" customFormat="false" ht="12.8" hidden="false" customHeight="false" outlineLevel="0" collapsed="false">
      <c r="A8" s="0" t="n">
        <v>2</v>
      </c>
      <c r="B8" s="0" t="n">
        <v>37.65</v>
      </c>
      <c r="C8" s="0" t="n">
        <v>17.62</v>
      </c>
      <c r="D8" s="0" t="n">
        <v>15.56</v>
      </c>
      <c r="E8" s="0" t="n">
        <v>115.27</v>
      </c>
    </row>
    <row r="9" customFormat="false" ht="12.8" hidden="false" customHeight="false" outlineLevel="0" collapsed="false">
      <c r="A9" s="0" t="n">
        <v>2</v>
      </c>
      <c r="B9" s="0" t="n">
        <v>47.6</v>
      </c>
      <c r="C9" s="0" t="n">
        <v>18.96</v>
      </c>
      <c r="D9" s="0" t="n">
        <v>18.12</v>
      </c>
      <c r="E9" s="0" t="n">
        <v>152.15</v>
      </c>
    </row>
    <row r="10" customFormat="false" ht="12.8" hidden="false" customHeight="false" outlineLevel="0" collapsed="false">
      <c r="A10" s="0" t="n">
        <v>2</v>
      </c>
      <c r="B10" s="0" t="n">
        <v>61.86</v>
      </c>
      <c r="C10" s="0" t="n">
        <v>23.73</v>
      </c>
      <c r="D10" s="0" t="n">
        <v>22.38</v>
      </c>
      <c r="E10" s="0" t="n">
        <v>244.39</v>
      </c>
    </row>
    <row r="11" customFormat="false" ht="12.8" hidden="false" customHeight="false" outlineLevel="0" collapsed="false">
      <c r="A11" s="0" t="n">
        <v>2</v>
      </c>
      <c r="B11" s="0" t="n">
        <v>72.37</v>
      </c>
      <c r="C11" s="0" t="n">
        <v>25.73</v>
      </c>
      <c r="D11" s="0" t="n">
        <v>23.69</v>
      </c>
      <c r="E11" s="0" t="n">
        <v>252.35</v>
      </c>
    </row>
    <row r="12" customFormat="false" ht="12.8" hidden="false" customHeight="false" outlineLevel="0" collapsed="false">
      <c r="A12" s="0" t="n">
        <v>2</v>
      </c>
      <c r="B12" s="0" t="n">
        <v>84.99</v>
      </c>
      <c r="C12" s="0" t="n">
        <v>29.13</v>
      </c>
      <c r="D12" s="0" t="n">
        <v>26.11</v>
      </c>
      <c r="E12" s="0" t="n">
        <v>308.65</v>
      </c>
    </row>
    <row r="13" customFormat="false" ht="12.8" hidden="false" customHeight="false" outlineLevel="0" collapsed="false">
      <c r="A13" s="0" t="n">
        <v>3</v>
      </c>
      <c r="B13" s="0" t="n">
        <v>24.7</v>
      </c>
      <c r="C13" s="0" t="n">
        <v>14.2</v>
      </c>
      <c r="D13" s="0" t="n">
        <v>12.7</v>
      </c>
      <c r="E13" s="0" t="n">
        <v>71.4</v>
      </c>
    </row>
    <row r="14" customFormat="false" ht="12.8" hidden="false" customHeight="false" outlineLevel="0" collapsed="false">
      <c r="A14" s="0" t="n">
        <v>3</v>
      </c>
      <c r="B14" s="0" t="n">
        <v>38.34</v>
      </c>
      <c r="C14" s="0" t="n">
        <v>19.22</v>
      </c>
      <c r="D14" s="0" t="n">
        <v>18.19</v>
      </c>
      <c r="E14" s="0" t="n">
        <v>150.03</v>
      </c>
    </row>
    <row r="15" customFormat="false" ht="12.8" hidden="false" customHeight="false" outlineLevel="0" collapsed="false">
      <c r="A15" s="0" t="n">
        <v>3</v>
      </c>
      <c r="B15" s="0" t="n">
        <v>48.29</v>
      </c>
      <c r="C15" s="0" t="n">
        <v>21.62</v>
      </c>
      <c r="D15" s="0" t="n">
        <v>20.46</v>
      </c>
      <c r="E15" s="0" t="n">
        <v>197.24</v>
      </c>
    </row>
    <row r="16" customFormat="false" ht="12.8" hidden="false" customHeight="false" outlineLevel="0" collapsed="false">
      <c r="A16" s="0" t="n">
        <v>3</v>
      </c>
      <c r="B16" s="0" t="n">
        <v>62.55</v>
      </c>
      <c r="C16" s="0" t="n">
        <v>24.27</v>
      </c>
      <c r="D16" s="0" t="n">
        <v>24.2</v>
      </c>
      <c r="E16" s="0" t="n">
        <v>272.47</v>
      </c>
    </row>
    <row r="17" customFormat="false" ht="12.8" hidden="false" customHeight="false" outlineLevel="0" collapsed="false">
      <c r="A17" s="0" t="n">
        <v>4</v>
      </c>
      <c r="B17" s="0" t="n">
        <v>38.34</v>
      </c>
      <c r="C17" s="0" t="n">
        <v>18.98</v>
      </c>
      <c r="D17" s="0" t="n">
        <v>17.87</v>
      </c>
      <c r="E17" s="0" t="n">
        <v>149.59</v>
      </c>
    </row>
    <row r="18" customFormat="false" ht="12.8" hidden="false" customHeight="false" outlineLevel="0" collapsed="false">
      <c r="A18" s="0" t="n">
        <v>4</v>
      </c>
      <c r="B18" s="0" t="n">
        <v>48.29</v>
      </c>
      <c r="C18" s="0" t="n">
        <v>20.58</v>
      </c>
      <c r="D18" s="0" t="n">
        <v>20.17</v>
      </c>
      <c r="E18" s="0" t="n">
        <v>181.18</v>
      </c>
    </row>
    <row r="19" customFormat="false" ht="12.8" hidden="false" customHeight="false" outlineLevel="0" collapsed="false">
      <c r="A19" s="0" t="n">
        <v>4</v>
      </c>
      <c r="B19" s="0" t="n">
        <v>62.55</v>
      </c>
      <c r="C19" s="0" t="n">
        <v>23.35</v>
      </c>
      <c r="D19" s="0" t="n">
        <v>23.84</v>
      </c>
      <c r="E19" s="0" t="n">
        <v>256.44</v>
      </c>
    </row>
    <row r="20" customFormat="false" ht="12.8" hidden="false" customHeight="false" outlineLevel="0" collapsed="false">
      <c r="A20" s="0" t="n">
        <v>4</v>
      </c>
      <c r="B20" s="0" t="n">
        <v>73.06</v>
      </c>
      <c r="C20" s="0" t="n">
        <v>24.7</v>
      </c>
      <c r="D20" s="0" t="n">
        <v>25.68</v>
      </c>
      <c r="E20" s="0" t="n">
        <v>262.89</v>
      </c>
    </row>
    <row r="21" customFormat="false" ht="12.8" hidden="false" customHeight="false" outlineLevel="0" collapsed="false">
      <c r="A21" s="0" t="n">
        <v>4</v>
      </c>
      <c r="B21" s="0" t="n">
        <v>85.68</v>
      </c>
      <c r="C21" s="0" t="n">
        <v>27.77</v>
      </c>
      <c r="D21" s="0" t="n">
        <v>28.25</v>
      </c>
      <c r="E21" s="0" t="n">
        <v>321.97</v>
      </c>
    </row>
    <row r="22" customFormat="false" ht="12.8" hidden="false" customHeight="false" outlineLevel="0" collapsed="false">
      <c r="A22" s="0" t="n">
        <v>5</v>
      </c>
      <c r="B22" s="0" t="n">
        <v>24.77</v>
      </c>
      <c r="C22" s="0" t="n">
        <v>12.92</v>
      </c>
      <c r="D22" s="0" t="n">
        <v>8.55</v>
      </c>
      <c r="E22" s="0" t="n">
        <v>44.93</v>
      </c>
    </row>
    <row r="23" customFormat="false" ht="12.8" hidden="false" customHeight="false" outlineLevel="0" collapsed="false">
      <c r="A23" s="0" t="n">
        <v>5</v>
      </c>
      <c r="B23" s="0" t="n">
        <v>38.4</v>
      </c>
      <c r="C23" s="0" t="n">
        <v>16.58</v>
      </c>
      <c r="D23" s="0" t="n">
        <v>13.34</v>
      </c>
      <c r="E23" s="0" t="n">
        <v>95.7</v>
      </c>
    </row>
    <row r="24" customFormat="false" ht="12.8" hidden="false" customHeight="false" outlineLevel="0" collapsed="false">
      <c r="A24" s="0" t="n">
        <v>5</v>
      </c>
      <c r="B24" s="0" t="n">
        <v>48.36</v>
      </c>
      <c r="C24" s="0" t="n">
        <v>18.48</v>
      </c>
      <c r="D24" s="0" t="n">
        <v>15.51</v>
      </c>
      <c r="E24" s="0" t="n">
        <v>124.95</v>
      </c>
    </row>
    <row r="25" customFormat="false" ht="12.8" hidden="false" customHeight="false" outlineLevel="0" collapsed="false">
      <c r="A25" s="0" t="n">
        <v>5</v>
      </c>
      <c r="B25" s="0" t="n">
        <v>62.61</v>
      </c>
      <c r="C25" s="0" t="n">
        <v>21.32</v>
      </c>
      <c r="D25" s="0" t="n">
        <v>18.69</v>
      </c>
      <c r="E25" s="0" t="n">
        <v>185.95</v>
      </c>
    </row>
    <row r="26" customFormat="false" ht="12.8" hidden="false" customHeight="false" outlineLevel="0" collapsed="false">
      <c r="A26" s="0" t="n">
        <v>5</v>
      </c>
      <c r="B26" s="0" t="n">
        <v>73.13</v>
      </c>
      <c r="C26" s="0" t="n">
        <v>23.1</v>
      </c>
      <c r="D26" s="0" t="n">
        <v>20.29</v>
      </c>
      <c r="E26" s="0" t="n">
        <v>197.76</v>
      </c>
    </row>
    <row r="27" customFormat="false" ht="12.8" hidden="false" customHeight="false" outlineLevel="0" collapsed="false">
      <c r="A27" s="0" t="n">
        <v>5</v>
      </c>
      <c r="B27" s="0" t="n">
        <v>85.74</v>
      </c>
      <c r="C27" s="0" t="n">
        <v>26.1</v>
      </c>
      <c r="D27" s="0" t="n">
        <v>22.86</v>
      </c>
      <c r="E27" s="0" t="n">
        <v>251.57</v>
      </c>
    </row>
    <row r="28" customFormat="false" ht="12.8" hidden="false" customHeight="false" outlineLevel="0" collapsed="false">
      <c r="A28" s="0" t="n">
        <v>6</v>
      </c>
      <c r="B28" s="0" t="n">
        <v>24.77</v>
      </c>
      <c r="C28" s="0" t="n">
        <v>13.4</v>
      </c>
      <c r="D28" s="0" t="n">
        <v>9.68</v>
      </c>
      <c r="E28" s="0" t="n">
        <v>55.96</v>
      </c>
    </row>
    <row r="29" customFormat="false" ht="12.8" hidden="false" customHeight="false" outlineLevel="0" collapsed="false">
      <c r="A29" s="0" t="n">
        <v>6</v>
      </c>
      <c r="B29" s="0" t="n">
        <v>38.4</v>
      </c>
      <c r="C29" s="0" t="n">
        <v>16.5</v>
      </c>
      <c r="D29" s="0" t="n">
        <v>14.6</v>
      </c>
      <c r="E29" s="0" t="n">
        <v>109.51</v>
      </c>
    </row>
    <row r="30" customFormat="false" ht="12.8" hidden="false" customHeight="false" outlineLevel="0" collapsed="false">
      <c r="A30" s="0" t="n">
        <v>6</v>
      </c>
      <c r="B30" s="0" t="n">
        <v>48.36</v>
      </c>
      <c r="C30" s="0" t="n">
        <v>20.06</v>
      </c>
      <c r="D30" s="0" t="n">
        <v>16.97</v>
      </c>
      <c r="E30" s="0" t="n">
        <v>149.13</v>
      </c>
    </row>
    <row r="31" customFormat="false" ht="12.8" hidden="false" customHeight="false" outlineLevel="0" collapsed="false">
      <c r="A31" s="0" t="n">
        <v>6</v>
      </c>
      <c r="B31" s="0" t="n">
        <v>62.61</v>
      </c>
      <c r="C31" s="0" t="n">
        <v>21.92</v>
      </c>
      <c r="D31" s="0" t="n">
        <v>19.69</v>
      </c>
      <c r="E31" s="0" t="n">
        <v>199.99</v>
      </c>
    </row>
    <row r="32" customFormat="false" ht="12.8" hidden="false" customHeight="false" outlineLevel="0" collapsed="false">
      <c r="A32" s="0" t="n">
        <v>6</v>
      </c>
      <c r="B32" s="0" t="n">
        <v>73.13</v>
      </c>
      <c r="C32" s="0" t="n">
        <v>23.81</v>
      </c>
      <c r="D32" s="0" t="n">
        <v>21.94</v>
      </c>
      <c r="E32" s="0" t="n">
        <v>222.66</v>
      </c>
    </row>
    <row r="33" customFormat="false" ht="12.8" hidden="false" customHeight="false" outlineLevel="0" collapsed="false">
      <c r="A33" s="0" t="n">
        <v>6</v>
      </c>
      <c r="B33" s="0" t="n">
        <v>85.74</v>
      </c>
      <c r="C33" s="0" t="n">
        <v>25.92</v>
      </c>
      <c r="D33" s="0" t="n">
        <v>24.72</v>
      </c>
      <c r="E33" s="0" t="n">
        <v>272.08</v>
      </c>
    </row>
    <row r="34" customFormat="false" ht="12.8" hidden="false" customHeight="false" outlineLevel="0" collapsed="false">
      <c r="A34" s="0" t="n">
        <v>7</v>
      </c>
      <c r="B34" s="0" t="n">
        <v>38.4</v>
      </c>
      <c r="C34" s="0" t="n">
        <v>17.36</v>
      </c>
      <c r="D34" s="0" t="n">
        <v>15.59</v>
      </c>
      <c r="E34" s="0" t="n">
        <v>114.98</v>
      </c>
    </row>
    <row r="35" customFormat="false" ht="12.8" hidden="false" customHeight="false" outlineLevel="0" collapsed="false">
      <c r="A35" s="0" t="n">
        <v>7</v>
      </c>
      <c r="B35" s="0" t="n">
        <v>48.36</v>
      </c>
      <c r="C35" s="0" t="n">
        <v>18.36</v>
      </c>
      <c r="D35" s="0" t="n">
        <v>17.57</v>
      </c>
      <c r="E35" s="0" t="n">
        <v>137.14</v>
      </c>
    </row>
    <row r="36" customFormat="false" ht="12.8" hidden="false" customHeight="false" outlineLevel="0" collapsed="false">
      <c r="A36" s="0" t="n">
        <v>7</v>
      </c>
      <c r="B36" s="0" t="n">
        <v>62.61</v>
      </c>
      <c r="C36" s="0" t="n">
        <v>21.13</v>
      </c>
      <c r="D36" s="0" t="n">
        <v>21.09</v>
      </c>
      <c r="E36" s="0" t="n">
        <v>210.93</v>
      </c>
    </row>
    <row r="37" customFormat="false" ht="12.8" hidden="false" customHeight="false" outlineLevel="0" collapsed="false">
      <c r="A37" s="0" t="n">
        <v>7</v>
      </c>
      <c r="B37" s="0" t="n">
        <v>73.13</v>
      </c>
      <c r="C37" s="0" t="n">
        <v>23.23</v>
      </c>
      <c r="D37" s="0" t="n">
        <v>22.92</v>
      </c>
      <c r="E37" s="0" t="n">
        <v>220.6</v>
      </c>
    </row>
    <row r="38" customFormat="false" ht="12.8" hidden="false" customHeight="false" outlineLevel="0" collapsed="false">
      <c r="A38" s="0" t="n">
        <v>7</v>
      </c>
      <c r="B38" s="0" t="n">
        <v>85.74</v>
      </c>
      <c r="C38" s="0" t="n">
        <v>26.55</v>
      </c>
      <c r="D38" s="0" t="n">
        <v>24.81</v>
      </c>
      <c r="E38" s="0" t="n">
        <v>275.47</v>
      </c>
    </row>
    <row r="39" customFormat="false" ht="12.8" hidden="false" customHeight="false" outlineLevel="0" collapsed="false">
      <c r="A39" s="0" t="n">
        <v>8</v>
      </c>
      <c r="B39" s="0" t="n">
        <v>38.4</v>
      </c>
      <c r="C39" s="0" t="n">
        <v>20.3</v>
      </c>
      <c r="D39" s="0" t="n">
        <v>18.18</v>
      </c>
      <c r="E39" s="0" t="n">
        <v>152.26</v>
      </c>
    </row>
    <row r="40" customFormat="false" ht="12.8" hidden="false" customHeight="false" outlineLevel="0" collapsed="false">
      <c r="A40" s="0" t="n">
        <v>8</v>
      </c>
      <c r="B40" s="0" t="n">
        <v>48.36</v>
      </c>
      <c r="C40" s="0" t="n">
        <v>23.78</v>
      </c>
      <c r="D40" s="0" t="n">
        <v>20.76</v>
      </c>
      <c r="E40" s="0" t="n">
        <v>204.63</v>
      </c>
    </row>
    <row r="41" customFormat="false" ht="12.8" hidden="false" customHeight="false" outlineLevel="0" collapsed="false">
      <c r="A41" s="0" t="n">
        <v>8</v>
      </c>
      <c r="B41" s="0" t="n">
        <v>62.61</v>
      </c>
      <c r="C41" s="0" t="n">
        <v>25.38</v>
      </c>
      <c r="D41" s="0" t="n">
        <v>23.87</v>
      </c>
      <c r="E41" s="0" t="n">
        <v>278.18</v>
      </c>
    </row>
    <row r="42" customFormat="false" ht="12.8" hidden="false" customHeight="false" outlineLevel="0" collapsed="false">
      <c r="A42" s="0" t="n">
        <v>8</v>
      </c>
      <c r="B42" s="0" t="n">
        <v>73.13</v>
      </c>
      <c r="C42" s="0" t="n">
        <v>26.55</v>
      </c>
      <c r="D42" s="0" t="n">
        <v>25.61</v>
      </c>
      <c r="E42" s="0" t="n">
        <v>278.34</v>
      </c>
    </row>
    <row r="43" customFormat="false" ht="12.8" hidden="false" customHeight="false" outlineLevel="0" collapsed="false">
      <c r="A43" s="0" t="n">
        <v>8</v>
      </c>
      <c r="B43" s="0" t="n">
        <v>85.74</v>
      </c>
      <c r="C43" s="0" t="n">
        <v>29.48</v>
      </c>
      <c r="D43" s="0" t="n">
        <v>28.73</v>
      </c>
      <c r="E43" s="0" t="n">
        <v>343.26</v>
      </c>
    </row>
    <row r="44" customFormat="false" ht="12.8" hidden="false" customHeight="false" outlineLevel="0" collapsed="false">
      <c r="A44" s="0" t="n">
        <v>9</v>
      </c>
      <c r="B44" s="0" t="n">
        <v>24.74</v>
      </c>
      <c r="C44" s="0" t="n">
        <v>11.92</v>
      </c>
      <c r="D44" s="0" t="n">
        <v>11.19</v>
      </c>
      <c r="E44" s="0" t="n">
        <v>50.1</v>
      </c>
    </row>
    <row r="45" customFormat="false" ht="12.8" hidden="false" customHeight="false" outlineLevel="0" collapsed="false">
      <c r="A45" s="0" t="n">
        <v>9</v>
      </c>
      <c r="B45" s="0" t="n">
        <v>38.37</v>
      </c>
      <c r="C45" s="0" t="n">
        <v>17.6</v>
      </c>
      <c r="D45" s="0" t="n">
        <v>17.58</v>
      </c>
      <c r="E45" s="0" t="n">
        <v>129.08</v>
      </c>
    </row>
    <row r="46" customFormat="false" ht="12.8" hidden="false" customHeight="false" outlineLevel="0" collapsed="false">
      <c r="A46" s="0" t="n">
        <v>9</v>
      </c>
      <c r="B46" s="0" t="n">
        <v>48.32</v>
      </c>
      <c r="C46" s="0" t="n">
        <v>19.42</v>
      </c>
      <c r="D46" s="0" t="n">
        <v>19.88</v>
      </c>
      <c r="E46" s="0" t="n">
        <v>162.9</v>
      </c>
    </row>
    <row r="47" customFormat="false" ht="12.8" hidden="false" customHeight="false" outlineLevel="0" collapsed="false">
      <c r="A47" s="0" t="n">
        <v>9</v>
      </c>
      <c r="B47" s="0" t="n">
        <v>62.58</v>
      </c>
      <c r="C47" s="0" t="n">
        <v>21.95</v>
      </c>
      <c r="D47" s="0" t="n">
        <v>22.71</v>
      </c>
      <c r="E47" s="0" t="n">
        <v>227.08</v>
      </c>
    </row>
    <row r="48" customFormat="false" ht="12.8" hidden="false" customHeight="false" outlineLevel="0" collapsed="false">
      <c r="A48" s="0" t="n">
        <v>9</v>
      </c>
      <c r="B48" s="0" t="n">
        <v>73.09</v>
      </c>
      <c r="C48" s="0" t="n">
        <v>22.63</v>
      </c>
      <c r="D48" s="0" t="n">
        <v>24.42</v>
      </c>
      <c r="E48" s="0" t="n">
        <v>231.38</v>
      </c>
    </row>
    <row r="49" customFormat="false" ht="12.8" hidden="false" customHeight="false" outlineLevel="0" collapsed="false">
      <c r="A49" s="0" t="n">
        <v>9</v>
      </c>
      <c r="B49" s="0" t="n">
        <v>85.71</v>
      </c>
      <c r="C49" s="0" t="n">
        <v>26.27</v>
      </c>
      <c r="D49" s="0" t="n">
        <v>26.46</v>
      </c>
      <c r="E49" s="0" t="n">
        <v>289.1</v>
      </c>
    </row>
    <row r="50" customFormat="false" ht="12.8" hidden="false" customHeight="false" outlineLevel="0" collapsed="false">
      <c r="A50" s="0" t="n">
        <v>10</v>
      </c>
      <c r="B50" s="0" t="n">
        <v>25.16</v>
      </c>
      <c r="C50" s="0" t="n">
        <v>15.52</v>
      </c>
      <c r="D50" s="0" t="n">
        <v>11.77</v>
      </c>
      <c r="E50" s="0" t="n">
        <v>79.99</v>
      </c>
    </row>
    <row r="51" customFormat="false" ht="12.8" hidden="false" customHeight="false" outlineLevel="0" collapsed="false">
      <c r="A51" s="0" t="n">
        <v>10</v>
      </c>
      <c r="B51" s="0" t="n">
        <v>38.8</v>
      </c>
      <c r="C51" s="0" t="n">
        <v>19.9</v>
      </c>
      <c r="D51" s="0" t="n">
        <v>18.63</v>
      </c>
      <c r="E51" s="0" t="n">
        <v>159.16</v>
      </c>
    </row>
    <row r="52" customFormat="false" ht="12.8" hidden="false" customHeight="false" outlineLevel="0" collapsed="false">
      <c r="A52" s="0" t="n">
        <v>10</v>
      </c>
      <c r="B52" s="0" t="n">
        <v>48.75</v>
      </c>
      <c r="C52" s="0" t="n">
        <v>23.72</v>
      </c>
      <c r="D52" s="0" t="n">
        <v>21.7</v>
      </c>
      <c r="E52" s="0" t="n">
        <v>220.34</v>
      </c>
    </row>
    <row r="53" customFormat="false" ht="12.8" hidden="false" customHeight="false" outlineLevel="0" collapsed="false">
      <c r="A53" s="0" t="n">
        <v>10</v>
      </c>
      <c r="B53" s="0" t="n">
        <v>63.01</v>
      </c>
      <c r="C53" s="0" t="n">
        <v>27.73</v>
      </c>
      <c r="D53" s="0" t="n">
        <v>24.69</v>
      </c>
      <c r="E53" s="0" t="n">
        <v>305.87</v>
      </c>
    </row>
    <row r="54" customFormat="false" ht="12.8" hidden="false" customHeight="false" outlineLevel="0" collapsed="false">
      <c r="A54" s="0" t="n">
        <v>10</v>
      </c>
      <c r="B54" s="0" t="n">
        <v>73.52</v>
      </c>
      <c r="C54" s="0" t="n">
        <v>29.4</v>
      </c>
      <c r="D54" s="0" t="n">
        <v>27.39</v>
      </c>
      <c r="E54" s="0" t="n">
        <v>321.66</v>
      </c>
    </row>
    <row r="55" customFormat="false" ht="12.8" hidden="false" customHeight="false" outlineLevel="0" collapsed="false">
      <c r="A55" s="0" t="n">
        <v>10</v>
      </c>
      <c r="B55" s="0" t="n">
        <v>86.14</v>
      </c>
      <c r="C55" s="0" t="n">
        <v>30.45</v>
      </c>
      <c r="D55" s="0" t="n">
        <v>28.89</v>
      </c>
      <c r="E55" s="0" t="n">
        <v>354.39</v>
      </c>
    </row>
    <row r="56" customFormat="false" ht="12.8" hidden="false" customHeight="false" outlineLevel="0" collapsed="false">
      <c r="A56" s="0" t="n">
        <v>11</v>
      </c>
      <c r="B56" s="0" t="n">
        <v>29.47</v>
      </c>
      <c r="C56" s="0" t="n">
        <v>15.5</v>
      </c>
      <c r="D56" s="0" t="n">
        <v>13.84</v>
      </c>
      <c r="E56" s="0" t="n">
        <v>89.59</v>
      </c>
    </row>
    <row r="57" customFormat="false" ht="12.8" hidden="false" customHeight="false" outlineLevel="0" collapsed="false">
      <c r="A57" s="0" t="n">
        <v>11</v>
      </c>
      <c r="B57" s="0" t="n">
        <v>41.56</v>
      </c>
      <c r="C57" s="0" t="n">
        <v>19.66</v>
      </c>
      <c r="D57" s="0" t="n">
        <v>17.67</v>
      </c>
      <c r="E57" s="0" t="n">
        <v>142.43</v>
      </c>
    </row>
    <row r="58" customFormat="false" ht="12.8" hidden="false" customHeight="false" outlineLevel="0" collapsed="false">
      <c r="A58" s="0" t="n">
        <v>11</v>
      </c>
      <c r="B58" s="0" t="n">
        <v>55.81</v>
      </c>
      <c r="C58" s="0" t="n">
        <v>22.12</v>
      </c>
      <c r="D58" s="0" t="n">
        <v>22.42</v>
      </c>
      <c r="E58" s="0" t="n">
        <v>229.39</v>
      </c>
    </row>
    <row r="59" customFormat="false" ht="12.8" hidden="false" customHeight="false" outlineLevel="0" collapsed="false">
      <c r="A59" s="0" t="n">
        <v>11</v>
      </c>
      <c r="B59" s="0" t="n">
        <v>66.33</v>
      </c>
      <c r="C59" s="0" t="n">
        <v>22.76</v>
      </c>
      <c r="D59" s="0" t="n">
        <v>23.83</v>
      </c>
      <c r="E59" s="0" t="n">
        <v>230.19</v>
      </c>
    </row>
    <row r="60" customFormat="false" ht="12.8" hidden="false" customHeight="false" outlineLevel="0" collapsed="false">
      <c r="A60" s="0" t="n">
        <v>11</v>
      </c>
      <c r="B60" s="0" t="n">
        <v>78.94</v>
      </c>
      <c r="C60" s="0" t="n">
        <v>25.42</v>
      </c>
      <c r="D60" s="0" t="n">
        <v>27.12</v>
      </c>
      <c r="E60" s="0" t="n">
        <v>281.51</v>
      </c>
    </row>
    <row r="61" customFormat="false" ht="12.8" hidden="false" customHeight="false" outlineLevel="0" collapsed="false">
      <c r="A61" s="0" t="n">
        <v>12</v>
      </c>
      <c r="B61" s="0" t="n">
        <v>29.47</v>
      </c>
      <c r="C61" s="0" t="n">
        <v>15.96</v>
      </c>
      <c r="D61" s="0" t="n">
        <v>15.22</v>
      </c>
      <c r="E61" s="0" t="n">
        <v>99.49</v>
      </c>
    </row>
    <row r="62" customFormat="false" ht="12.8" hidden="false" customHeight="false" outlineLevel="0" collapsed="false">
      <c r="A62" s="0" t="n">
        <v>12</v>
      </c>
      <c r="B62" s="0" t="n">
        <v>41.56</v>
      </c>
      <c r="C62" s="0" t="n">
        <v>20.12</v>
      </c>
      <c r="D62" s="0" t="n">
        <v>19.4</v>
      </c>
      <c r="E62" s="0" t="n">
        <v>163.5</v>
      </c>
    </row>
    <row r="63" customFormat="false" ht="12.8" hidden="false" customHeight="false" outlineLevel="0" collapsed="false">
      <c r="A63" s="0" t="n">
        <v>12</v>
      </c>
      <c r="B63" s="0" t="n">
        <v>55.81</v>
      </c>
      <c r="C63" s="0" t="n">
        <v>22.18</v>
      </c>
      <c r="D63" s="0" t="n">
        <v>23.32</v>
      </c>
      <c r="E63" s="0" t="n">
        <v>240.39</v>
      </c>
    </row>
    <row r="64" customFormat="false" ht="12.8" hidden="false" customHeight="false" outlineLevel="0" collapsed="false">
      <c r="A64" s="0" t="n">
        <v>12</v>
      </c>
      <c r="B64" s="0" t="n">
        <v>66.33</v>
      </c>
      <c r="C64" s="0" t="n">
        <v>25.12</v>
      </c>
      <c r="D64" s="0" t="n">
        <v>25.21</v>
      </c>
      <c r="E64" s="0" t="n">
        <v>268.21</v>
      </c>
    </row>
    <row r="65" customFormat="false" ht="12.8" hidden="false" customHeight="false" outlineLevel="0" collapsed="false">
      <c r="A65" s="0" t="n">
        <v>12</v>
      </c>
      <c r="B65" s="0" t="n">
        <v>78.94</v>
      </c>
      <c r="C65" s="0" t="n">
        <v>27.76</v>
      </c>
      <c r="D65" s="0" t="n">
        <v>27.67</v>
      </c>
      <c r="E65" s="0" t="n">
        <v>313.26</v>
      </c>
    </row>
    <row r="66" customFormat="false" ht="12.8" hidden="false" customHeight="false" outlineLevel="0" collapsed="false">
      <c r="A66" s="0" t="n">
        <v>13</v>
      </c>
      <c r="B66" s="0" t="n">
        <v>41.56</v>
      </c>
      <c r="C66" s="0" t="n">
        <v>22.02</v>
      </c>
      <c r="D66" s="0" t="n">
        <v>21.18</v>
      </c>
      <c r="E66" s="0" t="n">
        <v>182.36</v>
      </c>
    </row>
    <row r="67" customFormat="false" ht="12.8" hidden="false" customHeight="false" outlineLevel="0" collapsed="false">
      <c r="A67" s="0" t="n">
        <v>13</v>
      </c>
      <c r="B67" s="0" t="n">
        <v>55.81</v>
      </c>
      <c r="C67" s="0" t="n">
        <v>26.48</v>
      </c>
      <c r="D67" s="0" t="n">
        <v>25.66</v>
      </c>
      <c r="E67" s="0" t="n">
        <v>300.54</v>
      </c>
    </row>
    <row r="68" customFormat="false" ht="12.8" hidden="false" customHeight="false" outlineLevel="0" collapsed="false">
      <c r="A68" s="0" t="n">
        <v>13</v>
      </c>
      <c r="B68" s="0" t="n">
        <v>66.33</v>
      </c>
      <c r="C68" s="0" t="n">
        <v>29.04</v>
      </c>
      <c r="D68" s="0" t="n">
        <v>28.02</v>
      </c>
      <c r="E68" s="0" t="n">
        <v>322.21</v>
      </c>
    </row>
    <row r="69" customFormat="false" ht="12.8" hidden="false" customHeight="false" outlineLevel="0" collapsed="false">
      <c r="A69" s="0" t="n">
        <v>13</v>
      </c>
      <c r="B69" s="0" t="n">
        <v>78.94</v>
      </c>
      <c r="C69" s="0" t="n">
        <v>31.22</v>
      </c>
      <c r="D69" s="0" t="n">
        <v>31.41</v>
      </c>
      <c r="E69" s="0" t="n">
        <v>391.18</v>
      </c>
    </row>
    <row r="70" customFormat="false" ht="12.8" hidden="false" customHeight="false" outlineLevel="0" collapsed="false">
      <c r="A70" s="0" t="n">
        <v>14</v>
      </c>
      <c r="B70" s="0" t="n">
        <v>41.56</v>
      </c>
      <c r="C70" s="0" t="n">
        <v>20.86</v>
      </c>
      <c r="D70" s="0" t="n">
        <v>18.51</v>
      </c>
      <c r="E70" s="0" t="n">
        <v>159.46</v>
      </c>
    </row>
    <row r="71" customFormat="false" ht="12.8" hidden="false" customHeight="false" outlineLevel="0" collapsed="false">
      <c r="A71" s="0" t="n">
        <v>14</v>
      </c>
      <c r="B71" s="0" t="n">
        <v>55.81</v>
      </c>
      <c r="C71" s="0" t="n">
        <v>22.52</v>
      </c>
      <c r="D71" s="0" t="n">
        <v>21.63</v>
      </c>
      <c r="E71" s="0" t="n">
        <v>224.61</v>
      </c>
    </row>
    <row r="72" customFormat="false" ht="12.8" hidden="false" customHeight="false" outlineLevel="0" collapsed="false">
      <c r="A72" s="0" t="n">
        <v>14</v>
      </c>
      <c r="B72" s="0" t="n">
        <v>66.33</v>
      </c>
      <c r="C72" s="0" t="n">
        <v>25.36</v>
      </c>
      <c r="D72" s="0" t="n">
        <v>23.29</v>
      </c>
      <c r="E72" s="0" t="n">
        <v>249.21</v>
      </c>
    </row>
    <row r="73" customFormat="false" ht="12.8" hidden="false" customHeight="false" outlineLevel="0" collapsed="false">
      <c r="A73" s="0" t="n">
        <v>14</v>
      </c>
      <c r="B73" s="0" t="n">
        <v>78.94</v>
      </c>
      <c r="C73" s="0" t="n">
        <v>28.1</v>
      </c>
      <c r="D73" s="0" t="n">
        <v>25.44</v>
      </c>
      <c r="E73" s="0" t="n">
        <v>292.76</v>
      </c>
    </row>
    <row r="74" customFormat="false" ht="12.8" hidden="false" customHeight="false" outlineLevel="0" collapsed="false">
      <c r="A74" s="0" t="n">
        <v>15</v>
      </c>
      <c r="B74" s="0" t="n">
        <v>29.63</v>
      </c>
      <c r="C74" s="0" t="n">
        <v>12.12</v>
      </c>
      <c r="D74" s="0" t="n">
        <v>8.44</v>
      </c>
      <c r="E74" s="0" t="n">
        <v>37.33</v>
      </c>
    </row>
    <row r="75" customFormat="false" ht="12.8" hidden="false" customHeight="false" outlineLevel="0" collapsed="false">
      <c r="A75" s="0" t="n">
        <v>15</v>
      </c>
      <c r="B75" s="0" t="n">
        <v>41.72</v>
      </c>
      <c r="C75" s="0" t="n">
        <v>18.58</v>
      </c>
      <c r="D75" s="0" t="n">
        <v>15.65</v>
      </c>
      <c r="E75" s="0" t="n">
        <v>118.85</v>
      </c>
    </row>
    <row r="76" customFormat="false" ht="12.8" hidden="false" customHeight="false" outlineLevel="0" collapsed="false">
      <c r="A76" s="0" t="n">
        <v>16</v>
      </c>
      <c r="B76" s="0" t="n">
        <v>41.72</v>
      </c>
      <c r="C76" s="0" t="n">
        <v>20.74</v>
      </c>
      <c r="D76" s="0" t="n">
        <v>20.35</v>
      </c>
      <c r="E76" s="0" t="n">
        <v>175.96</v>
      </c>
    </row>
    <row r="77" customFormat="false" ht="12.8" hidden="false" customHeight="false" outlineLevel="0" collapsed="false">
      <c r="A77" s="0" t="n">
        <v>17</v>
      </c>
      <c r="B77" s="0" t="n">
        <v>29.34</v>
      </c>
      <c r="C77" s="0" t="n">
        <v>12.88</v>
      </c>
      <c r="D77" s="0" t="n">
        <v>11.15</v>
      </c>
      <c r="E77" s="0" t="n">
        <v>58.74</v>
      </c>
    </row>
    <row r="78" customFormat="false" ht="12.8" hidden="false" customHeight="false" outlineLevel="0" collapsed="false">
      <c r="A78" s="0" t="n">
        <v>17</v>
      </c>
      <c r="B78" s="0" t="n">
        <v>41.43</v>
      </c>
      <c r="C78" s="0" t="n">
        <v>20.78</v>
      </c>
      <c r="D78" s="0" t="n">
        <v>19</v>
      </c>
      <c r="E78" s="0" t="n">
        <v>165.53</v>
      </c>
    </row>
    <row r="79" customFormat="false" ht="12.8" hidden="false" customHeight="false" outlineLevel="0" collapsed="false">
      <c r="A79" s="0" t="n">
        <v>18</v>
      </c>
      <c r="B79" s="0" t="n">
        <v>41.43</v>
      </c>
      <c r="C79" s="0" t="n">
        <v>19.36</v>
      </c>
      <c r="D79" s="0" t="n">
        <v>18.07</v>
      </c>
      <c r="E79" s="0" t="n">
        <v>145.62</v>
      </c>
    </row>
    <row r="80" customFormat="false" ht="12.8" hidden="false" customHeight="false" outlineLevel="0" collapsed="false">
      <c r="A80" s="0" t="n">
        <v>19</v>
      </c>
      <c r="B80" s="0" t="n">
        <v>31.41</v>
      </c>
      <c r="C80" s="0" t="n">
        <v>14.36</v>
      </c>
      <c r="D80" s="0" t="n">
        <v>10.03</v>
      </c>
      <c r="E80" s="0" t="n">
        <v>59.02</v>
      </c>
    </row>
    <row r="81" customFormat="false" ht="12.8" hidden="false" customHeight="false" outlineLevel="0" collapsed="false">
      <c r="A81" s="0" t="n">
        <v>19</v>
      </c>
      <c r="B81" s="0" t="n">
        <v>43.5</v>
      </c>
      <c r="C81" s="0" t="n">
        <v>22.02</v>
      </c>
      <c r="D81" s="0" t="n">
        <v>15.27</v>
      </c>
      <c r="E81" s="0" t="n">
        <v>135.61</v>
      </c>
    </row>
    <row r="82" customFormat="false" ht="12.8" hidden="false" customHeight="false" outlineLevel="0" collapsed="false">
      <c r="A82" s="0" t="n">
        <v>20</v>
      </c>
      <c r="B82" s="0" t="n">
        <v>31.41</v>
      </c>
      <c r="C82" s="0" t="n">
        <v>15.72</v>
      </c>
      <c r="D82" s="0" t="n">
        <v>14.56</v>
      </c>
      <c r="E82" s="0" t="n">
        <v>88.31</v>
      </c>
    </row>
    <row r="83" customFormat="false" ht="12.8" hidden="false" customHeight="false" outlineLevel="0" collapsed="false">
      <c r="A83" s="0" t="n">
        <v>20</v>
      </c>
      <c r="B83" s="0" t="n">
        <v>43.5</v>
      </c>
      <c r="C83" s="0" t="n">
        <v>22.64</v>
      </c>
      <c r="D83" s="0" t="n">
        <v>20.24</v>
      </c>
      <c r="E83" s="0" t="n">
        <v>188.69</v>
      </c>
    </row>
    <row r="84" customFormat="false" ht="12.8" hidden="false" customHeight="false" outlineLevel="0" collapsed="false">
      <c r="A84" s="0" t="n">
        <v>21</v>
      </c>
      <c r="B84" s="0" t="n">
        <v>43.5</v>
      </c>
      <c r="C84" s="0" t="n">
        <v>17.46</v>
      </c>
      <c r="D84" s="0" t="n">
        <v>14.31</v>
      </c>
      <c r="E84" s="0" t="n">
        <v>101.63</v>
      </c>
    </row>
    <row r="85" customFormat="false" ht="12.8" hidden="false" customHeight="false" outlineLevel="0" collapsed="false">
      <c r="A85" s="0" t="n">
        <v>22</v>
      </c>
      <c r="B85" s="0" t="n">
        <v>43.5</v>
      </c>
      <c r="C85" s="0" t="n">
        <v>25.6</v>
      </c>
      <c r="D85" s="0" t="n">
        <v>21</v>
      </c>
      <c r="E85" s="0" t="n">
        <v>217.21</v>
      </c>
    </row>
    <row r="86" customFormat="false" ht="12.8" hidden="false" customHeight="false" outlineLevel="0" collapsed="false">
      <c r="A86" s="0" t="n">
        <v>23</v>
      </c>
      <c r="B86" s="0" t="n">
        <v>30.65</v>
      </c>
      <c r="C86" s="0" t="n">
        <v>15.2</v>
      </c>
      <c r="D86" s="0" t="n">
        <v>15.5</v>
      </c>
      <c r="E86" s="0" t="n">
        <v>93.3</v>
      </c>
    </row>
    <row r="87" customFormat="false" ht="12.8" hidden="false" customHeight="false" outlineLevel="0" collapsed="false">
      <c r="A87" s="0" t="n">
        <v>23</v>
      </c>
      <c r="B87" s="0" t="n">
        <v>42.74</v>
      </c>
      <c r="C87" s="0" t="n">
        <v>22.62</v>
      </c>
      <c r="D87" s="0" t="n">
        <v>21.07</v>
      </c>
      <c r="E87" s="0" t="n">
        <v>192.8</v>
      </c>
    </row>
    <row r="88" customFormat="false" ht="12.8" hidden="false" customHeight="false" outlineLevel="0" collapsed="false">
      <c r="A88" s="0" t="n">
        <v>24</v>
      </c>
      <c r="B88" s="0" t="n">
        <v>26.25</v>
      </c>
      <c r="C88" s="0" t="n">
        <v>12.8</v>
      </c>
      <c r="D88" s="0" t="n">
        <v>9.72</v>
      </c>
      <c r="E88" s="0" t="n">
        <v>49.77</v>
      </c>
    </row>
    <row r="89" customFormat="false" ht="12.8" hidden="false" customHeight="false" outlineLevel="0" collapsed="false">
      <c r="A89" s="0" t="n">
        <v>24</v>
      </c>
      <c r="B89" s="0" t="n">
        <v>38.34</v>
      </c>
      <c r="C89" s="0" t="n">
        <v>20.66</v>
      </c>
      <c r="D89" s="0" t="n">
        <v>17.8</v>
      </c>
      <c r="E89" s="0" t="n">
        <v>152.09</v>
      </c>
    </row>
    <row r="90" customFormat="false" ht="12.8" hidden="false" customHeight="false" outlineLevel="0" collapsed="false">
      <c r="A90" s="0" t="n">
        <v>25</v>
      </c>
      <c r="B90" s="0" t="n">
        <v>25.53</v>
      </c>
      <c r="C90" s="0" t="n">
        <v>14.42</v>
      </c>
      <c r="D90" s="0" t="n">
        <v>12.89</v>
      </c>
      <c r="E90" s="0" t="n">
        <v>72.78</v>
      </c>
    </row>
    <row r="91" customFormat="false" ht="12.8" hidden="false" customHeight="false" outlineLevel="0" collapsed="false">
      <c r="A91" s="0" t="n">
        <v>25</v>
      </c>
      <c r="B91" s="0" t="n">
        <v>37.61</v>
      </c>
      <c r="C91" s="0" t="n">
        <v>16.76</v>
      </c>
      <c r="D91" s="0" t="n">
        <v>17.7</v>
      </c>
      <c r="E91" s="0" t="n">
        <v>122.77</v>
      </c>
    </row>
    <row r="92" customFormat="false" ht="12.8" hidden="false" customHeight="false" outlineLevel="0" collapsed="false">
      <c r="A92" s="0" t="n">
        <v>25</v>
      </c>
      <c r="B92" s="0" t="n">
        <v>51.87</v>
      </c>
      <c r="C92" s="0" t="n">
        <v>19.9</v>
      </c>
      <c r="D92" s="0" t="n">
        <v>21.38</v>
      </c>
      <c r="E92" s="0" t="n">
        <v>188.86</v>
      </c>
    </row>
    <row r="93" customFormat="false" ht="12.8" hidden="false" customHeight="false" outlineLevel="0" collapsed="false">
      <c r="A93" s="0" t="n">
        <v>25</v>
      </c>
      <c r="B93" s="0" t="n">
        <v>62.39</v>
      </c>
      <c r="C93" s="0" t="n">
        <v>21.62</v>
      </c>
      <c r="D93" s="0" t="n">
        <v>23.26</v>
      </c>
      <c r="E93" s="0" t="n">
        <v>199.42</v>
      </c>
    </row>
    <row r="94" customFormat="false" ht="12.8" hidden="false" customHeight="false" outlineLevel="0" collapsed="false">
      <c r="A94" s="0" t="n">
        <v>25</v>
      </c>
      <c r="B94" s="0" t="n">
        <v>75</v>
      </c>
      <c r="C94" s="0" t="n">
        <v>25.1</v>
      </c>
      <c r="D94" s="0" t="n">
        <v>26.72</v>
      </c>
      <c r="E94" s="0" t="n">
        <v>262.75</v>
      </c>
    </row>
    <row r="95" customFormat="false" ht="12.8" hidden="false" customHeight="false" outlineLevel="0" collapsed="false">
      <c r="A95" s="0" t="n">
        <v>26</v>
      </c>
      <c r="B95" s="0" t="n">
        <v>24.54</v>
      </c>
      <c r="C95" s="0" t="n">
        <v>16.44</v>
      </c>
      <c r="D95" s="0" t="n">
        <v>16.28</v>
      </c>
      <c r="E95" s="0" t="n">
        <v>109.1</v>
      </c>
    </row>
    <row r="96" customFormat="false" ht="12.8" hidden="false" customHeight="false" outlineLevel="0" collapsed="false">
      <c r="A96" s="0" t="n">
        <v>26</v>
      </c>
      <c r="B96" s="0" t="n">
        <v>36.79</v>
      </c>
      <c r="C96" s="0" t="n">
        <v>22.58</v>
      </c>
      <c r="D96" s="0" t="n">
        <v>21.74</v>
      </c>
      <c r="E96" s="0" t="n">
        <v>196.01</v>
      </c>
    </row>
    <row r="97" customFormat="false" ht="12.8" hidden="false" customHeight="false" outlineLevel="0" collapsed="false">
      <c r="A97" s="0" t="n">
        <v>27</v>
      </c>
      <c r="B97" s="0" t="n">
        <v>36.79</v>
      </c>
      <c r="C97" s="0" t="n">
        <v>23.06</v>
      </c>
      <c r="D97" s="0" t="n">
        <v>20.35</v>
      </c>
      <c r="E97" s="0" t="n">
        <v>194.18</v>
      </c>
    </row>
    <row r="98" customFormat="false" ht="12.8" hidden="false" customHeight="false" outlineLevel="0" collapsed="false">
      <c r="A98" s="0" t="n">
        <v>28</v>
      </c>
      <c r="B98" s="0" t="n">
        <v>24.64</v>
      </c>
      <c r="C98" s="0" t="n">
        <v>15.42</v>
      </c>
      <c r="D98" s="0" t="n">
        <v>14.79</v>
      </c>
      <c r="E98" s="0" t="n">
        <v>94.86</v>
      </c>
    </row>
    <row r="99" customFormat="false" ht="12.8" hidden="false" customHeight="false" outlineLevel="0" collapsed="false">
      <c r="A99" s="0" t="n">
        <v>28</v>
      </c>
      <c r="B99" s="0" t="n">
        <v>36.89</v>
      </c>
      <c r="C99" s="0" t="n">
        <v>22.43</v>
      </c>
      <c r="D99" s="0" t="n">
        <v>22.26</v>
      </c>
      <c r="E99" s="0" t="n">
        <v>201.2</v>
      </c>
    </row>
    <row r="100" customFormat="false" ht="12.8" hidden="false" customHeight="false" outlineLevel="0" collapsed="false">
      <c r="A100" s="0" t="n">
        <v>29</v>
      </c>
      <c r="B100" s="0" t="n">
        <v>28.19</v>
      </c>
      <c r="C100" s="0" t="n">
        <v>17.6</v>
      </c>
      <c r="D100" s="0" t="n">
        <v>14.96</v>
      </c>
      <c r="E100" s="0" t="n">
        <v>110.1</v>
      </c>
    </row>
    <row r="101" customFormat="false" ht="12.8" hidden="false" customHeight="false" outlineLevel="0" collapsed="false">
      <c r="A101" s="0" t="n">
        <v>29</v>
      </c>
      <c r="B101" s="0" t="n">
        <v>40.44</v>
      </c>
      <c r="C101" s="0" t="n">
        <v>22.72</v>
      </c>
      <c r="D101" s="0" t="n">
        <v>20.29</v>
      </c>
      <c r="E101" s="0" t="n">
        <v>188.68</v>
      </c>
    </row>
    <row r="102" customFormat="false" ht="12.8" hidden="false" customHeight="false" outlineLevel="0" collapsed="false">
      <c r="A102" s="0" t="n">
        <v>30</v>
      </c>
      <c r="B102" s="0" t="n">
        <v>40.44</v>
      </c>
      <c r="C102" s="0" t="n">
        <v>23.02</v>
      </c>
      <c r="D102" s="0" t="n">
        <v>21.58</v>
      </c>
      <c r="E102" s="0" t="n">
        <v>203.45</v>
      </c>
    </row>
    <row r="103" customFormat="false" ht="12.8" hidden="false" customHeight="false" outlineLevel="0" collapsed="false">
      <c r="A103" s="0" t="n">
        <v>31</v>
      </c>
      <c r="B103" s="0" t="n">
        <v>20.93</v>
      </c>
      <c r="C103" s="0" t="n">
        <v>9.96</v>
      </c>
      <c r="D103" s="0" t="n">
        <v>5.11</v>
      </c>
      <c r="E103" s="0" t="n">
        <v>20.19</v>
      </c>
    </row>
    <row r="104" customFormat="false" ht="12.8" hidden="false" customHeight="false" outlineLevel="0" collapsed="false">
      <c r="A104" s="0" t="n">
        <v>31</v>
      </c>
      <c r="B104" s="0" t="n">
        <v>33.18</v>
      </c>
      <c r="C104" s="0" t="n">
        <v>16.22</v>
      </c>
      <c r="D104" s="0" t="n">
        <v>11.6</v>
      </c>
      <c r="E104" s="0" t="n">
        <v>75.77</v>
      </c>
    </row>
    <row r="105" customFormat="false" ht="12.8" hidden="false" customHeight="false" outlineLevel="0" collapsed="false">
      <c r="A105" s="0" t="n">
        <v>32</v>
      </c>
      <c r="B105" s="0" t="n">
        <v>29.07</v>
      </c>
      <c r="C105" s="0" t="n">
        <v>14.6</v>
      </c>
      <c r="D105" s="0" t="n">
        <v>14.47</v>
      </c>
      <c r="E105" s="0" t="n">
        <v>88.07</v>
      </c>
    </row>
    <row r="106" customFormat="false" ht="12.8" hidden="false" customHeight="false" outlineLevel="0" collapsed="false">
      <c r="A106" s="0" t="n">
        <v>32</v>
      </c>
      <c r="B106" s="0" t="n">
        <v>42.18</v>
      </c>
      <c r="C106" s="0" t="n">
        <v>20.36</v>
      </c>
      <c r="D106" s="0" t="n">
        <v>19.62</v>
      </c>
      <c r="E106" s="0" t="n">
        <v>161.98</v>
      </c>
    </row>
    <row r="107" customFormat="false" ht="12.8" hidden="false" customHeight="false" outlineLevel="0" collapsed="false">
      <c r="A107" s="0" t="n">
        <v>33</v>
      </c>
      <c r="B107" s="0" t="n">
        <v>42.18</v>
      </c>
      <c r="C107" s="0" t="n">
        <v>19.72</v>
      </c>
      <c r="D107" s="0" t="n">
        <v>21.27</v>
      </c>
      <c r="E107" s="0" t="n">
        <v>172.78</v>
      </c>
    </row>
    <row r="108" customFormat="false" ht="12.8" hidden="false" customHeight="false" outlineLevel="0" collapsed="false">
      <c r="A108" s="0" t="n">
        <v>34</v>
      </c>
      <c r="B108" s="0" t="n">
        <v>28.19</v>
      </c>
      <c r="C108" s="0" t="n">
        <v>14.1</v>
      </c>
      <c r="D108" s="0" t="n">
        <v>12.35</v>
      </c>
      <c r="E108" s="0" t="n">
        <v>70.36</v>
      </c>
    </row>
    <row r="109" customFormat="false" ht="12.8" hidden="false" customHeight="false" outlineLevel="0" collapsed="false">
      <c r="A109" s="0" t="n">
        <v>34</v>
      </c>
      <c r="B109" s="0" t="n">
        <v>41.29</v>
      </c>
      <c r="C109" s="0" t="n">
        <v>18.5</v>
      </c>
      <c r="D109" s="0" t="n">
        <v>17.44</v>
      </c>
      <c r="E109" s="0" t="n">
        <v>133.77</v>
      </c>
    </row>
    <row r="110" customFormat="false" ht="12.8" hidden="false" customHeight="false" outlineLevel="0" collapsed="false">
      <c r="A110" s="0" t="n">
        <v>35</v>
      </c>
      <c r="B110" s="0" t="n">
        <v>28.09</v>
      </c>
      <c r="C110" s="0" t="n">
        <v>12.52</v>
      </c>
      <c r="D110" s="0" t="n">
        <v>9.6</v>
      </c>
      <c r="E110" s="0" t="n">
        <v>49.46</v>
      </c>
    </row>
    <row r="111" customFormat="false" ht="12.8" hidden="false" customHeight="false" outlineLevel="0" collapsed="false">
      <c r="A111" s="0" t="n">
        <v>35</v>
      </c>
      <c r="B111" s="0" t="n">
        <v>41.2</v>
      </c>
      <c r="C111" s="0" t="n">
        <v>17.64</v>
      </c>
      <c r="D111" s="0" t="n">
        <v>14.54</v>
      </c>
      <c r="E111" s="0" t="n">
        <v>104.97</v>
      </c>
    </row>
    <row r="112" customFormat="false" ht="12.8" hidden="false" customHeight="false" outlineLevel="0" collapsed="false">
      <c r="A112" s="0" t="n">
        <v>36</v>
      </c>
      <c r="B112" s="0" t="n">
        <v>41.2</v>
      </c>
      <c r="C112" s="0" t="n">
        <v>19.02</v>
      </c>
      <c r="D112" s="0" t="n">
        <v>15.94</v>
      </c>
      <c r="E112" s="0" t="n">
        <v>124.54</v>
      </c>
    </row>
    <row r="113" customFormat="false" ht="12.8" hidden="false" customHeight="false" outlineLevel="0" collapsed="false">
      <c r="A113" s="0" t="n">
        <v>37</v>
      </c>
      <c r="B113" s="0" t="n">
        <v>28.42</v>
      </c>
      <c r="C113" s="0" t="n">
        <v>14.78</v>
      </c>
      <c r="D113" s="0" t="n">
        <v>13.83</v>
      </c>
      <c r="E113" s="0" t="n">
        <v>87.23</v>
      </c>
    </row>
    <row r="114" customFormat="false" ht="12.8" hidden="false" customHeight="false" outlineLevel="0" collapsed="false">
      <c r="A114" s="0" t="n">
        <v>37</v>
      </c>
      <c r="B114" s="0" t="n">
        <v>41.52</v>
      </c>
      <c r="C114" s="0" t="n">
        <v>20.44</v>
      </c>
      <c r="D114" s="0" t="n">
        <v>18.9</v>
      </c>
      <c r="E114" s="0" t="n">
        <v>160.32</v>
      </c>
    </row>
    <row r="115" customFormat="false" ht="12.8" hidden="false" customHeight="false" outlineLevel="0" collapsed="false">
      <c r="A115" s="0" t="n">
        <v>38</v>
      </c>
      <c r="B115" s="0" t="n">
        <v>28.55</v>
      </c>
      <c r="C115" s="0" t="n">
        <v>14.54</v>
      </c>
      <c r="D115" s="0" t="n">
        <v>13.02</v>
      </c>
      <c r="E115" s="0" t="n">
        <v>80.48</v>
      </c>
    </row>
    <row r="116" customFormat="false" ht="12.8" hidden="false" customHeight="false" outlineLevel="0" collapsed="false">
      <c r="A116" s="0" t="n">
        <v>38</v>
      </c>
      <c r="B116" s="0" t="n">
        <v>41.66</v>
      </c>
      <c r="C116" s="0" t="n">
        <v>18.34</v>
      </c>
      <c r="D116" s="0" t="n">
        <v>17.98</v>
      </c>
      <c r="E116" s="0" t="n">
        <v>136.64</v>
      </c>
    </row>
    <row r="117" customFormat="false" ht="12.8" hidden="false" customHeight="false" outlineLevel="0" collapsed="false">
      <c r="A117" s="0" t="n">
        <v>39</v>
      </c>
      <c r="B117" s="0" t="n">
        <v>28.81</v>
      </c>
      <c r="C117" s="0" t="n">
        <v>17.98</v>
      </c>
      <c r="D117" s="0" t="n">
        <v>15.19</v>
      </c>
      <c r="E117" s="0" t="n">
        <v>112.86</v>
      </c>
    </row>
    <row r="118" customFormat="false" ht="12.8" hidden="false" customHeight="false" outlineLevel="0" collapsed="false">
      <c r="A118" s="0" t="n">
        <v>39</v>
      </c>
      <c r="B118" s="0" t="n">
        <v>41.92</v>
      </c>
      <c r="C118" s="0" t="n">
        <v>22.84</v>
      </c>
      <c r="D118" s="0" t="n">
        <v>20.35</v>
      </c>
      <c r="E118" s="0" t="n">
        <v>189.09</v>
      </c>
    </row>
    <row r="119" customFormat="false" ht="12.8" hidden="false" customHeight="false" outlineLevel="0" collapsed="false">
      <c r="A119" s="0" t="n">
        <v>40</v>
      </c>
      <c r="B119" s="0" t="n">
        <v>41.92</v>
      </c>
      <c r="C119" s="0" t="n">
        <v>18.12</v>
      </c>
      <c r="D119" s="0" t="n">
        <v>17.38</v>
      </c>
      <c r="E119" s="0" t="n">
        <v>130.61</v>
      </c>
    </row>
    <row r="120" customFormat="false" ht="12.8" hidden="false" customHeight="false" outlineLevel="0" collapsed="false">
      <c r="A120" s="0" t="n">
        <v>41</v>
      </c>
      <c r="B120" s="0" t="n">
        <v>28.98</v>
      </c>
      <c r="C120" s="0" t="n">
        <v>11.38</v>
      </c>
      <c r="D120" s="0" t="n">
        <v>11.11</v>
      </c>
      <c r="E120" s="0" t="n">
        <v>48.98</v>
      </c>
    </row>
    <row r="121" customFormat="false" ht="12.8" hidden="false" customHeight="false" outlineLevel="0" collapsed="false">
      <c r="A121" s="0" t="n">
        <v>41</v>
      </c>
      <c r="B121" s="0" t="n">
        <v>42.08</v>
      </c>
      <c r="C121" s="0" t="n">
        <v>17.8</v>
      </c>
      <c r="D121" s="0" t="n">
        <v>17.18</v>
      </c>
      <c r="E121" s="0" t="n">
        <v>123.6</v>
      </c>
    </row>
    <row r="122" customFormat="false" ht="12.8" hidden="false" customHeight="false" outlineLevel="0" collapsed="false">
      <c r="A122" s="0" t="n">
        <v>42</v>
      </c>
      <c r="B122" s="0" t="n">
        <v>34.26</v>
      </c>
      <c r="C122" s="0" t="n">
        <v>18.58</v>
      </c>
      <c r="D122" s="0" t="n">
        <v>18.5</v>
      </c>
      <c r="E122" s="0" t="n">
        <v>132.77</v>
      </c>
    </row>
    <row r="123" customFormat="false" ht="12.8" hidden="false" customHeight="false" outlineLevel="0" collapsed="false">
      <c r="A123" s="0" t="n">
        <v>42</v>
      </c>
      <c r="B123" s="0" t="n">
        <v>48.55</v>
      </c>
      <c r="C123" s="0" t="n">
        <v>22.1</v>
      </c>
      <c r="D123" s="0" t="n">
        <v>22.44</v>
      </c>
      <c r="E123" s="0" t="n">
        <v>203.83</v>
      </c>
    </row>
    <row r="124" customFormat="false" ht="12.8" hidden="false" customHeight="false" outlineLevel="0" collapsed="false">
      <c r="A124" s="0" t="n">
        <v>42</v>
      </c>
      <c r="B124" s="0" t="n">
        <v>62.19</v>
      </c>
      <c r="C124" s="0" t="n">
        <v>25.08</v>
      </c>
      <c r="D124" s="0" t="n">
        <v>26.43</v>
      </c>
      <c r="E124" s="0" t="n">
        <v>279.73</v>
      </c>
    </row>
    <row r="125" customFormat="false" ht="12.8" hidden="false" customHeight="false" outlineLevel="0" collapsed="false">
      <c r="A125" s="0" t="n">
        <v>43</v>
      </c>
      <c r="B125" s="0" t="n">
        <v>34.26</v>
      </c>
      <c r="C125" s="0" t="n">
        <v>16.3</v>
      </c>
      <c r="D125" s="0" t="n">
        <v>15.71</v>
      </c>
      <c r="E125" s="0" t="n">
        <v>106.45</v>
      </c>
    </row>
    <row r="126" customFormat="false" ht="12.8" hidden="false" customHeight="false" outlineLevel="0" collapsed="false">
      <c r="A126" s="0" t="n">
        <v>43</v>
      </c>
      <c r="B126" s="0" t="n">
        <v>48.55</v>
      </c>
      <c r="C126" s="0" t="n">
        <v>20.42</v>
      </c>
      <c r="D126" s="0" t="n">
        <v>20.21</v>
      </c>
      <c r="E126" s="0" t="n">
        <v>164.48</v>
      </c>
    </row>
    <row r="127" customFormat="false" ht="12.8" hidden="false" customHeight="false" outlineLevel="0" collapsed="false">
      <c r="A127" s="0" t="n">
        <v>43</v>
      </c>
      <c r="B127" s="0" t="n">
        <v>62.19</v>
      </c>
      <c r="C127" s="0" t="n">
        <v>22.64</v>
      </c>
      <c r="D127" s="0" t="n">
        <v>24.58</v>
      </c>
      <c r="E127" s="0" t="n">
        <v>231.48</v>
      </c>
    </row>
    <row r="128" customFormat="false" ht="12.8" hidden="false" customHeight="false" outlineLevel="0" collapsed="false">
      <c r="A128" s="0" t="n">
        <v>44</v>
      </c>
      <c r="B128" s="0" t="n">
        <v>48.55</v>
      </c>
      <c r="C128" s="0" t="n">
        <v>19.34</v>
      </c>
      <c r="D128" s="0" t="n">
        <v>20.5</v>
      </c>
      <c r="E128" s="0" t="n">
        <v>155.87</v>
      </c>
    </row>
    <row r="129" customFormat="false" ht="12.8" hidden="false" customHeight="false" outlineLevel="0" collapsed="false">
      <c r="A129" s="0" t="n">
        <v>44</v>
      </c>
      <c r="B129" s="0" t="n">
        <v>62.19</v>
      </c>
      <c r="C129" s="0" t="n">
        <v>21.88</v>
      </c>
      <c r="D129" s="0" t="n">
        <v>25.04</v>
      </c>
      <c r="E129" s="0" t="n">
        <v>223.63</v>
      </c>
    </row>
    <row r="130" customFormat="false" ht="12.8" hidden="false" customHeight="false" outlineLevel="0" collapsed="false">
      <c r="A130" s="0" t="n">
        <v>45</v>
      </c>
      <c r="B130" s="0" t="n">
        <v>26.64</v>
      </c>
      <c r="C130" s="0" t="n">
        <v>10.94</v>
      </c>
      <c r="D130" s="0" t="n">
        <v>7.99</v>
      </c>
      <c r="E130" s="0" t="n">
        <v>34.75</v>
      </c>
    </row>
    <row r="131" customFormat="false" ht="12.8" hidden="false" customHeight="false" outlineLevel="0" collapsed="false">
      <c r="A131" s="0" t="n">
        <v>45</v>
      </c>
      <c r="B131" s="0" t="n">
        <v>40.47</v>
      </c>
      <c r="C131" s="0" t="n">
        <v>15.8</v>
      </c>
      <c r="D131" s="0" t="n">
        <v>15.63</v>
      </c>
      <c r="E131" s="0" t="n">
        <v>99.51</v>
      </c>
    </row>
    <row r="132" customFormat="false" ht="12.8" hidden="false" customHeight="false" outlineLevel="0" collapsed="false">
      <c r="A132" s="0" t="n">
        <v>46</v>
      </c>
      <c r="B132" s="0" t="n">
        <v>40.47</v>
      </c>
      <c r="C132" s="0" t="n">
        <v>18.14</v>
      </c>
      <c r="D132" s="0" t="n">
        <v>15.89</v>
      </c>
      <c r="E132" s="0" t="n">
        <v>111.19</v>
      </c>
    </row>
    <row r="133" customFormat="false" ht="12.8" hidden="false" customHeight="false" outlineLevel="0" collapsed="false">
      <c r="A133" s="0" t="n">
        <v>47</v>
      </c>
      <c r="B133" s="0" t="n">
        <v>26.58</v>
      </c>
      <c r="C133" s="0" t="n">
        <v>9.48</v>
      </c>
      <c r="D133" s="0" t="n">
        <v>6.58</v>
      </c>
      <c r="E133" s="0" t="n">
        <v>25.73</v>
      </c>
    </row>
    <row r="134" customFormat="false" ht="12.8" hidden="false" customHeight="false" outlineLevel="0" collapsed="false">
      <c r="A134" s="0" t="n">
        <v>47</v>
      </c>
      <c r="B134" s="0" t="n">
        <v>40.41</v>
      </c>
      <c r="C134" s="0" t="n">
        <v>14.08</v>
      </c>
      <c r="D134" s="0" t="n">
        <v>12.09</v>
      </c>
      <c r="E134" s="0" t="n">
        <v>69.32</v>
      </c>
    </row>
    <row r="135" customFormat="false" ht="12.8" hidden="false" customHeight="false" outlineLevel="0" collapsed="false">
      <c r="A135" s="0" t="n">
        <v>48</v>
      </c>
      <c r="B135" s="0" t="n">
        <v>26.58</v>
      </c>
      <c r="C135" s="0" t="n">
        <v>12.72</v>
      </c>
      <c r="D135" s="0" t="n">
        <v>12.69</v>
      </c>
      <c r="E135" s="0" t="n">
        <v>64.07</v>
      </c>
    </row>
    <row r="136" customFormat="false" ht="12.8" hidden="false" customHeight="false" outlineLevel="0" collapsed="false">
      <c r="A136" s="0" t="n">
        <v>48</v>
      </c>
      <c r="B136" s="0" t="n">
        <v>40.41</v>
      </c>
      <c r="C136" s="0" t="n">
        <v>18.76</v>
      </c>
      <c r="D136" s="0" t="n">
        <v>23.7</v>
      </c>
      <c r="E136" s="0" t="n">
        <v>177.83</v>
      </c>
    </row>
    <row r="137" customFormat="false" ht="12.8" hidden="false" customHeight="false" outlineLevel="0" collapsed="false">
      <c r="A137" s="0" t="n">
        <v>49</v>
      </c>
      <c r="B137" s="0" t="n">
        <v>26.54</v>
      </c>
      <c r="C137" s="0" t="n">
        <v>13.14</v>
      </c>
      <c r="D137" s="0" t="n">
        <v>11.81</v>
      </c>
      <c r="E137" s="0" t="n">
        <v>67.11</v>
      </c>
    </row>
    <row r="138" customFormat="false" ht="12.8" hidden="false" customHeight="false" outlineLevel="0" collapsed="false">
      <c r="A138" s="0" t="n">
        <v>49</v>
      </c>
      <c r="B138" s="0" t="n">
        <v>40.37</v>
      </c>
      <c r="C138" s="0" t="n">
        <v>18.88</v>
      </c>
      <c r="D138" s="0" t="n">
        <v>23.78</v>
      </c>
      <c r="E138" s="0" t="n">
        <v>183.61</v>
      </c>
    </row>
    <row r="139" customFormat="false" ht="12.8" hidden="false" customHeight="false" outlineLevel="0" collapsed="false">
      <c r="A139" s="0" t="n">
        <v>50</v>
      </c>
      <c r="B139" s="0" t="n">
        <v>26.22</v>
      </c>
      <c r="C139" s="0" t="n">
        <v>9.16</v>
      </c>
      <c r="D139" s="0" t="n">
        <v>5.85</v>
      </c>
      <c r="E139" s="0" t="n">
        <v>22.56</v>
      </c>
    </row>
    <row r="140" customFormat="false" ht="12.8" hidden="false" customHeight="false" outlineLevel="0" collapsed="false">
      <c r="A140" s="0" t="n">
        <v>50</v>
      </c>
      <c r="B140" s="0" t="n">
        <v>40.05</v>
      </c>
      <c r="C140" s="0" t="n">
        <v>15.74</v>
      </c>
      <c r="D140" s="0" t="n">
        <v>13.23</v>
      </c>
      <c r="E140" s="0" t="n">
        <v>85.69</v>
      </c>
    </row>
    <row r="141" customFormat="false" ht="12.8" hidden="false" customHeight="false" outlineLevel="0" collapsed="false">
      <c r="A141" s="0" t="n">
        <v>51</v>
      </c>
      <c r="B141" s="0" t="n">
        <v>40.05</v>
      </c>
      <c r="C141" s="0" t="n">
        <v>15.63</v>
      </c>
      <c r="D141" s="0" t="n">
        <v>13.95</v>
      </c>
      <c r="E141" s="0" t="n">
        <v>88.29</v>
      </c>
    </row>
    <row r="142" customFormat="false" ht="12.8" hidden="false" customHeight="false" outlineLevel="0" collapsed="false">
      <c r="A142" s="0" t="n">
        <v>52</v>
      </c>
      <c r="B142" s="0" t="n">
        <v>26.35</v>
      </c>
      <c r="C142" s="0" t="n">
        <v>10.96</v>
      </c>
      <c r="D142" s="0" t="n">
        <v>9.09</v>
      </c>
      <c r="E142" s="0" t="n">
        <v>43.34</v>
      </c>
    </row>
    <row r="143" customFormat="false" ht="12.8" hidden="false" customHeight="false" outlineLevel="0" collapsed="false">
      <c r="A143" s="0" t="n">
        <v>52</v>
      </c>
      <c r="B143" s="0" t="n">
        <v>40.18</v>
      </c>
      <c r="C143" s="0" t="n">
        <v>18.08</v>
      </c>
      <c r="D143" s="0" t="n">
        <v>20.15</v>
      </c>
      <c r="E143" s="0" t="n">
        <v>151.51</v>
      </c>
    </row>
    <row r="144" customFormat="false" ht="12.8" hidden="false" customHeight="false" outlineLevel="0" collapsed="false">
      <c r="A144" s="0" t="n">
        <v>53</v>
      </c>
      <c r="B144" s="0" t="n">
        <v>40.18</v>
      </c>
      <c r="C144" s="0" t="n">
        <v>18.06</v>
      </c>
      <c r="D144" s="0" t="n">
        <v>20.09</v>
      </c>
      <c r="E144" s="0" t="n">
        <v>147.68</v>
      </c>
    </row>
    <row r="145" customFormat="false" ht="12.8" hidden="false" customHeight="false" outlineLevel="0" collapsed="false">
      <c r="A145" s="0" t="n">
        <v>54</v>
      </c>
      <c r="B145" s="0" t="n">
        <v>40.18</v>
      </c>
      <c r="C145" s="0" t="n">
        <v>16.1</v>
      </c>
      <c r="D145" s="0" t="n">
        <v>14.23</v>
      </c>
      <c r="E145" s="0" t="n">
        <v>94.23</v>
      </c>
    </row>
    <row r="146" customFormat="false" ht="12.8" hidden="false" customHeight="false" outlineLevel="0" collapsed="false">
      <c r="A146" s="0" t="n">
        <v>55</v>
      </c>
      <c r="B146" s="0" t="n">
        <v>41.33</v>
      </c>
      <c r="C146" s="0" t="n">
        <v>19.76</v>
      </c>
      <c r="D146" s="0" t="n">
        <v>20.44</v>
      </c>
      <c r="E146" s="0" t="n">
        <v>167.74</v>
      </c>
    </row>
    <row r="147" customFormat="false" ht="12.8" hidden="false" customHeight="false" outlineLevel="0" collapsed="false">
      <c r="A147" s="0" t="n">
        <v>55</v>
      </c>
      <c r="B147" s="0" t="n">
        <v>55.62</v>
      </c>
      <c r="C147" s="0" t="n">
        <v>22.46</v>
      </c>
      <c r="D147" s="0" t="n">
        <v>23.47</v>
      </c>
      <c r="E147" s="0" t="n">
        <v>217.66</v>
      </c>
    </row>
    <row r="148" customFormat="false" ht="12.8" hidden="false" customHeight="false" outlineLevel="0" collapsed="false">
      <c r="A148" s="0" t="n">
        <v>55</v>
      </c>
      <c r="B148" s="0" t="n">
        <v>69.25</v>
      </c>
      <c r="C148" s="0" t="n">
        <v>24.64</v>
      </c>
      <c r="D148" s="0" t="n">
        <v>27.65</v>
      </c>
      <c r="E148" s="0" t="n">
        <v>285.71</v>
      </c>
    </row>
    <row r="149" customFormat="false" ht="12.8" hidden="false" customHeight="false" outlineLevel="0" collapsed="false">
      <c r="A149" s="0" t="n">
        <v>56</v>
      </c>
      <c r="B149" s="0" t="n">
        <v>55.62</v>
      </c>
      <c r="C149" s="0" t="n">
        <v>19.18</v>
      </c>
      <c r="D149" s="0" t="n">
        <v>19.01</v>
      </c>
      <c r="E149" s="0" t="n">
        <v>150.76</v>
      </c>
    </row>
    <row r="150" customFormat="false" ht="12.8" hidden="false" customHeight="false" outlineLevel="0" collapsed="false">
      <c r="A150" s="0" t="n">
        <v>56</v>
      </c>
      <c r="B150" s="0" t="n">
        <v>69.25</v>
      </c>
      <c r="C150" s="0" t="n">
        <v>22.16</v>
      </c>
      <c r="D150" s="0" t="n">
        <v>23.23</v>
      </c>
      <c r="E150" s="0" t="n">
        <v>218.7</v>
      </c>
    </row>
    <row r="151" customFormat="false" ht="12.8" hidden="false" customHeight="false" outlineLevel="0" collapsed="false">
      <c r="A151" s="0" t="n">
        <v>57</v>
      </c>
      <c r="B151" s="0" t="n">
        <v>40.37</v>
      </c>
      <c r="C151" s="0" t="n">
        <v>19.88</v>
      </c>
      <c r="D151" s="0" t="n">
        <v>19.35</v>
      </c>
      <c r="E151" s="0" t="n">
        <v>153.45</v>
      </c>
    </row>
    <row r="152" customFormat="false" ht="12.8" hidden="false" customHeight="false" outlineLevel="0" collapsed="false">
      <c r="A152" s="0" t="n">
        <v>57</v>
      </c>
      <c r="B152" s="0" t="n">
        <v>54.66</v>
      </c>
      <c r="C152" s="0" t="n">
        <v>23.18</v>
      </c>
      <c r="D152" s="0" t="n">
        <v>22.97</v>
      </c>
      <c r="E152" s="0" t="n">
        <v>215.3</v>
      </c>
    </row>
    <row r="153" customFormat="false" ht="12.8" hidden="false" customHeight="false" outlineLevel="0" collapsed="false">
      <c r="A153" s="0" t="n">
        <v>57</v>
      </c>
      <c r="B153" s="0" t="n">
        <v>68.3</v>
      </c>
      <c r="C153" s="0" t="n">
        <v>26.16</v>
      </c>
      <c r="D153" s="0" t="n">
        <v>27.07</v>
      </c>
      <c r="E153" s="0" t="n">
        <v>294.84</v>
      </c>
    </row>
    <row r="154" customFormat="false" ht="12.8" hidden="false" customHeight="false" outlineLevel="0" collapsed="false">
      <c r="A154" s="0" t="n">
        <v>58</v>
      </c>
      <c r="B154" s="0" t="n">
        <v>40.37</v>
      </c>
      <c r="C154" s="0" t="n">
        <v>18.74</v>
      </c>
      <c r="D154" s="0" t="n">
        <v>18.5</v>
      </c>
      <c r="E154" s="0" t="n">
        <v>133.9</v>
      </c>
    </row>
    <row r="155" customFormat="false" ht="12.8" hidden="false" customHeight="false" outlineLevel="0" collapsed="false">
      <c r="A155" s="0" t="n">
        <v>58</v>
      </c>
      <c r="B155" s="0" t="n">
        <v>54.66</v>
      </c>
      <c r="C155" s="0" t="n">
        <v>20.92</v>
      </c>
      <c r="D155" s="0" t="n">
        <v>21.8</v>
      </c>
      <c r="E155" s="0" t="n">
        <v>185.66</v>
      </c>
    </row>
    <row r="156" customFormat="false" ht="12.8" hidden="false" customHeight="false" outlineLevel="0" collapsed="false">
      <c r="A156" s="0" t="n">
        <v>58</v>
      </c>
      <c r="B156" s="0" t="n">
        <v>68.3</v>
      </c>
      <c r="C156" s="0" t="n">
        <v>23.22</v>
      </c>
      <c r="D156" s="0" t="n">
        <v>25.46</v>
      </c>
      <c r="E156" s="0" t="n">
        <v>223.14</v>
      </c>
    </row>
    <row r="157" customFormat="false" ht="12.8" hidden="false" customHeight="false" outlineLevel="0" collapsed="false">
      <c r="A157" s="0" t="n">
        <v>59</v>
      </c>
      <c r="B157" s="0" t="n">
        <v>54.66</v>
      </c>
      <c r="C157" s="0" t="n">
        <v>22.42</v>
      </c>
      <c r="D157" s="0" t="n">
        <v>21.25</v>
      </c>
      <c r="E157" s="0" t="n">
        <v>200.54</v>
      </c>
    </row>
    <row r="158" customFormat="false" ht="12.8" hidden="false" customHeight="false" outlineLevel="0" collapsed="false">
      <c r="A158" s="0" t="n">
        <v>59</v>
      </c>
      <c r="B158" s="0" t="n">
        <v>68.3</v>
      </c>
      <c r="C158" s="0" t="n">
        <v>24.82</v>
      </c>
      <c r="D158" s="0" t="n">
        <v>24.73</v>
      </c>
      <c r="E158" s="0" t="n">
        <v>261.72</v>
      </c>
    </row>
    <row r="159" customFormat="false" ht="12.8" hidden="false" customHeight="false" outlineLevel="0" collapsed="false">
      <c r="A159" s="0" t="n">
        <v>60</v>
      </c>
      <c r="B159" s="0" t="n">
        <v>54.66</v>
      </c>
      <c r="C159" s="0" t="n">
        <v>24.34</v>
      </c>
      <c r="D159" s="0" t="n">
        <v>23.13</v>
      </c>
      <c r="E159" s="0" t="n">
        <v>221.08</v>
      </c>
    </row>
    <row r="160" customFormat="false" ht="12.8" hidden="false" customHeight="false" outlineLevel="0" collapsed="false">
      <c r="A160" s="0" t="n">
        <v>60</v>
      </c>
      <c r="B160" s="0" t="n">
        <v>68.3</v>
      </c>
      <c r="C160" s="0" t="n">
        <v>26.02</v>
      </c>
      <c r="D160" s="0" t="n">
        <v>27.16</v>
      </c>
      <c r="E160" s="0" t="n">
        <v>288.74</v>
      </c>
    </row>
    <row r="161" customFormat="false" ht="12.8" hidden="false" customHeight="false" outlineLevel="0" collapsed="false">
      <c r="A161" s="0" t="n">
        <v>61</v>
      </c>
      <c r="B161" s="0" t="n">
        <v>32.23</v>
      </c>
      <c r="C161" s="0" t="n">
        <v>17.38</v>
      </c>
      <c r="D161" s="0" t="n">
        <v>18.82</v>
      </c>
      <c r="E161" s="0" t="n">
        <v>136.4</v>
      </c>
    </row>
    <row r="162" customFormat="false" ht="12.8" hidden="false" customHeight="false" outlineLevel="0" collapsed="false">
      <c r="A162" s="0" t="n">
        <v>61</v>
      </c>
      <c r="B162" s="0" t="n">
        <v>45.86</v>
      </c>
      <c r="C162" s="0" t="n">
        <v>22.08</v>
      </c>
      <c r="D162" s="0" t="n">
        <v>24.34</v>
      </c>
      <c r="E162" s="0" t="n">
        <v>224.45</v>
      </c>
    </row>
    <row r="163" customFormat="false" ht="12.8" hidden="false" customHeight="false" outlineLevel="0" collapsed="false">
      <c r="A163" s="0" t="n">
        <v>62</v>
      </c>
      <c r="B163" s="0" t="n">
        <v>18.4</v>
      </c>
      <c r="C163" s="0" t="n">
        <v>11.98</v>
      </c>
      <c r="D163" s="0" t="n">
        <v>6.21</v>
      </c>
      <c r="E163" s="0" t="n">
        <v>29.71</v>
      </c>
    </row>
    <row r="164" customFormat="false" ht="12.8" hidden="false" customHeight="false" outlineLevel="0" collapsed="false">
      <c r="A164" s="0" t="n">
        <v>62</v>
      </c>
      <c r="B164" s="0" t="n">
        <v>32.69</v>
      </c>
      <c r="C164" s="0" t="n">
        <v>16.72</v>
      </c>
      <c r="D164" s="0" t="n">
        <v>12.82</v>
      </c>
      <c r="E164" s="0" t="n">
        <v>88.57</v>
      </c>
    </row>
    <row r="165" customFormat="false" ht="12.8" hidden="false" customHeight="false" outlineLevel="0" collapsed="false">
      <c r="A165" s="0" t="n">
        <v>62</v>
      </c>
      <c r="B165" s="0" t="n">
        <v>46.32</v>
      </c>
      <c r="C165" s="0" t="n">
        <v>20.42</v>
      </c>
      <c r="D165" s="0" t="n">
        <v>18.35</v>
      </c>
      <c r="E165" s="0" t="n">
        <v>157.14</v>
      </c>
    </row>
    <row r="166" customFormat="false" ht="12.8" hidden="false" customHeight="false" outlineLevel="0" collapsed="false">
      <c r="A166" s="0" t="n">
        <v>63</v>
      </c>
      <c r="B166" s="0" t="n">
        <v>21.81</v>
      </c>
      <c r="C166" s="0" t="n">
        <v>14.1</v>
      </c>
      <c r="D166" s="0" t="n">
        <v>12.38</v>
      </c>
      <c r="E166" s="0" t="n">
        <v>72.16</v>
      </c>
    </row>
    <row r="167" customFormat="false" ht="12.8" hidden="false" customHeight="false" outlineLevel="0" collapsed="false">
      <c r="A167" s="0" t="n">
        <v>63</v>
      </c>
      <c r="B167" s="0" t="n">
        <v>36.79</v>
      </c>
      <c r="C167" s="0" t="n">
        <v>19.56</v>
      </c>
      <c r="D167" s="0" t="n">
        <v>24.12</v>
      </c>
      <c r="E167" s="0" t="n">
        <v>192.56</v>
      </c>
    </row>
    <row r="168" customFormat="false" ht="12.8" hidden="false" customHeight="false" outlineLevel="0" collapsed="false">
      <c r="A168" s="0" t="n">
        <v>63</v>
      </c>
      <c r="B168" s="0" t="n">
        <v>48.82</v>
      </c>
      <c r="C168" s="0" t="n">
        <v>23.68</v>
      </c>
      <c r="D168" s="0" t="n">
        <v>31.11</v>
      </c>
      <c r="E168" s="0" t="n">
        <v>303.13</v>
      </c>
    </row>
    <row r="169" customFormat="false" ht="12.8" hidden="false" customHeight="false" outlineLevel="0" collapsed="false">
      <c r="A169" s="0" t="n">
        <v>63</v>
      </c>
      <c r="B169" s="0" t="n">
        <v>59.95</v>
      </c>
      <c r="C169" s="0" t="n">
        <v>28.06</v>
      </c>
      <c r="D169" s="0" t="n">
        <v>34.79</v>
      </c>
      <c r="E169" s="0" t="n">
        <v>412.11</v>
      </c>
    </row>
    <row r="170" customFormat="false" ht="12.8" hidden="false" customHeight="false" outlineLevel="0" collapsed="false">
      <c r="A170" s="0" t="n">
        <v>64</v>
      </c>
      <c r="B170" s="0" t="n">
        <v>21.81</v>
      </c>
      <c r="C170" s="0" t="n">
        <v>13.48</v>
      </c>
      <c r="D170" s="0" t="n">
        <v>11.02</v>
      </c>
      <c r="E170" s="0" t="n">
        <v>61.33</v>
      </c>
    </row>
    <row r="171" customFormat="false" ht="12.8" hidden="false" customHeight="false" outlineLevel="0" collapsed="false">
      <c r="A171" s="0" t="n">
        <v>64</v>
      </c>
      <c r="B171" s="0" t="n">
        <v>36.79</v>
      </c>
      <c r="C171" s="0" t="n">
        <v>19.02</v>
      </c>
      <c r="D171" s="0" t="n">
        <v>22.13</v>
      </c>
      <c r="E171" s="0" t="n">
        <v>175.51</v>
      </c>
    </row>
    <row r="172" customFormat="false" ht="12.8" hidden="false" customHeight="false" outlineLevel="0" collapsed="false">
      <c r="A172" s="0" t="n">
        <v>64</v>
      </c>
      <c r="B172" s="0" t="n">
        <v>48.82</v>
      </c>
      <c r="C172" s="0" t="n">
        <v>22.48</v>
      </c>
      <c r="D172" s="0" t="n">
        <v>28.07</v>
      </c>
      <c r="E172" s="0" t="n">
        <v>258.64</v>
      </c>
    </row>
    <row r="173" customFormat="false" ht="12.8" hidden="false" customHeight="false" outlineLevel="0" collapsed="false">
      <c r="A173" s="0" t="n">
        <v>64</v>
      </c>
      <c r="B173" s="0" t="n">
        <v>59.95</v>
      </c>
      <c r="C173" s="0" t="n">
        <v>26.2</v>
      </c>
      <c r="D173" s="0" t="n">
        <v>31.1</v>
      </c>
      <c r="E173" s="0" t="n">
        <v>339.67</v>
      </c>
    </row>
    <row r="174" customFormat="false" ht="12.8" hidden="false" customHeight="false" outlineLevel="0" collapsed="false">
      <c r="A174" s="0" t="n">
        <v>65</v>
      </c>
      <c r="B174" s="0" t="n">
        <v>36.79</v>
      </c>
      <c r="C174" s="0" t="n">
        <v>18.4</v>
      </c>
      <c r="D174" s="0" t="n">
        <v>20.42</v>
      </c>
      <c r="E174" s="0" t="n">
        <v>159.08</v>
      </c>
    </row>
    <row r="175" customFormat="false" ht="12.8" hidden="false" customHeight="false" outlineLevel="0" collapsed="false">
      <c r="A175" s="0" t="n">
        <v>65</v>
      </c>
      <c r="B175" s="0" t="n">
        <v>48.82</v>
      </c>
      <c r="C175" s="0" t="n">
        <v>23.29</v>
      </c>
      <c r="D175" s="0" t="n">
        <v>26.7</v>
      </c>
      <c r="E175" s="0" t="n">
        <v>252.12</v>
      </c>
    </row>
    <row r="176" customFormat="false" ht="12.8" hidden="false" customHeight="false" outlineLevel="0" collapsed="false">
      <c r="A176" s="0" t="n">
        <v>65</v>
      </c>
      <c r="B176" s="0" t="n">
        <v>59.95</v>
      </c>
      <c r="C176" s="0" t="n">
        <v>26.74</v>
      </c>
      <c r="D176" s="0" t="n">
        <v>29.45</v>
      </c>
      <c r="E176" s="0" t="n">
        <v>331.96</v>
      </c>
    </row>
    <row r="177" customFormat="false" ht="12.8" hidden="false" customHeight="false" outlineLevel="0" collapsed="false">
      <c r="A177" s="0" t="n">
        <v>66</v>
      </c>
      <c r="B177" s="0" t="n">
        <v>22.08</v>
      </c>
      <c r="C177" s="0" t="n">
        <v>14.12</v>
      </c>
      <c r="D177" s="0" t="n">
        <v>13.21</v>
      </c>
      <c r="E177" s="0" t="n">
        <v>75.51</v>
      </c>
    </row>
    <row r="178" customFormat="false" ht="12.8" hidden="false" customHeight="false" outlineLevel="0" collapsed="false">
      <c r="A178" s="0" t="n">
        <v>66</v>
      </c>
      <c r="B178" s="0" t="n">
        <v>37.09</v>
      </c>
      <c r="C178" s="0" t="n">
        <v>19.62</v>
      </c>
      <c r="D178" s="0" t="n">
        <v>24.14</v>
      </c>
      <c r="E178" s="0" t="n">
        <v>200.86</v>
      </c>
    </row>
    <row r="179" customFormat="false" ht="12.8" hidden="false" customHeight="false" outlineLevel="0" collapsed="false">
      <c r="A179" s="0" t="n">
        <v>66</v>
      </c>
      <c r="B179" s="0" t="n">
        <v>49.11</v>
      </c>
      <c r="C179" s="0" t="n">
        <v>23.88</v>
      </c>
      <c r="D179" s="0" t="n">
        <v>30.94</v>
      </c>
      <c r="E179" s="0" t="n">
        <v>293.83</v>
      </c>
    </row>
    <row r="180" customFormat="false" ht="12.8" hidden="false" customHeight="false" outlineLevel="0" collapsed="false">
      <c r="A180" s="0" t="n">
        <v>66</v>
      </c>
      <c r="B180" s="0" t="n">
        <v>60.25</v>
      </c>
      <c r="C180" s="0" t="n">
        <v>28.3</v>
      </c>
      <c r="D180" s="0" t="n">
        <v>35.18</v>
      </c>
      <c r="E180" s="0" t="n">
        <v>420.37</v>
      </c>
    </row>
    <row r="181" customFormat="false" ht="12.8" hidden="false" customHeight="false" outlineLevel="0" collapsed="false">
      <c r="A181" s="0" t="n">
        <v>67</v>
      </c>
      <c r="B181" s="0" t="n">
        <v>37.09</v>
      </c>
      <c r="C181" s="0" t="n">
        <v>17.34</v>
      </c>
      <c r="D181" s="0" t="n">
        <v>22.46</v>
      </c>
      <c r="E181" s="0" t="n">
        <v>162.08</v>
      </c>
    </row>
    <row r="182" customFormat="false" ht="12.8" hidden="false" customHeight="false" outlineLevel="0" collapsed="false">
      <c r="A182" s="0" t="n">
        <v>67</v>
      </c>
      <c r="B182" s="0" t="n">
        <v>49.11</v>
      </c>
      <c r="C182" s="0" t="n">
        <v>22.5</v>
      </c>
      <c r="D182" s="0" t="n">
        <v>28.5</v>
      </c>
      <c r="E182" s="0" t="n">
        <v>257.22</v>
      </c>
    </row>
    <row r="183" customFormat="false" ht="12.8" hidden="false" customHeight="false" outlineLevel="0" collapsed="false">
      <c r="A183" s="0" t="n">
        <v>67</v>
      </c>
      <c r="B183" s="0" t="n">
        <v>60.25</v>
      </c>
      <c r="C183" s="0" t="n">
        <v>26.82</v>
      </c>
      <c r="D183" s="0" t="n">
        <v>31.34</v>
      </c>
      <c r="E183" s="0" t="n">
        <v>338.41</v>
      </c>
    </row>
    <row r="184" customFormat="false" ht="12.8" hidden="false" customHeight="false" outlineLevel="0" collapsed="false">
      <c r="A184" s="0" t="n">
        <v>68</v>
      </c>
      <c r="B184" s="0" t="n">
        <v>30.49</v>
      </c>
      <c r="C184" s="0" t="n">
        <v>16.82</v>
      </c>
      <c r="D184" s="0" t="n">
        <v>15.79</v>
      </c>
      <c r="E184" s="0" t="n">
        <v>110.52</v>
      </c>
    </row>
    <row r="185" customFormat="false" ht="12.8" hidden="false" customHeight="false" outlineLevel="0" collapsed="false">
      <c r="A185" s="0" t="n">
        <v>68</v>
      </c>
      <c r="B185" s="0" t="n">
        <v>41.79</v>
      </c>
      <c r="C185" s="0" t="n">
        <v>20.3</v>
      </c>
      <c r="D185" s="0" t="n">
        <v>19.82</v>
      </c>
      <c r="E185" s="0" t="n">
        <v>176.3</v>
      </c>
    </row>
    <row r="186" customFormat="false" ht="12.8" hidden="false" customHeight="false" outlineLevel="0" collapsed="false">
      <c r="A186" s="0" t="n">
        <v>69</v>
      </c>
      <c r="B186" s="0" t="n">
        <v>30.49</v>
      </c>
      <c r="C186" s="0" t="n">
        <v>15.23</v>
      </c>
      <c r="D186" s="0" t="n">
        <v>15.1</v>
      </c>
      <c r="E186" s="0" t="n">
        <v>96.28</v>
      </c>
    </row>
    <row r="187" customFormat="false" ht="12.8" hidden="false" customHeight="false" outlineLevel="0" collapsed="false">
      <c r="A187" s="0" t="n">
        <v>69</v>
      </c>
      <c r="B187" s="0" t="n">
        <v>41.79</v>
      </c>
      <c r="C187" s="0" t="n">
        <v>18.68</v>
      </c>
      <c r="D187" s="0" t="n">
        <v>19.1</v>
      </c>
      <c r="E187" s="0" t="n">
        <v>147.05</v>
      </c>
    </row>
    <row r="188" customFormat="false" ht="12.8" hidden="false" customHeight="false" outlineLevel="0" collapsed="false">
      <c r="A188" s="0" t="n">
        <v>69</v>
      </c>
      <c r="B188" s="0" t="n">
        <v>55.22</v>
      </c>
      <c r="C188" s="0" t="n">
        <v>21.5</v>
      </c>
      <c r="D188" s="0" t="n">
        <v>23</v>
      </c>
      <c r="E188" s="0" t="n">
        <v>209.5</v>
      </c>
    </row>
    <row r="189" customFormat="false" ht="12.8" hidden="false" customHeight="false" outlineLevel="0" collapsed="false">
      <c r="A189" s="0" t="n">
        <v>69</v>
      </c>
      <c r="B189" s="0" t="n">
        <v>67.18</v>
      </c>
      <c r="C189" s="0" t="n">
        <v>24.24</v>
      </c>
      <c r="D189" s="0" t="n">
        <v>25.68</v>
      </c>
      <c r="E189" s="0" t="n">
        <v>258.09</v>
      </c>
    </row>
    <row r="190" customFormat="false" ht="12.8" hidden="false" customHeight="false" outlineLevel="0" collapsed="false">
      <c r="A190" s="0" t="n">
        <v>70</v>
      </c>
      <c r="B190" s="0" t="n">
        <v>30.49</v>
      </c>
      <c r="C190" s="0" t="n">
        <v>16.76</v>
      </c>
      <c r="D190" s="0" t="n">
        <v>18.52</v>
      </c>
      <c r="E190" s="0" t="n">
        <v>129.39</v>
      </c>
    </row>
    <row r="191" customFormat="false" ht="12.8" hidden="false" customHeight="false" outlineLevel="0" collapsed="false">
      <c r="A191" s="0" t="n">
        <v>70</v>
      </c>
      <c r="B191" s="0" t="n">
        <v>41.79</v>
      </c>
      <c r="C191" s="0" t="n">
        <v>20.76</v>
      </c>
      <c r="D191" s="0" t="n">
        <v>22.65</v>
      </c>
      <c r="E191" s="0" t="n">
        <v>188.17</v>
      </c>
    </row>
    <row r="192" customFormat="false" ht="12.8" hidden="false" customHeight="false" outlineLevel="0" collapsed="false">
      <c r="A192" s="0" t="n">
        <v>70</v>
      </c>
      <c r="B192" s="0" t="n">
        <v>55.22</v>
      </c>
      <c r="C192" s="0" t="n">
        <v>23.3</v>
      </c>
      <c r="D192" s="0" t="n">
        <v>26.68</v>
      </c>
      <c r="E192" s="0" t="n">
        <v>262.11</v>
      </c>
    </row>
    <row r="193" customFormat="false" ht="12.8" hidden="false" customHeight="false" outlineLevel="0" collapsed="false">
      <c r="A193" s="0" t="n">
        <v>70</v>
      </c>
      <c r="B193" s="0" t="n">
        <v>67.18</v>
      </c>
      <c r="C193" s="0" t="n">
        <v>25.3</v>
      </c>
      <c r="D193" s="0" t="n">
        <v>29.35</v>
      </c>
      <c r="E193" s="0" t="n">
        <v>312.73</v>
      </c>
    </row>
    <row r="194" customFormat="false" ht="12.8" hidden="false" customHeight="false" outlineLevel="0" collapsed="false">
      <c r="A194" s="0" t="n">
        <v>71</v>
      </c>
      <c r="B194" s="0" t="n">
        <v>41.79</v>
      </c>
      <c r="C194" s="0" t="n">
        <v>19.9</v>
      </c>
      <c r="D194" s="0" t="n">
        <v>20.37</v>
      </c>
      <c r="E194" s="0" t="n">
        <v>163.42</v>
      </c>
    </row>
    <row r="195" customFormat="false" ht="12.8" hidden="false" customHeight="false" outlineLevel="0" collapsed="false">
      <c r="A195" s="0" t="n">
        <v>71</v>
      </c>
      <c r="B195" s="0" t="n">
        <v>55.22</v>
      </c>
      <c r="C195" s="0" t="n">
        <v>23.02</v>
      </c>
      <c r="D195" s="0" t="n">
        <v>24.57</v>
      </c>
      <c r="E195" s="0" t="n">
        <v>237.19</v>
      </c>
    </row>
    <row r="196" customFormat="false" ht="12.8" hidden="false" customHeight="false" outlineLevel="0" collapsed="false">
      <c r="A196" s="0" t="n">
        <v>71</v>
      </c>
      <c r="B196" s="0" t="n">
        <v>67.18</v>
      </c>
      <c r="C196" s="0" t="n">
        <v>24.94</v>
      </c>
      <c r="D196" s="0" t="n">
        <v>27.7</v>
      </c>
      <c r="E196" s="0" t="n">
        <v>293.8</v>
      </c>
    </row>
    <row r="197" customFormat="false" ht="12.8" hidden="false" customHeight="false" outlineLevel="0" collapsed="false">
      <c r="A197" s="0" t="n">
        <v>72</v>
      </c>
      <c r="B197" s="0" t="n">
        <v>28.68</v>
      </c>
      <c r="C197" s="0" t="n">
        <v>14.06</v>
      </c>
      <c r="D197" s="0" t="n">
        <v>15.55</v>
      </c>
      <c r="E197" s="0" t="n">
        <v>93.84</v>
      </c>
    </row>
    <row r="198" customFormat="false" ht="12.8" hidden="false" customHeight="false" outlineLevel="0" collapsed="false">
      <c r="A198" s="0" t="n">
        <v>72</v>
      </c>
      <c r="B198" s="0" t="n">
        <v>46.06</v>
      </c>
      <c r="C198" s="0" t="n">
        <v>20.02</v>
      </c>
      <c r="D198" s="0" t="n">
        <v>24.95</v>
      </c>
      <c r="E198" s="0" t="n">
        <v>202.25</v>
      </c>
    </row>
    <row r="199" customFormat="false" ht="12.8" hidden="false" customHeight="false" outlineLevel="0" collapsed="false">
      <c r="A199" s="0" t="n">
        <v>72</v>
      </c>
      <c r="B199" s="0" t="n">
        <v>58.38</v>
      </c>
      <c r="C199" s="0" t="n">
        <v>25.54</v>
      </c>
      <c r="D199" s="0" t="n">
        <v>30.05</v>
      </c>
      <c r="E199" s="0" t="n">
        <v>320.06</v>
      </c>
    </row>
    <row r="200" customFormat="false" ht="12.8" hidden="false" customHeight="false" outlineLevel="0" collapsed="false">
      <c r="A200" s="0" t="n">
        <v>72</v>
      </c>
      <c r="B200" s="0" t="n">
        <v>65.05</v>
      </c>
      <c r="C200" s="0" t="n">
        <v>27.16</v>
      </c>
      <c r="D200" s="0" t="n">
        <v>32.38</v>
      </c>
      <c r="E200" s="0" t="n">
        <v>364.47</v>
      </c>
    </row>
    <row r="201" customFormat="false" ht="12.8" hidden="false" customHeight="false" outlineLevel="0" collapsed="false">
      <c r="A201" s="0" t="n">
        <v>73</v>
      </c>
      <c r="B201" s="0" t="n">
        <v>46.06</v>
      </c>
      <c r="C201" s="0" t="n">
        <v>21.04</v>
      </c>
      <c r="D201" s="0" t="n">
        <v>22.74</v>
      </c>
      <c r="E201" s="0" t="n">
        <v>183.47</v>
      </c>
    </row>
    <row r="202" customFormat="false" ht="12.8" hidden="false" customHeight="false" outlineLevel="0" collapsed="false">
      <c r="A202" s="0" t="n">
        <v>73</v>
      </c>
      <c r="B202" s="0" t="n">
        <v>58.38</v>
      </c>
      <c r="C202" s="0" t="n">
        <v>24.86</v>
      </c>
      <c r="D202" s="0" t="n">
        <v>27.69</v>
      </c>
      <c r="E202" s="0" t="n">
        <v>280.22</v>
      </c>
    </row>
    <row r="203" customFormat="false" ht="12.8" hidden="false" customHeight="false" outlineLevel="0" collapsed="false">
      <c r="A203" s="0" t="n">
        <v>73</v>
      </c>
      <c r="B203" s="0" t="n">
        <v>65.05</v>
      </c>
      <c r="C203" s="0" t="n">
        <v>27.68</v>
      </c>
      <c r="D203" s="0" t="n">
        <v>29.62</v>
      </c>
      <c r="E203" s="0" t="n">
        <v>337.09</v>
      </c>
    </row>
    <row r="204" customFormat="false" ht="12.8" hidden="false" customHeight="false" outlineLevel="0" collapsed="false">
      <c r="A204" s="0" t="n">
        <v>74</v>
      </c>
      <c r="B204" s="0" t="n">
        <v>28.42</v>
      </c>
      <c r="C204" s="0" t="n">
        <v>13.06</v>
      </c>
      <c r="D204" s="0" t="n">
        <v>10.6</v>
      </c>
      <c r="E204" s="0" t="n">
        <v>55.6</v>
      </c>
    </row>
    <row r="205" customFormat="false" ht="12.8" hidden="false" customHeight="false" outlineLevel="0" collapsed="false">
      <c r="A205" s="0" t="n">
        <v>74</v>
      </c>
      <c r="B205" s="0" t="n">
        <v>45.8</v>
      </c>
      <c r="C205" s="0" t="n">
        <v>15.72</v>
      </c>
      <c r="D205" s="0" t="n">
        <v>14.04</v>
      </c>
      <c r="E205" s="0" t="n">
        <v>98.72</v>
      </c>
    </row>
    <row r="206" customFormat="false" ht="12.8" hidden="false" customHeight="false" outlineLevel="0" collapsed="false">
      <c r="A206" s="0" t="n">
        <v>74</v>
      </c>
      <c r="B206" s="0" t="n">
        <v>58.11</v>
      </c>
      <c r="C206" s="0" t="n">
        <v>18.88</v>
      </c>
      <c r="D206" s="0" t="n">
        <v>17.71</v>
      </c>
      <c r="E206" s="0" t="n">
        <v>139.78</v>
      </c>
    </row>
    <row r="207" customFormat="false" ht="12.8" hidden="false" customHeight="false" outlineLevel="0" collapsed="false">
      <c r="A207" s="0" t="n">
        <v>74</v>
      </c>
      <c r="B207" s="0" t="n">
        <v>64.78</v>
      </c>
      <c r="C207" s="0" t="n">
        <v>21.14</v>
      </c>
      <c r="D207" s="0" t="n">
        <v>19.18</v>
      </c>
      <c r="E207" s="0" t="n">
        <v>169.81</v>
      </c>
    </row>
    <row r="208" customFormat="false" ht="12.8" hidden="false" customHeight="false" outlineLevel="0" collapsed="false">
      <c r="A208" s="0" t="n">
        <v>75</v>
      </c>
      <c r="B208" s="0" t="n">
        <v>45.8</v>
      </c>
      <c r="C208" s="0" t="n">
        <v>20</v>
      </c>
      <c r="D208" s="0" t="n">
        <v>20.27</v>
      </c>
      <c r="E208" s="0" t="n">
        <v>161.91</v>
      </c>
    </row>
    <row r="209" customFormat="false" ht="12.8" hidden="false" customHeight="false" outlineLevel="0" collapsed="false">
      <c r="A209" s="0" t="n">
        <v>75</v>
      </c>
      <c r="B209" s="0" t="n">
        <v>58.11</v>
      </c>
      <c r="C209" s="0" t="n">
        <v>23.48</v>
      </c>
      <c r="D209" s="0" t="n">
        <v>24.72</v>
      </c>
      <c r="E209" s="0" t="n">
        <v>244.23</v>
      </c>
    </row>
    <row r="210" customFormat="false" ht="12.8" hidden="false" customHeight="false" outlineLevel="0" collapsed="false">
      <c r="A210" s="0" t="n">
        <v>75</v>
      </c>
      <c r="B210" s="0" t="n">
        <v>64.78</v>
      </c>
      <c r="C210" s="0" t="n">
        <v>26</v>
      </c>
      <c r="D210" s="0" t="n">
        <v>26.42</v>
      </c>
      <c r="E210" s="0" t="n">
        <v>290.67</v>
      </c>
    </row>
    <row r="211" customFormat="false" ht="12.8" hidden="false" customHeight="false" outlineLevel="0" collapsed="false">
      <c r="A211" s="0" t="n">
        <v>76</v>
      </c>
      <c r="B211" s="0" t="n">
        <v>25.46</v>
      </c>
      <c r="C211" s="0" t="n">
        <v>15.16</v>
      </c>
      <c r="D211" s="0" t="n">
        <v>18.97</v>
      </c>
      <c r="E211" s="0" t="n">
        <v>123.94</v>
      </c>
    </row>
    <row r="212" customFormat="false" ht="12.8" hidden="false" customHeight="false" outlineLevel="0" collapsed="false">
      <c r="A212" s="0" t="n">
        <v>76</v>
      </c>
      <c r="B212" s="0" t="n">
        <v>42.84</v>
      </c>
      <c r="C212" s="0" t="n">
        <v>21.42</v>
      </c>
      <c r="D212" s="0" t="n">
        <v>27.94</v>
      </c>
      <c r="E212" s="0" t="n">
        <v>241.06</v>
      </c>
    </row>
    <row r="213" customFormat="false" ht="12.8" hidden="false" customHeight="false" outlineLevel="0" collapsed="false">
      <c r="A213" s="0" t="n">
        <v>76</v>
      </c>
      <c r="B213" s="0" t="n">
        <v>55.16</v>
      </c>
      <c r="C213" s="0" t="n">
        <v>26.42</v>
      </c>
      <c r="D213" s="0" t="n">
        <v>33.44</v>
      </c>
      <c r="E213" s="0" t="n">
        <v>374.55</v>
      </c>
    </row>
    <row r="214" customFormat="false" ht="12.8" hidden="false" customHeight="false" outlineLevel="0" collapsed="false">
      <c r="A214" s="0" t="n">
        <v>76</v>
      </c>
      <c r="B214" s="0" t="n">
        <v>61.83</v>
      </c>
      <c r="C214" s="0" t="n">
        <v>29.72</v>
      </c>
      <c r="D214" s="0" t="n">
        <v>36.1</v>
      </c>
      <c r="E214" s="0" t="n">
        <v>450.77</v>
      </c>
    </row>
    <row r="215" customFormat="false" ht="12.8" hidden="false" customHeight="false" outlineLevel="0" collapsed="false">
      <c r="A215" s="0" t="n">
        <v>77</v>
      </c>
      <c r="B215" s="0" t="n">
        <v>42.84</v>
      </c>
      <c r="C215" s="0" t="n">
        <v>21.94</v>
      </c>
      <c r="D215" s="0" t="n">
        <v>22.47</v>
      </c>
      <c r="E215" s="0" t="n">
        <v>191.92</v>
      </c>
    </row>
    <row r="216" customFormat="false" ht="12.8" hidden="false" customHeight="false" outlineLevel="0" collapsed="false">
      <c r="A216" s="0" t="n">
        <v>77</v>
      </c>
      <c r="B216" s="0" t="n">
        <v>55.16</v>
      </c>
      <c r="C216" s="0" t="n">
        <v>24.84</v>
      </c>
      <c r="D216" s="0" t="n">
        <v>26.99</v>
      </c>
      <c r="E216" s="0" t="n">
        <v>282.13</v>
      </c>
    </row>
    <row r="217" customFormat="false" ht="12.8" hidden="false" customHeight="false" outlineLevel="0" collapsed="false">
      <c r="A217" s="0" t="n">
        <v>77</v>
      </c>
      <c r="B217" s="0" t="n">
        <v>61.83</v>
      </c>
      <c r="C217" s="0" t="n">
        <v>27.3</v>
      </c>
      <c r="D217" s="0" t="n">
        <v>28.72</v>
      </c>
      <c r="E217" s="0" t="n">
        <v>328.79</v>
      </c>
    </row>
    <row r="218" customFormat="false" ht="12.8" hidden="false" customHeight="false" outlineLevel="0" collapsed="false">
      <c r="A218" s="0" t="n">
        <v>78</v>
      </c>
      <c r="B218" s="0" t="n">
        <v>26.68</v>
      </c>
      <c r="C218" s="0" t="n">
        <v>17.82</v>
      </c>
      <c r="D218" s="0" t="n">
        <v>16.18</v>
      </c>
      <c r="E218" s="0" t="n">
        <v>116.24</v>
      </c>
    </row>
    <row r="219" customFormat="false" ht="12.8" hidden="false" customHeight="false" outlineLevel="0" collapsed="false">
      <c r="A219" s="0" t="n">
        <v>78</v>
      </c>
      <c r="B219" s="0" t="n">
        <v>44.05</v>
      </c>
      <c r="C219" s="0" t="n">
        <v>19.92</v>
      </c>
      <c r="D219" s="0" t="n">
        <v>24.7</v>
      </c>
      <c r="E219" s="0" t="n">
        <v>206.45</v>
      </c>
    </row>
    <row r="220" customFormat="false" ht="12.8" hidden="false" customHeight="false" outlineLevel="0" collapsed="false">
      <c r="A220" s="0" t="n">
        <v>78</v>
      </c>
      <c r="B220" s="0" t="n">
        <v>56.37</v>
      </c>
      <c r="C220" s="0" t="n">
        <v>24.47</v>
      </c>
      <c r="D220" s="0" t="n">
        <v>30.56</v>
      </c>
      <c r="E220" s="0" t="n">
        <v>315.17</v>
      </c>
    </row>
    <row r="221" customFormat="false" ht="12.8" hidden="false" customHeight="false" outlineLevel="0" collapsed="false">
      <c r="A221" s="0" t="n">
        <v>78</v>
      </c>
      <c r="B221" s="0" t="n">
        <v>63.04</v>
      </c>
      <c r="C221" s="0" t="n">
        <v>28.88</v>
      </c>
      <c r="D221" s="0" t="n">
        <v>33.72</v>
      </c>
      <c r="E221" s="0" t="n">
        <v>393.41</v>
      </c>
    </row>
    <row r="222" customFormat="false" ht="12.8" hidden="false" customHeight="false" outlineLevel="0" collapsed="false">
      <c r="A222" s="0" t="n">
        <v>79</v>
      </c>
      <c r="B222" s="0" t="n">
        <v>45.96</v>
      </c>
      <c r="C222" s="0" t="n">
        <v>22.78</v>
      </c>
      <c r="D222" s="0" t="n">
        <v>29.7</v>
      </c>
      <c r="E222" s="0" t="n">
        <v>259.33</v>
      </c>
    </row>
    <row r="223" customFormat="false" ht="12.8" hidden="false" customHeight="false" outlineLevel="0" collapsed="false">
      <c r="A223" s="0" t="n">
        <v>79</v>
      </c>
      <c r="B223" s="0" t="n">
        <v>58.28</v>
      </c>
      <c r="C223" s="0" t="n">
        <v>25.96</v>
      </c>
      <c r="D223" s="0" t="n">
        <v>33.38</v>
      </c>
      <c r="E223" s="0" t="n">
        <v>369.73</v>
      </c>
    </row>
    <row r="224" customFormat="false" ht="12.8" hidden="false" customHeight="false" outlineLevel="0" collapsed="false">
      <c r="A224" s="0" t="n">
        <v>79</v>
      </c>
      <c r="B224" s="0" t="n">
        <v>64.95</v>
      </c>
      <c r="C224" s="0" t="n">
        <v>29.12</v>
      </c>
      <c r="D224" s="0" t="n">
        <v>35.06</v>
      </c>
      <c r="E224" s="0" t="n">
        <v>433.28</v>
      </c>
    </row>
    <row r="225" customFormat="false" ht="12.8" hidden="false" customHeight="false" outlineLevel="0" collapsed="false">
      <c r="A225" s="0" t="n">
        <v>80</v>
      </c>
      <c r="B225" s="0" t="n">
        <v>28.58</v>
      </c>
      <c r="C225" s="0" t="n">
        <v>19.46</v>
      </c>
      <c r="D225" s="0" t="n">
        <v>18.35</v>
      </c>
      <c r="E225" s="0" t="n">
        <v>143.16</v>
      </c>
    </row>
    <row r="226" customFormat="false" ht="12.8" hidden="false" customHeight="false" outlineLevel="0" collapsed="false">
      <c r="A226" s="0" t="n">
        <v>80</v>
      </c>
      <c r="B226" s="0" t="n">
        <v>45.96</v>
      </c>
      <c r="C226" s="0" t="n">
        <v>24.36</v>
      </c>
      <c r="D226" s="0" t="n">
        <v>28.29</v>
      </c>
      <c r="E226" s="0" t="n">
        <v>248.84</v>
      </c>
    </row>
    <row r="227" customFormat="false" ht="12.8" hidden="false" customHeight="false" outlineLevel="0" collapsed="false">
      <c r="A227" s="0" t="n">
        <v>80</v>
      </c>
      <c r="B227" s="0" t="n">
        <v>58.28</v>
      </c>
      <c r="C227" s="0" t="n">
        <v>26.66</v>
      </c>
      <c r="D227" s="0" t="n">
        <v>33.42</v>
      </c>
      <c r="E227" s="0" t="n">
        <v>364.17</v>
      </c>
    </row>
    <row r="228" customFormat="false" ht="12.8" hidden="false" customHeight="false" outlineLevel="0" collapsed="false">
      <c r="A228" s="0" t="n">
        <v>80</v>
      </c>
      <c r="B228" s="0" t="n">
        <v>64.95</v>
      </c>
      <c r="C228" s="0" t="n">
        <v>29.34</v>
      </c>
      <c r="D228" s="0" t="n">
        <v>36.25</v>
      </c>
      <c r="E228" s="0" t="n">
        <v>440.42</v>
      </c>
    </row>
    <row r="229" customFormat="false" ht="12.8" hidden="false" customHeight="false" outlineLevel="0" collapsed="false">
      <c r="A229" s="0" t="n">
        <v>81</v>
      </c>
      <c r="B229" s="0" t="n">
        <v>45.96</v>
      </c>
      <c r="C229" s="0" t="n">
        <v>21</v>
      </c>
      <c r="D229" s="0" t="n">
        <v>25.15</v>
      </c>
      <c r="E229" s="0" t="n">
        <v>207.44</v>
      </c>
    </row>
    <row r="230" customFormat="false" ht="12.8" hidden="false" customHeight="false" outlineLevel="0" collapsed="false">
      <c r="A230" s="0" t="n">
        <v>81</v>
      </c>
      <c r="B230" s="0" t="n">
        <v>58.28</v>
      </c>
      <c r="C230" s="0" t="n">
        <v>25.46</v>
      </c>
      <c r="D230" s="0" t="n">
        <v>28.96</v>
      </c>
      <c r="E230" s="0" t="n">
        <v>310.62</v>
      </c>
    </row>
    <row r="231" customFormat="false" ht="12.8" hidden="false" customHeight="false" outlineLevel="0" collapsed="false">
      <c r="A231" s="0" t="n">
        <v>81</v>
      </c>
      <c r="B231" s="0" t="n">
        <v>64.95</v>
      </c>
      <c r="C231" s="0" t="n">
        <v>28.12</v>
      </c>
      <c r="D231" s="0" t="n">
        <v>30.83</v>
      </c>
      <c r="E231" s="0" t="n">
        <v>364.47</v>
      </c>
    </row>
    <row r="232" customFormat="false" ht="12.8" hidden="false" customHeight="false" outlineLevel="0" collapsed="false">
      <c r="A232" s="0" t="n">
        <v>82</v>
      </c>
      <c r="B232" s="0" t="n">
        <v>28.58</v>
      </c>
      <c r="C232" s="0" t="n">
        <v>17.76</v>
      </c>
      <c r="D232" s="0" t="n">
        <v>18.72</v>
      </c>
      <c r="E232" s="0" t="n">
        <v>139.4</v>
      </c>
    </row>
    <row r="233" customFormat="false" ht="12.8" hidden="false" customHeight="false" outlineLevel="0" collapsed="false">
      <c r="A233" s="0" t="n">
        <v>82</v>
      </c>
      <c r="B233" s="0" t="n">
        <v>45.96</v>
      </c>
      <c r="C233" s="0" t="n">
        <v>22.22</v>
      </c>
      <c r="D233" s="0" t="n">
        <v>26.49</v>
      </c>
      <c r="E233" s="0" t="n">
        <v>239.19</v>
      </c>
    </row>
    <row r="234" customFormat="false" ht="12.8" hidden="false" customHeight="false" outlineLevel="0" collapsed="false">
      <c r="A234" s="0" t="n">
        <v>82</v>
      </c>
      <c r="B234" s="0" t="n">
        <v>58.28</v>
      </c>
      <c r="C234" s="0" t="n">
        <v>26.1</v>
      </c>
      <c r="D234" s="0" t="n">
        <v>30.87</v>
      </c>
      <c r="E234" s="0" t="n">
        <v>333.2</v>
      </c>
    </row>
    <row r="235" customFormat="false" ht="12.8" hidden="false" customHeight="false" outlineLevel="0" collapsed="false">
      <c r="A235" s="0" t="n">
        <v>82</v>
      </c>
      <c r="B235" s="0" t="n">
        <v>64.95</v>
      </c>
      <c r="C235" s="0" t="n">
        <v>28.6</v>
      </c>
      <c r="D235" s="0" t="n">
        <v>32.7</v>
      </c>
      <c r="E235" s="0" t="n">
        <v>381.05</v>
      </c>
    </row>
    <row r="236" customFormat="false" ht="12.8" hidden="false" customHeight="false" outlineLevel="0" collapsed="false">
      <c r="A236" s="0" t="n">
        <v>83</v>
      </c>
      <c r="B236" s="0" t="n">
        <v>29.7</v>
      </c>
      <c r="C236" s="0" t="n">
        <v>17.36</v>
      </c>
      <c r="D236" s="0" t="n">
        <v>18.04</v>
      </c>
      <c r="E236" s="0" t="n">
        <v>129.15</v>
      </c>
    </row>
    <row r="237" customFormat="false" ht="12.8" hidden="false" customHeight="false" outlineLevel="0" collapsed="false">
      <c r="A237" s="0" t="n">
        <v>83</v>
      </c>
      <c r="B237" s="0" t="n">
        <v>47.08</v>
      </c>
      <c r="C237" s="0" t="n">
        <v>21.7</v>
      </c>
      <c r="D237" s="0" t="n">
        <v>25.93</v>
      </c>
      <c r="E237" s="0" t="n">
        <v>226.34</v>
      </c>
    </row>
    <row r="238" customFormat="false" ht="12.8" hidden="false" customHeight="false" outlineLevel="0" collapsed="false">
      <c r="A238" s="0" t="n">
        <v>83</v>
      </c>
      <c r="B238" s="0" t="n">
        <v>59.4</v>
      </c>
      <c r="C238" s="0" t="n">
        <v>25.72</v>
      </c>
      <c r="D238" s="0" t="n">
        <v>29.92</v>
      </c>
      <c r="E238" s="0" t="n">
        <v>317.7</v>
      </c>
    </row>
    <row r="239" customFormat="false" ht="12.8" hidden="false" customHeight="false" outlineLevel="0" collapsed="false">
      <c r="A239" s="0" t="n">
        <v>83</v>
      </c>
      <c r="B239" s="0" t="n">
        <v>66.06</v>
      </c>
      <c r="C239" s="0" t="n">
        <v>27.68</v>
      </c>
      <c r="D239" s="0" t="n">
        <v>31.67</v>
      </c>
      <c r="E239" s="0" t="n">
        <v>359.74</v>
      </c>
    </row>
    <row r="240" customFormat="false" ht="12.8" hidden="false" customHeight="false" outlineLevel="0" collapsed="false">
      <c r="A240" s="0" t="n">
        <v>84</v>
      </c>
      <c r="B240" s="0" t="n">
        <v>29.7</v>
      </c>
      <c r="C240" s="0" t="n">
        <v>17.86</v>
      </c>
      <c r="D240" s="0" t="n">
        <v>18.04</v>
      </c>
      <c r="E240" s="0" t="n">
        <v>134.18</v>
      </c>
    </row>
    <row r="241" customFormat="false" ht="12.8" hidden="false" customHeight="false" outlineLevel="0" collapsed="false">
      <c r="A241" s="0" t="n">
        <v>84</v>
      </c>
      <c r="B241" s="0" t="n">
        <v>47.08</v>
      </c>
      <c r="C241" s="0" t="n">
        <v>22.32</v>
      </c>
      <c r="D241" s="0" t="n">
        <v>26.81</v>
      </c>
      <c r="E241" s="0" t="n">
        <v>242.39</v>
      </c>
    </row>
    <row r="242" customFormat="false" ht="12.8" hidden="false" customHeight="false" outlineLevel="0" collapsed="false">
      <c r="A242" s="0" t="n">
        <v>84</v>
      </c>
      <c r="B242" s="0" t="n">
        <v>59.4</v>
      </c>
      <c r="C242" s="0" t="n">
        <v>26.98</v>
      </c>
      <c r="D242" s="0" t="n">
        <v>31.31</v>
      </c>
      <c r="E242" s="0" t="n">
        <v>347.18</v>
      </c>
    </row>
    <row r="243" customFormat="false" ht="12.8" hidden="false" customHeight="false" outlineLevel="0" collapsed="false">
      <c r="A243" s="0" t="n">
        <v>84</v>
      </c>
      <c r="B243" s="0" t="n">
        <v>66.06</v>
      </c>
      <c r="C243" s="0" t="n">
        <v>29.12</v>
      </c>
      <c r="D243" s="0" t="n">
        <v>33.16</v>
      </c>
      <c r="E243" s="0" t="n">
        <v>394.11</v>
      </c>
    </row>
    <row r="244" customFormat="false" ht="12.8" hidden="false" customHeight="false" outlineLevel="0" collapsed="false">
      <c r="A244" s="0" t="n">
        <v>85</v>
      </c>
      <c r="B244" s="0" t="n">
        <v>47.08</v>
      </c>
      <c r="C244" s="0" t="n">
        <v>24</v>
      </c>
      <c r="D244" s="0" t="n">
        <v>30.2</v>
      </c>
      <c r="E244" s="0" t="n">
        <v>298.52</v>
      </c>
    </row>
    <row r="245" customFormat="false" ht="12.8" hidden="false" customHeight="false" outlineLevel="0" collapsed="false">
      <c r="A245" s="0" t="n">
        <v>85</v>
      </c>
      <c r="B245" s="0" t="n">
        <v>59.4</v>
      </c>
      <c r="C245" s="0" t="n">
        <v>27.3</v>
      </c>
      <c r="D245" s="0" t="n">
        <v>35</v>
      </c>
      <c r="E245" s="0" t="n">
        <v>407.55</v>
      </c>
    </row>
    <row r="246" customFormat="false" ht="12.8" hidden="false" customHeight="false" outlineLevel="0" collapsed="false">
      <c r="A246" s="0" t="n">
        <v>85</v>
      </c>
      <c r="B246" s="0" t="n">
        <v>66.06</v>
      </c>
      <c r="C246" s="0" t="n">
        <v>29.58</v>
      </c>
      <c r="D246" s="0" t="n">
        <v>37.12</v>
      </c>
      <c r="E246" s="0" t="n">
        <v>455.5</v>
      </c>
    </row>
    <row r="247" customFormat="false" ht="12.8" hidden="false" customHeight="false" outlineLevel="0" collapsed="false">
      <c r="A247" s="0" t="n">
        <v>86</v>
      </c>
      <c r="B247" s="0" t="n">
        <v>30.06</v>
      </c>
      <c r="C247" s="0" t="n">
        <v>20.26</v>
      </c>
      <c r="D247" s="0" t="n">
        <v>20.38</v>
      </c>
      <c r="E247" s="0" t="n">
        <v>172.84</v>
      </c>
    </row>
    <row r="248" customFormat="false" ht="12.8" hidden="false" customHeight="false" outlineLevel="0" collapsed="false">
      <c r="A248" s="0" t="n">
        <v>86</v>
      </c>
      <c r="B248" s="0" t="n">
        <v>47.44</v>
      </c>
      <c r="C248" s="0" t="n">
        <v>23.64</v>
      </c>
      <c r="D248" s="0" t="n">
        <v>27.11</v>
      </c>
      <c r="E248" s="0" t="n">
        <v>259.98</v>
      </c>
    </row>
    <row r="249" customFormat="false" ht="12.8" hidden="false" customHeight="false" outlineLevel="0" collapsed="false">
      <c r="A249" s="0" t="n">
        <v>86</v>
      </c>
      <c r="B249" s="0" t="n">
        <v>59.76</v>
      </c>
      <c r="C249" s="0" t="n">
        <v>25.74</v>
      </c>
      <c r="D249" s="0" t="n">
        <v>30.22</v>
      </c>
      <c r="E249" s="0" t="n">
        <v>326.67</v>
      </c>
    </row>
    <row r="250" customFormat="false" ht="12.8" hidden="false" customHeight="false" outlineLevel="0" collapsed="false">
      <c r="A250" s="0" t="n">
        <v>86</v>
      </c>
      <c r="B250" s="0" t="n">
        <v>66.43</v>
      </c>
      <c r="C250" s="0" t="n">
        <v>29.04</v>
      </c>
      <c r="D250" s="0" t="n">
        <v>32.08</v>
      </c>
      <c r="E250" s="0" t="n">
        <v>388.94</v>
      </c>
    </row>
    <row r="251" customFormat="false" ht="12.8" hidden="false" customHeight="false" outlineLevel="0" collapsed="false">
      <c r="A251" s="0" t="n">
        <v>87</v>
      </c>
      <c r="B251" s="0" t="n">
        <v>47.44</v>
      </c>
      <c r="C251" s="0" t="n">
        <v>24.08</v>
      </c>
      <c r="D251" s="0" t="n">
        <v>27.66</v>
      </c>
      <c r="E251" s="0" t="n">
        <v>273.22</v>
      </c>
    </row>
    <row r="252" customFormat="false" ht="12.8" hidden="false" customHeight="false" outlineLevel="0" collapsed="false">
      <c r="A252" s="0" t="n">
        <v>87</v>
      </c>
      <c r="B252" s="0" t="n">
        <v>59.76</v>
      </c>
      <c r="C252" s="0" t="n">
        <v>26.34</v>
      </c>
      <c r="D252" s="0" t="n">
        <v>30.91</v>
      </c>
      <c r="E252" s="0" t="n">
        <v>343.28</v>
      </c>
    </row>
    <row r="253" customFormat="false" ht="12.8" hidden="false" customHeight="false" outlineLevel="0" collapsed="false">
      <c r="A253" s="0" t="n">
        <v>87</v>
      </c>
      <c r="B253" s="0" t="n">
        <v>66.43</v>
      </c>
      <c r="C253" s="0" t="n">
        <v>29.86</v>
      </c>
      <c r="D253" s="0" t="n">
        <v>32.45</v>
      </c>
      <c r="E253" s="0" t="n">
        <v>399.84</v>
      </c>
    </row>
    <row r="254" customFormat="false" ht="12.8" hidden="false" customHeight="false" outlineLevel="0" collapsed="false">
      <c r="A254" s="0" t="n">
        <v>88</v>
      </c>
      <c r="B254" s="0" t="n">
        <v>23.88</v>
      </c>
      <c r="C254" s="0" t="n">
        <v>13.76</v>
      </c>
      <c r="D254" s="0" t="n">
        <v>10.95</v>
      </c>
      <c r="E254" s="0" t="n">
        <v>63.61</v>
      </c>
    </row>
    <row r="255" customFormat="false" ht="12.8" hidden="false" customHeight="false" outlineLevel="0" collapsed="false">
      <c r="A255" s="0" t="n">
        <v>88</v>
      </c>
      <c r="B255" s="0" t="n">
        <v>41.26</v>
      </c>
      <c r="C255" s="0" t="n">
        <v>19.12</v>
      </c>
      <c r="D255" s="0" t="n">
        <v>22.34</v>
      </c>
      <c r="E255" s="0" t="n">
        <v>183.66</v>
      </c>
    </row>
    <row r="256" customFormat="false" ht="12.8" hidden="false" customHeight="false" outlineLevel="0" collapsed="false">
      <c r="A256" s="0" t="n">
        <v>88</v>
      </c>
      <c r="B256" s="0" t="n">
        <v>53.58</v>
      </c>
      <c r="C256" s="0" t="n">
        <v>24.2</v>
      </c>
      <c r="D256" s="0" t="n">
        <v>27.51</v>
      </c>
      <c r="E256" s="0" t="n">
        <v>281.09</v>
      </c>
    </row>
    <row r="257" customFormat="false" ht="12.8" hidden="false" customHeight="false" outlineLevel="0" collapsed="false">
      <c r="A257" s="0" t="n">
        <v>88</v>
      </c>
      <c r="B257" s="0" t="n">
        <v>60.25</v>
      </c>
      <c r="C257" s="0" t="n">
        <v>27.22</v>
      </c>
      <c r="D257" s="0" t="n">
        <v>30.24</v>
      </c>
      <c r="E257" s="0" t="n">
        <v>338.66</v>
      </c>
    </row>
    <row r="258" customFormat="false" ht="12.8" hidden="false" customHeight="false" outlineLevel="0" collapsed="false">
      <c r="A258" s="0" t="n">
        <v>89</v>
      </c>
      <c r="B258" s="0" t="n">
        <v>23.59</v>
      </c>
      <c r="C258" s="0" t="n">
        <v>12.16</v>
      </c>
      <c r="D258" s="0" t="n">
        <v>10.15</v>
      </c>
      <c r="E258" s="0" t="n">
        <v>50.79</v>
      </c>
    </row>
    <row r="259" customFormat="false" ht="12.8" hidden="false" customHeight="false" outlineLevel="0" collapsed="false">
      <c r="A259" s="0" t="n">
        <v>89</v>
      </c>
      <c r="B259" s="0" t="n">
        <v>40.97</v>
      </c>
      <c r="C259" s="0" t="n">
        <v>18.46</v>
      </c>
      <c r="D259" s="0" t="n">
        <v>18.56</v>
      </c>
      <c r="E259" s="0" t="n">
        <v>138.85</v>
      </c>
    </row>
    <row r="260" customFormat="false" ht="12.8" hidden="false" customHeight="false" outlineLevel="0" collapsed="false">
      <c r="A260" s="0" t="n">
        <v>89</v>
      </c>
      <c r="B260" s="0" t="n">
        <v>53.29</v>
      </c>
      <c r="C260" s="0" t="n">
        <v>21.62</v>
      </c>
      <c r="D260" s="0" t="n">
        <v>23.27</v>
      </c>
      <c r="E260" s="0" t="n">
        <v>213.97</v>
      </c>
    </row>
    <row r="261" customFormat="false" ht="12.8" hidden="false" customHeight="false" outlineLevel="0" collapsed="false">
      <c r="A261" s="0" t="n">
        <v>89</v>
      </c>
      <c r="B261" s="0" t="n">
        <v>59.95</v>
      </c>
      <c r="C261" s="0" t="n">
        <v>24.22</v>
      </c>
      <c r="D261" s="0" t="n">
        <v>25.48</v>
      </c>
      <c r="E261" s="0" t="n">
        <v>263.36</v>
      </c>
    </row>
    <row r="262" customFormat="false" ht="12.8" hidden="false" customHeight="false" outlineLevel="0" collapsed="false">
      <c r="A262" s="0" t="n">
        <v>90</v>
      </c>
      <c r="B262" s="0" t="n">
        <v>19.12</v>
      </c>
      <c r="C262" s="0" t="n">
        <v>11.86</v>
      </c>
      <c r="D262" s="0" t="n">
        <v>7.11</v>
      </c>
      <c r="E262" s="0" t="n">
        <v>35.09</v>
      </c>
    </row>
    <row r="263" customFormat="false" ht="12.8" hidden="false" customHeight="false" outlineLevel="0" collapsed="false">
      <c r="A263" s="0" t="n">
        <v>90</v>
      </c>
      <c r="B263" s="0" t="n">
        <v>36.5</v>
      </c>
      <c r="C263" s="0" t="n">
        <v>17.22</v>
      </c>
      <c r="D263" s="0" t="n">
        <v>17.82</v>
      </c>
      <c r="E263" s="0" t="n">
        <v>134.44</v>
      </c>
    </row>
    <row r="264" customFormat="false" ht="12.8" hidden="false" customHeight="false" outlineLevel="0" collapsed="false">
      <c r="A264" s="0" t="n">
        <v>90</v>
      </c>
      <c r="B264" s="0" t="n">
        <v>48.82</v>
      </c>
      <c r="C264" s="0" t="n">
        <v>20.66</v>
      </c>
      <c r="D264" s="0" t="n">
        <v>22.57</v>
      </c>
      <c r="E264" s="0" t="n">
        <v>204.81</v>
      </c>
    </row>
    <row r="265" customFormat="false" ht="12.8" hidden="false" customHeight="false" outlineLevel="0" collapsed="false">
      <c r="A265" s="0" t="n">
        <v>90</v>
      </c>
      <c r="B265" s="0" t="n">
        <v>55.49</v>
      </c>
      <c r="C265" s="0" t="n">
        <v>23.9</v>
      </c>
      <c r="D265" s="0" t="n">
        <v>25.35</v>
      </c>
      <c r="E265" s="0" t="n">
        <v>260.03</v>
      </c>
    </row>
    <row r="266" customFormat="false" ht="12.8" hidden="false" customHeight="false" outlineLevel="0" collapsed="false">
      <c r="A266" s="0" t="n">
        <v>91</v>
      </c>
      <c r="B266" s="0" t="n">
        <v>36.5</v>
      </c>
      <c r="C266" s="0" t="n">
        <v>17.5</v>
      </c>
      <c r="D266" s="0" t="n">
        <v>20.21</v>
      </c>
      <c r="E266" s="0" t="n">
        <v>156.1</v>
      </c>
    </row>
    <row r="267" customFormat="false" ht="12.8" hidden="false" customHeight="false" outlineLevel="0" collapsed="false">
      <c r="A267" s="0" t="n">
        <v>91</v>
      </c>
      <c r="B267" s="0" t="n">
        <v>48.82</v>
      </c>
      <c r="C267" s="0" t="n">
        <v>21.94</v>
      </c>
      <c r="D267" s="0" t="n">
        <v>26.47</v>
      </c>
      <c r="E267" s="0" t="n">
        <v>239.34</v>
      </c>
    </row>
    <row r="268" customFormat="false" ht="12.8" hidden="false" customHeight="false" outlineLevel="0" collapsed="false">
      <c r="A268" s="0" t="n">
        <v>91</v>
      </c>
      <c r="B268" s="0" t="n">
        <v>55.49</v>
      </c>
      <c r="C268" s="0" t="n">
        <v>25.26</v>
      </c>
      <c r="D268" s="0" t="n">
        <v>29.39</v>
      </c>
      <c r="E268" s="0" t="n">
        <v>305.08</v>
      </c>
    </row>
    <row r="269" customFormat="false" ht="12.8" hidden="false" customHeight="false" outlineLevel="0" collapsed="false">
      <c r="A269" s="0" t="n">
        <v>92</v>
      </c>
      <c r="B269" s="0" t="n">
        <v>19.35</v>
      </c>
      <c r="C269" s="0" t="n">
        <v>11.18</v>
      </c>
      <c r="D269" s="0" t="n">
        <v>7.39</v>
      </c>
      <c r="E269" s="0" t="n">
        <v>34.01</v>
      </c>
    </row>
    <row r="270" customFormat="false" ht="12.8" hidden="false" customHeight="false" outlineLevel="0" collapsed="false">
      <c r="A270" s="0" t="n">
        <v>92</v>
      </c>
      <c r="B270" s="0" t="n">
        <v>36.73</v>
      </c>
      <c r="C270" s="0" t="n">
        <v>16.06</v>
      </c>
      <c r="D270" s="0" t="n">
        <v>17.3</v>
      </c>
      <c r="E270" s="0" t="n">
        <v>125.7</v>
      </c>
    </row>
    <row r="271" customFormat="false" ht="12.8" hidden="false" customHeight="false" outlineLevel="0" collapsed="false">
      <c r="A271" s="0" t="n">
        <v>92</v>
      </c>
      <c r="B271" s="0" t="n">
        <v>49.05</v>
      </c>
      <c r="C271" s="0" t="n">
        <v>20.74</v>
      </c>
      <c r="D271" s="0" t="n">
        <v>22.48</v>
      </c>
      <c r="E271" s="0" t="n">
        <v>197.04</v>
      </c>
    </row>
    <row r="272" customFormat="false" ht="12.8" hidden="false" customHeight="false" outlineLevel="0" collapsed="false">
      <c r="A272" s="0" t="n">
        <v>92</v>
      </c>
      <c r="B272" s="0" t="n">
        <v>55.72</v>
      </c>
      <c r="C272" s="0" t="n">
        <v>23.96</v>
      </c>
      <c r="D272" s="0" t="n">
        <v>25.62</v>
      </c>
      <c r="E272" s="0" t="n">
        <v>254</v>
      </c>
    </row>
    <row r="273" customFormat="false" ht="12.8" hidden="false" customHeight="false" outlineLevel="0" collapsed="false">
      <c r="A273" s="0" t="n">
        <v>93</v>
      </c>
      <c r="B273" s="0" t="n">
        <v>19.45</v>
      </c>
      <c r="C273" s="0" t="n">
        <v>13.88</v>
      </c>
      <c r="D273" s="0" t="n">
        <v>10.23</v>
      </c>
      <c r="E273" s="0" t="n">
        <v>59.68</v>
      </c>
    </row>
    <row r="274" customFormat="false" ht="12.8" hidden="false" customHeight="false" outlineLevel="0" collapsed="false">
      <c r="A274" s="0" t="n">
        <v>93</v>
      </c>
      <c r="B274" s="0" t="n">
        <v>36.83</v>
      </c>
      <c r="C274" s="0" t="n">
        <v>18.3</v>
      </c>
      <c r="D274" s="0" t="n">
        <v>21.05</v>
      </c>
      <c r="E274" s="0" t="n">
        <v>162.37</v>
      </c>
    </row>
    <row r="275" customFormat="false" ht="12.8" hidden="false" customHeight="false" outlineLevel="0" collapsed="false">
      <c r="A275" s="0" t="n">
        <v>93</v>
      </c>
      <c r="B275" s="0" t="n">
        <v>49.15</v>
      </c>
      <c r="C275" s="0" t="n">
        <v>22.96</v>
      </c>
      <c r="D275" s="0" t="n">
        <v>25.08</v>
      </c>
      <c r="E275" s="0" t="n">
        <v>238</v>
      </c>
    </row>
    <row r="276" customFormat="false" ht="12.8" hidden="false" customHeight="false" outlineLevel="0" collapsed="false">
      <c r="A276" s="0" t="n">
        <v>93</v>
      </c>
      <c r="B276" s="0" t="n">
        <v>55.81</v>
      </c>
      <c r="C276" s="0" t="n">
        <v>26.36</v>
      </c>
      <c r="D276" s="0" t="n">
        <v>27.51</v>
      </c>
      <c r="E276" s="0" t="n">
        <v>292.61</v>
      </c>
    </row>
    <row r="277" customFormat="false" ht="12.8" hidden="false" customHeight="false" outlineLevel="0" collapsed="false">
      <c r="A277" s="0" t="n">
        <v>94</v>
      </c>
      <c r="B277" s="0" t="n">
        <v>18.96</v>
      </c>
      <c r="C277" s="0" t="n">
        <v>11.26</v>
      </c>
      <c r="D277" s="0" t="n">
        <v>7.54</v>
      </c>
      <c r="E277" s="0" t="n">
        <v>33.32</v>
      </c>
    </row>
    <row r="278" customFormat="false" ht="12.8" hidden="false" customHeight="false" outlineLevel="0" collapsed="false">
      <c r="A278" s="0" t="n">
        <v>94</v>
      </c>
      <c r="B278" s="0" t="n">
        <v>48.65</v>
      </c>
      <c r="C278" s="0" t="n">
        <v>19.84</v>
      </c>
      <c r="D278" s="0" t="n">
        <v>25.28</v>
      </c>
      <c r="E278" s="0" t="n">
        <v>213.89</v>
      </c>
    </row>
    <row r="279" customFormat="false" ht="12.8" hidden="false" customHeight="false" outlineLevel="0" collapsed="false">
      <c r="A279" s="0" t="n">
        <v>94</v>
      </c>
      <c r="B279" s="0" t="n">
        <v>55.32</v>
      </c>
      <c r="C279" s="0" t="n">
        <v>23.14</v>
      </c>
      <c r="D279" s="0" t="n">
        <v>28.04</v>
      </c>
      <c r="E279" s="0" t="n">
        <v>276.54</v>
      </c>
    </row>
    <row r="280" customFormat="false" ht="12.8" hidden="false" customHeight="false" outlineLevel="0" collapsed="false">
      <c r="A280" s="0" t="n">
        <v>95</v>
      </c>
      <c r="B280" s="0" t="n">
        <v>19.45</v>
      </c>
      <c r="C280" s="0" t="n">
        <v>13.4</v>
      </c>
      <c r="D280" s="0" t="n">
        <v>10.01</v>
      </c>
      <c r="E280" s="0" t="n">
        <v>56.53</v>
      </c>
    </row>
    <row r="281" customFormat="false" ht="12.8" hidden="false" customHeight="false" outlineLevel="0" collapsed="false">
      <c r="A281" s="0" t="n">
        <v>95</v>
      </c>
      <c r="B281" s="0" t="n">
        <v>36.83</v>
      </c>
      <c r="C281" s="0" t="n">
        <v>19.58</v>
      </c>
      <c r="D281" s="0" t="n">
        <v>22.57</v>
      </c>
      <c r="E281" s="0" t="n">
        <v>182.72</v>
      </c>
    </row>
    <row r="282" customFormat="false" ht="12.8" hidden="false" customHeight="false" outlineLevel="0" collapsed="false">
      <c r="A282" s="0" t="n">
        <v>95</v>
      </c>
      <c r="B282" s="0" t="n">
        <v>49.15</v>
      </c>
      <c r="C282" s="0" t="n">
        <v>23.66</v>
      </c>
      <c r="D282" s="0" t="n">
        <v>28.58</v>
      </c>
      <c r="E282" s="0" t="n">
        <v>289.73</v>
      </c>
    </row>
    <row r="283" customFormat="false" ht="12.8" hidden="false" customHeight="false" outlineLevel="0" collapsed="false">
      <c r="A283" s="0" t="n">
        <v>95</v>
      </c>
      <c r="B283" s="0" t="n">
        <v>55.81</v>
      </c>
      <c r="C283" s="0" t="n">
        <v>27.3</v>
      </c>
      <c r="D283" s="0" t="n">
        <v>31.88</v>
      </c>
      <c r="E283" s="0" t="n">
        <v>361.64</v>
      </c>
    </row>
    <row r="284" customFormat="false" ht="12.8" hidden="false" customHeight="false" outlineLevel="0" collapsed="false">
      <c r="A284" s="0" t="n">
        <v>96</v>
      </c>
      <c r="B284" s="0" t="n">
        <v>19.45</v>
      </c>
      <c r="C284" s="0" t="n">
        <v>12.02</v>
      </c>
      <c r="D284" s="0" t="n">
        <v>7.62</v>
      </c>
      <c r="E284" s="0" t="n">
        <v>36.2</v>
      </c>
    </row>
    <row r="285" customFormat="false" ht="12.8" hidden="false" customHeight="false" outlineLevel="0" collapsed="false">
      <c r="A285" s="0" t="n">
        <v>96</v>
      </c>
      <c r="B285" s="0" t="n">
        <v>36.83</v>
      </c>
      <c r="C285" s="0" t="n">
        <v>19.88</v>
      </c>
      <c r="D285" s="0" t="n">
        <v>18.13</v>
      </c>
      <c r="E285" s="0" t="n">
        <v>140.38</v>
      </c>
    </row>
    <row r="286" customFormat="false" ht="12.8" hidden="false" customHeight="false" outlineLevel="0" collapsed="false">
      <c r="A286" s="0" t="n">
        <v>96</v>
      </c>
      <c r="B286" s="0" t="n">
        <v>49.15</v>
      </c>
      <c r="C286" s="0" t="n">
        <v>22.94</v>
      </c>
      <c r="D286" s="0" t="n">
        <v>23.49</v>
      </c>
      <c r="E286" s="0" t="n">
        <v>226.23</v>
      </c>
    </row>
    <row r="287" customFormat="false" ht="12.8" hidden="false" customHeight="false" outlineLevel="0" collapsed="false">
      <c r="A287" s="0" t="n">
        <v>96</v>
      </c>
      <c r="B287" s="0" t="n">
        <v>55.81</v>
      </c>
      <c r="C287" s="0" t="n">
        <v>27.58</v>
      </c>
      <c r="D287" s="0" t="n">
        <v>26.67</v>
      </c>
      <c r="E287" s="0" t="n">
        <v>294.17</v>
      </c>
    </row>
    <row r="288" customFormat="false" ht="12.8" hidden="false" customHeight="false" outlineLevel="0" collapsed="false">
      <c r="A288" s="0" t="n">
        <v>97</v>
      </c>
      <c r="B288" s="0" t="n">
        <v>26.51</v>
      </c>
      <c r="C288" s="0" t="n">
        <v>15.52</v>
      </c>
      <c r="D288" s="0" t="n">
        <v>13.12</v>
      </c>
      <c r="E288" s="0" t="n">
        <v>85.97</v>
      </c>
    </row>
    <row r="289" customFormat="false" ht="12.8" hidden="false" customHeight="false" outlineLevel="0" collapsed="false">
      <c r="A289" s="0" t="n">
        <v>98</v>
      </c>
      <c r="B289" s="0" t="n">
        <v>26.31</v>
      </c>
      <c r="C289" s="0" t="n">
        <v>17.02</v>
      </c>
      <c r="D289" s="0" t="n">
        <v>12.56</v>
      </c>
      <c r="E289" s="0" t="n">
        <v>87.57</v>
      </c>
    </row>
    <row r="290" customFormat="false" ht="12.8" hidden="false" customHeight="false" outlineLevel="0" collapsed="false">
      <c r="A290" s="0" t="n">
        <v>99</v>
      </c>
      <c r="B290" s="0" t="n">
        <v>25.72</v>
      </c>
      <c r="C290" s="0" t="n">
        <v>16.17</v>
      </c>
      <c r="D290" s="0" t="n">
        <v>14.17</v>
      </c>
      <c r="E290" s="0" t="n">
        <v>95.77</v>
      </c>
    </row>
    <row r="291" customFormat="false" ht="12.8" hidden="false" customHeight="false" outlineLevel="0" collapsed="false">
      <c r="A291" s="0" t="n">
        <v>99</v>
      </c>
      <c r="B291" s="0" t="n">
        <v>38.14</v>
      </c>
      <c r="C291" s="0" t="n">
        <v>22.76</v>
      </c>
      <c r="D291" s="0" t="n">
        <v>21.53</v>
      </c>
      <c r="E291" s="0" t="n">
        <v>200.86</v>
      </c>
    </row>
    <row r="292" customFormat="false" ht="12.8" hidden="false" customHeight="false" outlineLevel="0" collapsed="false">
      <c r="A292" s="0" t="n">
        <v>100</v>
      </c>
      <c r="B292" s="0" t="n">
        <v>25.72</v>
      </c>
      <c r="C292" s="0" t="n">
        <v>13.48</v>
      </c>
      <c r="D292" s="0" t="n">
        <v>11.43</v>
      </c>
      <c r="E292" s="0" t="n">
        <v>63.61</v>
      </c>
    </row>
    <row r="293" customFormat="false" ht="12.8" hidden="false" customHeight="false" outlineLevel="0" collapsed="false">
      <c r="A293" s="0" t="n">
        <v>100</v>
      </c>
      <c r="B293" s="0" t="n">
        <v>38.14</v>
      </c>
      <c r="C293" s="0" t="n">
        <v>21.34</v>
      </c>
      <c r="D293" s="0" t="n">
        <v>19.4</v>
      </c>
      <c r="E293" s="0" t="n">
        <v>170.2</v>
      </c>
    </row>
    <row r="294" customFormat="false" ht="12.8" hidden="false" customHeight="false" outlineLevel="0" collapsed="false">
      <c r="A294" s="0" t="n">
        <v>101</v>
      </c>
      <c r="B294" s="0" t="n">
        <v>38.14</v>
      </c>
      <c r="C294" s="0" t="n">
        <v>22.18</v>
      </c>
      <c r="D294" s="0" t="n">
        <v>21.04</v>
      </c>
      <c r="E294" s="0" t="n">
        <v>188.64</v>
      </c>
    </row>
    <row r="295" customFormat="false" ht="12.8" hidden="false" customHeight="false" outlineLevel="0" collapsed="false">
      <c r="A295" s="0" t="n">
        <v>102</v>
      </c>
      <c r="B295" s="0" t="n">
        <v>25</v>
      </c>
      <c r="C295" s="0" t="n">
        <v>13.74</v>
      </c>
      <c r="D295" s="0" t="n">
        <v>10.91</v>
      </c>
      <c r="E295" s="0" t="n">
        <v>60.76</v>
      </c>
    </row>
    <row r="296" customFormat="false" ht="12.8" hidden="false" customHeight="false" outlineLevel="0" collapsed="false">
      <c r="A296" s="0" t="n">
        <v>102</v>
      </c>
      <c r="B296" s="0" t="n">
        <v>37.42</v>
      </c>
      <c r="C296" s="0" t="n">
        <v>19.64</v>
      </c>
      <c r="D296" s="0" t="n">
        <v>18.58</v>
      </c>
      <c r="E296" s="0" t="n">
        <v>149.98</v>
      </c>
    </row>
    <row r="297" customFormat="false" ht="12.8" hidden="false" customHeight="false" outlineLevel="0" collapsed="false">
      <c r="A297" s="0" t="n">
        <v>103</v>
      </c>
      <c r="B297" s="0" t="n">
        <v>25</v>
      </c>
      <c r="C297" s="0" t="n">
        <v>13.91</v>
      </c>
      <c r="D297" s="0" t="n">
        <v>12.58</v>
      </c>
      <c r="E297" s="0" t="n">
        <v>71.5</v>
      </c>
    </row>
    <row r="298" customFormat="false" ht="12.8" hidden="false" customHeight="false" outlineLevel="0" collapsed="false">
      <c r="A298" s="0" t="n">
        <v>103</v>
      </c>
      <c r="B298" s="0" t="n">
        <v>37.42</v>
      </c>
      <c r="C298" s="0" t="n">
        <v>22.12</v>
      </c>
      <c r="D298" s="0" t="n">
        <v>21.2</v>
      </c>
      <c r="E298" s="0" t="n">
        <v>187.27</v>
      </c>
    </row>
    <row r="299" customFormat="false" ht="12.8" hidden="false" customHeight="false" outlineLevel="0" collapsed="false">
      <c r="A299" s="0" t="n">
        <v>104</v>
      </c>
      <c r="B299" s="0" t="n">
        <v>37.42</v>
      </c>
      <c r="C299" s="0" t="n">
        <v>21.8</v>
      </c>
      <c r="D299" s="0" t="n">
        <v>23.6</v>
      </c>
      <c r="E299" s="0" t="n">
        <v>206.19</v>
      </c>
    </row>
    <row r="300" customFormat="false" ht="12.8" hidden="false" customHeight="false" outlineLevel="0" collapsed="false">
      <c r="A300" s="0" t="n">
        <v>105</v>
      </c>
      <c r="B300" s="0" t="n">
        <v>37.42</v>
      </c>
      <c r="C300" s="0" t="n">
        <v>21.56</v>
      </c>
      <c r="D300" s="0" t="n">
        <v>23.22</v>
      </c>
      <c r="E300" s="0" t="n">
        <v>203.98</v>
      </c>
    </row>
    <row r="301" customFormat="false" ht="12.8" hidden="false" customHeight="false" outlineLevel="0" collapsed="false">
      <c r="A301" s="0" t="n">
        <v>106</v>
      </c>
      <c r="B301" s="0" t="n">
        <v>25.72</v>
      </c>
      <c r="C301" s="0" t="n">
        <v>14.12</v>
      </c>
      <c r="D301" s="0" t="n">
        <v>14.15</v>
      </c>
      <c r="E301" s="0" t="n">
        <v>82.32</v>
      </c>
    </row>
    <row r="302" customFormat="false" ht="12.8" hidden="false" customHeight="false" outlineLevel="0" collapsed="false">
      <c r="A302" s="0" t="n">
        <v>106</v>
      </c>
      <c r="B302" s="0" t="n">
        <v>38.14</v>
      </c>
      <c r="C302" s="0" t="n">
        <v>20.58</v>
      </c>
      <c r="D302" s="0" t="n">
        <v>22.41</v>
      </c>
      <c r="E302" s="0" t="n">
        <v>188.94</v>
      </c>
    </row>
    <row r="303" customFormat="false" ht="12.8" hidden="false" customHeight="false" outlineLevel="0" collapsed="false">
      <c r="A303" s="0" t="n">
        <v>107</v>
      </c>
      <c r="B303" s="0" t="n">
        <v>27.33</v>
      </c>
      <c r="C303" s="0" t="n">
        <v>17.52</v>
      </c>
      <c r="D303" s="0" t="n">
        <v>15.65</v>
      </c>
      <c r="E303" s="0" t="n">
        <v>109.27</v>
      </c>
    </row>
    <row r="304" customFormat="false" ht="12.8" hidden="false" customHeight="false" outlineLevel="0" collapsed="false">
      <c r="A304" s="0" t="n">
        <v>108</v>
      </c>
      <c r="B304" s="0" t="n">
        <v>25.2</v>
      </c>
      <c r="C304" s="0" t="n">
        <v>15.52</v>
      </c>
      <c r="D304" s="0" t="n">
        <v>15.79</v>
      </c>
      <c r="E304" s="0" t="n">
        <v>102.8</v>
      </c>
    </row>
    <row r="305" customFormat="false" ht="12.8" hidden="false" customHeight="false" outlineLevel="0" collapsed="false">
      <c r="A305" s="0" t="n">
        <v>109</v>
      </c>
      <c r="B305" s="0" t="n">
        <v>24.47</v>
      </c>
      <c r="C305" s="0" t="n">
        <v>15.3</v>
      </c>
      <c r="D305" s="0" t="n">
        <v>12.53</v>
      </c>
      <c r="E305" s="0" t="n">
        <v>76.83</v>
      </c>
    </row>
    <row r="306" customFormat="false" ht="12.8" hidden="false" customHeight="false" outlineLevel="0" collapsed="false">
      <c r="A306" s="0" t="n">
        <v>109</v>
      </c>
      <c r="B306" s="0" t="n">
        <v>37.75</v>
      </c>
      <c r="C306" s="0" t="n">
        <v>23</v>
      </c>
      <c r="D306" s="0" t="n">
        <v>21.52</v>
      </c>
      <c r="E306" s="0" t="n">
        <v>187.57</v>
      </c>
    </row>
    <row r="307" customFormat="false" ht="12.8" hidden="false" customHeight="false" outlineLevel="0" collapsed="false">
      <c r="A307" s="0" t="n">
        <v>110</v>
      </c>
      <c r="B307" s="0" t="n">
        <v>37.75</v>
      </c>
      <c r="C307" s="0" t="n">
        <v>22.76</v>
      </c>
      <c r="D307" s="0" t="n">
        <v>21.48</v>
      </c>
      <c r="E307" s="0" t="n">
        <v>184.36</v>
      </c>
    </row>
    <row r="308" customFormat="false" ht="12.8" hidden="false" customHeight="false" outlineLevel="0" collapsed="false">
      <c r="A308" s="0" t="n">
        <v>111</v>
      </c>
      <c r="B308" s="0" t="n">
        <v>25.13</v>
      </c>
      <c r="C308" s="0" t="n">
        <v>14.6</v>
      </c>
      <c r="D308" s="0" t="n">
        <v>13.65</v>
      </c>
      <c r="E308" s="0" t="n">
        <v>80.06</v>
      </c>
    </row>
    <row r="309" customFormat="false" ht="12.8" hidden="false" customHeight="false" outlineLevel="0" collapsed="false">
      <c r="A309" s="0" t="n">
        <v>111</v>
      </c>
      <c r="B309" s="0" t="n">
        <v>38.4</v>
      </c>
      <c r="C309" s="0" t="n">
        <v>22.04</v>
      </c>
      <c r="D309" s="0" t="n">
        <v>23.79</v>
      </c>
      <c r="E309" s="0" t="n">
        <v>204.7</v>
      </c>
    </row>
    <row r="310" customFormat="false" ht="12.8" hidden="false" customHeight="false" outlineLevel="0" collapsed="false">
      <c r="A310" s="0" t="n">
        <v>112</v>
      </c>
      <c r="B310" s="0" t="n">
        <v>38.4</v>
      </c>
      <c r="C310" s="0" t="n">
        <v>22.08</v>
      </c>
      <c r="D310" s="0" t="n">
        <v>21.82</v>
      </c>
      <c r="E310" s="0" t="n">
        <v>191.37</v>
      </c>
    </row>
    <row r="311" customFormat="false" ht="12.8" hidden="false" customHeight="false" outlineLevel="0" collapsed="false">
      <c r="A311" s="0" t="n">
        <v>113</v>
      </c>
      <c r="B311" s="0" t="n">
        <v>38.4</v>
      </c>
      <c r="C311" s="0" t="n">
        <v>22.35</v>
      </c>
      <c r="D311" s="0" t="n">
        <v>21.69</v>
      </c>
      <c r="E311" s="0" t="n">
        <v>192.53</v>
      </c>
    </row>
    <row r="312" customFormat="false" ht="12.8" hidden="false" customHeight="false" outlineLevel="0" collapsed="false">
      <c r="A312" s="0" t="n">
        <v>114</v>
      </c>
      <c r="B312" s="0" t="n">
        <v>26.08</v>
      </c>
      <c r="C312" s="0" t="n">
        <v>14.94</v>
      </c>
      <c r="D312" s="0" t="n">
        <v>15.34</v>
      </c>
      <c r="E312" s="0" t="n">
        <v>99.13</v>
      </c>
    </row>
    <row r="313" customFormat="false" ht="12.8" hidden="false" customHeight="false" outlineLevel="0" collapsed="false">
      <c r="A313" s="0" t="n">
        <v>114</v>
      </c>
      <c r="B313" s="0" t="n">
        <v>39.36</v>
      </c>
      <c r="C313" s="0" t="n">
        <v>23.24</v>
      </c>
      <c r="D313" s="0" t="n">
        <v>24.5</v>
      </c>
      <c r="E313" s="0" t="n">
        <v>224.74</v>
      </c>
    </row>
    <row r="314" customFormat="false" ht="12.8" hidden="false" customHeight="false" outlineLevel="0" collapsed="false">
      <c r="A314" s="0" t="n">
        <v>115</v>
      </c>
      <c r="B314" s="0" t="n">
        <v>39.36</v>
      </c>
      <c r="C314" s="0" t="n">
        <v>23.6</v>
      </c>
      <c r="D314" s="0" t="n">
        <v>19.99</v>
      </c>
      <c r="E314" s="0" t="n">
        <v>185.22</v>
      </c>
    </row>
    <row r="315" customFormat="false" ht="12.8" hidden="false" customHeight="false" outlineLevel="0" collapsed="false">
      <c r="A315" s="0" t="n">
        <v>116</v>
      </c>
      <c r="B315" s="0" t="n">
        <v>39.36</v>
      </c>
      <c r="C315" s="0" t="n">
        <v>23.26</v>
      </c>
      <c r="D315" s="0" t="n">
        <v>23.48</v>
      </c>
      <c r="E315" s="0" t="n">
        <v>218.61</v>
      </c>
    </row>
    <row r="316" customFormat="false" ht="12.8" hidden="false" customHeight="false" outlineLevel="0" collapsed="false">
      <c r="A316" s="0" t="n">
        <v>117</v>
      </c>
      <c r="B316" s="0" t="n">
        <v>26.18</v>
      </c>
      <c r="C316" s="0" t="n">
        <v>17.44</v>
      </c>
      <c r="D316" s="0" t="n">
        <v>16.12</v>
      </c>
      <c r="E316" s="0" t="n">
        <v>115.78</v>
      </c>
    </row>
    <row r="317" customFormat="false" ht="12.8" hidden="false" customHeight="false" outlineLevel="0" collapsed="false">
      <c r="A317" s="0" t="n">
        <v>117</v>
      </c>
      <c r="B317" s="0" t="n">
        <v>38.6</v>
      </c>
      <c r="C317" s="0" t="n">
        <v>23.06</v>
      </c>
      <c r="D317" s="0" t="n">
        <v>25.04</v>
      </c>
      <c r="E317" s="0" t="n">
        <v>233.72</v>
      </c>
    </row>
    <row r="318" customFormat="false" ht="12.8" hidden="false" customHeight="false" outlineLevel="0" collapsed="false">
      <c r="A318" s="0" t="n">
        <v>118</v>
      </c>
      <c r="B318" s="0" t="n">
        <v>25.85</v>
      </c>
      <c r="C318" s="0" t="n">
        <v>13.04</v>
      </c>
      <c r="D318" s="0" t="n">
        <v>8.88</v>
      </c>
      <c r="E318" s="0" t="n">
        <v>46.41</v>
      </c>
    </row>
    <row r="319" customFormat="false" ht="12.8" hidden="false" customHeight="false" outlineLevel="0" collapsed="false">
      <c r="A319" s="0" t="n">
        <v>118</v>
      </c>
      <c r="B319" s="0" t="n">
        <v>38.27</v>
      </c>
      <c r="C319" s="0" t="n">
        <v>16.6</v>
      </c>
      <c r="D319" s="0" t="n">
        <v>13.28</v>
      </c>
      <c r="E319" s="0" t="n">
        <v>86.7</v>
      </c>
    </row>
    <row r="320" customFormat="false" ht="12.8" hidden="false" customHeight="false" outlineLevel="0" collapsed="false">
      <c r="A320" s="0" t="n">
        <v>119</v>
      </c>
      <c r="B320" s="0" t="n">
        <v>38.27</v>
      </c>
      <c r="C320" s="0" t="n">
        <v>21.86</v>
      </c>
      <c r="D320" s="0" t="n">
        <v>21.05</v>
      </c>
      <c r="E320" s="0" t="n">
        <v>190.47</v>
      </c>
    </row>
    <row r="321" customFormat="false" ht="12.8" hidden="false" customHeight="false" outlineLevel="0" collapsed="false">
      <c r="A321" s="0" t="n">
        <v>120</v>
      </c>
      <c r="B321" s="0" t="n">
        <v>26.25</v>
      </c>
      <c r="C321" s="0" t="n">
        <v>12.94</v>
      </c>
      <c r="D321" s="0" t="n">
        <v>15.12</v>
      </c>
      <c r="E321" s="0" t="n">
        <v>82.93</v>
      </c>
    </row>
    <row r="322" customFormat="false" ht="12.8" hidden="false" customHeight="false" outlineLevel="0" collapsed="false">
      <c r="A322" s="0" t="n">
        <v>120</v>
      </c>
      <c r="B322" s="0" t="n">
        <v>38.73</v>
      </c>
      <c r="C322" s="0" t="n">
        <v>19.95</v>
      </c>
      <c r="D322" s="0" t="n">
        <v>24.13</v>
      </c>
      <c r="E322" s="0" t="n">
        <v>197.85</v>
      </c>
    </row>
    <row r="323" customFormat="false" ht="12.8" hidden="false" customHeight="false" outlineLevel="0" collapsed="false">
      <c r="A323" s="0" t="n">
        <v>120</v>
      </c>
      <c r="B323" s="0" t="n">
        <v>50.66</v>
      </c>
      <c r="C323" s="0" t="n">
        <v>25.36</v>
      </c>
      <c r="D323" s="0" t="n">
        <v>28.77</v>
      </c>
      <c r="E323" s="0" t="n">
        <v>303.18</v>
      </c>
    </row>
    <row r="324" customFormat="false" ht="12.8" hidden="false" customHeight="false" outlineLevel="0" collapsed="false">
      <c r="A324" s="0" t="n">
        <v>121</v>
      </c>
      <c r="B324" s="0" t="n">
        <v>38.73</v>
      </c>
      <c r="C324" s="0" t="n">
        <v>18.34</v>
      </c>
      <c r="D324" s="0" t="n">
        <v>18.62</v>
      </c>
      <c r="E324" s="0" t="n">
        <v>139.82</v>
      </c>
    </row>
    <row r="325" customFormat="false" ht="12.8" hidden="false" customHeight="false" outlineLevel="0" collapsed="false">
      <c r="A325" s="0" t="n">
        <v>122</v>
      </c>
      <c r="B325" s="0" t="n">
        <v>50.66</v>
      </c>
      <c r="C325" s="0" t="n">
        <v>24.18</v>
      </c>
      <c r="D325" s="0" t="n">
        <v>24.82</v>
      </c>
      <c r="E325" s="0" t="n">
        <v>245.53</v>
      </c>
    </row>
    <row r="326" customFormat="false" ht="12.8" hidden="false" customHeight="false" outlineLevel="0" collapsed="false">
      <c r="A326" s="0" t="n">
        <v>123</v>
      </c>
      <c r="B326" s="0" t="n">
        <v>25.2</v>
      </c>
      <c r="C326" s="0" t="n">
        <v>12.6</v>
      </c>
      <c r="D326" s="0" t="n">
        <v>12.99</v>
      </c>
      <c r="E326" s="0" t="n">
        <v>67.46</v>
      </c>
    </row>
    <row r="327" customFormat="false" ht="12.8" hidden="false" customHeight="false" outlineLevel="0" collapsed="false">
      <c r="A327" s="0" t="n">
        <v>123</v>
      </c>
      <c r="B327" s="0" t="n">
        <v>37.68</v>
      </c>
      <c r="C327" s="0" t="n">
        <v>20.2</v>
      </c>
      <c r="D327" s="0" t="n">
        <v>21.63</v>
      </c>
      <c r="E327" s="0" t="n">
        <v>176.87</v>
      </c>
    </row>
    <row r="328" customFormat="false" ht="12.8" hidden="false" customHeight="false" outlineLevel="0" collapsed="false">
      <c r="A328" s="0" t="n">
        <v>123</v>
      </c>
      <c r="B328" s="0" t="n">
        <v>49.61</v>
      </c>
      <c r="C328" s="0" t="n">
        <v>25.72</v>
      </c>
      <c r="D328" s="0" t="n">
        <v>26.77</v>
      </c>
      <c r="E328" s="0" t="n">
        <v>277.09</v>
      </c>
    </row>
    <row r="329" customFormat="false" ht="12.8" hidden="false" customHeight="false" outlineLevel="0" collapsed="false">
      <c r="A329" s="0" t="n">
        <v>124</v>
      </c>
      <c r="B329" s="0" t="n">
        <v>25.2</v>
      </c>
      <c r="C329" s="0" t="n">
        <v>12.76</v>
      </c>
      <c r="D329" s="0" t="n">
        <v>11.41</v>
      </c>
      <c r="E329" s="0" t="n">
        <v>60.27</v>
      </c>
    </row>
    <row r="330" customFormat="false" ht="12.8" hidden="false" customHeight="false" outlineLevel="0" collapsed="false">
      <c r="A330" s="0" t="n">
        <v>124</v>
      </c>
      <c r="B330" s="0" t="n">
        <v>37.68</v>
      </c>
      <c r="C330" s="0" t="n">
        <v>19.36</v>
      </c>
      <c r="D330" s="0" t="n">
        <v>19.49</v>
      </c>
      <c r="E330" s="0" t="n">
        <v>154.09</v>
      </c>
    </row>
    <row r="331" customFormat="false" ht="12.8" hidden="false" customHeight="false" outlineLevel="0" collapsed="false">
      <c r="A331" s="0" t="n">
        <v>124</v>
      </c>
      <c r="B331" s="0" t="n">
        <v>49.61</v>
      </c>
      <c r="C331" s="0" t="n">
        <v>24.92</v>
      </c>
      <c r="D331" s="0" t="n">
        <v>24.49</v>
      </c>
      <c r="E331" s="0" t="n">
        <v>248.36</v>
      </c>
    </row>
    <row r="332" customFormat="false" ht="12.8" hidden="false" customHeight="false" outlineLevel="0" collapsed="false">
      <c r="A332" s="0" t="n">
        <v>125</v>
      </c>
      <c r="B332" s="0" t="n">
        <v>37.68</v>
      </c>
      <c r="C332" s="0" t="n">
        <v>19.64</v>
      </c>
      <c r="D332" s="0" t="n">
        <v>19.8</v>
      </c>
      <c r="E332" s="0" t="n">
        <v>157.16</v>
      </c>
    </row>
    <row r="333" customFormat="false" ht="12.8" hidden="false" customHeight="false" outlineLevel="0" collapsed="false">
      <c r="A333" s="0" t="n">
        <v>126</v>
      </c>
      <c r="B333" s="0" t="n">
        <v>49.61</v>
      </c>
      <c r="C333" s="0" t="n">
        <v>26.22</v>
      </c>
      <c r="D333" s="0" t="n">
        <v>23.72</v>
      </c>
      <c r="E333" s="0" t="n">
        <v>247.69</v>
      </c>
    </row>
    <row r="334" customFormat="false" ht="12.8" hidden="false" customHeight="false" outlineLevel="0" collapsed="false">
      <c r="A334" s="0" t="n">
        <v>127</v>
      </c>
      <c r="B334" s="0" t="n">
        <v>49.61</v>
      </c>
      <c r="C334" s="0" t="n">
        <v>26.16</v>
      </c>
      <c r="D334" s="0" t="n">
        <v>26.58</v>
      </c>
      <c r="E334" s="0" t="n">
        <v>280.34</v>
      </c>
    </row>
    <row r="335" customFormat="false" ht="12.8" hidden="false" customHeight="false" outlineLevel="0" collapsed="false">
      <c r="A335" s="0" t="n">
        <v>128</v>
      </c>
      <c r="B335" s="0" t="n">
        <v>29.93</v>
      </c>
      <c r="C335" s="0" t="n">
        <v>15.36</v>
      </c>
      <c r="D335" s="0" t="n">
        <v>13.65</v>
      </c>
      <c r="E335" s="0" t="n">
        <v>91.85</v>
      </c>
    </row>
    <row r="336" customFormat="false" ht="12.8" hidden="false" customHeight="false" outlineLevel="0" collapsed="false">
      <c r="A336" s="0" t="n">
        <v>128</v>
      </c>
      <c r="B336" s="0" t="n">
        <v>43.1</v>
      </c>
      <c r="C336" s="0" t="n">
        <v>20.88</v>
      </c>
      <c r="D336" s="0" t="n">
        <v>18.92</v>
      </c>
      <c r="E336" s="0" t="n">
        <v>162.42</v>
      </c>
    </row>
    <row r="337" customFormat="false" ht="12.8" hidden="false" customHeight="false" outlineLevel="0" collapsed="false">
      <c r="A337" s="0" t="n">
        <v>129</v>
      </c>
      <c r="B337" s="0" t="n">
        <v>29.93</v>
      </c>
      <c r="C337" s="0" t="n">
        <v>15.48</v>
      </c>
      <c r="D337" s="0" t="n">
        <v>13.39</v>
      </c>
      <c r="E337" s="0" t="n">
        <v>93.54</v>
      </c>
    </row>
    <row r="338" customFormat="false" ht="12.8" hidden="false" customHeight="false" outlineLevel="0" collapsed="false">
      <c r="A338" s="0" t="n">
        <v>129</v>
      </c>
      <c r="B338" s="0" t="n">
        <v>43.1</v>
      </c>
      <c r="C338" s="0" t="n">
        <v>20</v>
      </c>
      <c r="D338" s="0" t="n">
        <v>18.73</v>
      </c>
      <c r="E338" s="0" t="n">
        <v>154.16</v>
      </c>
    </row>
    <row r="339" customFormat="false" ht="12.8" hidden="false" customHeight="false" outlineLevel="0" collapsed="false">
      <c r="A339" s="0" t="n">
        <v>130</v>
      </c>
      <c r="B339" s="0" t="n">
        <v>43.1</v>
      </c>
      <c r="C339" s="0" t="n">
        <v>20.42</v>
      </c>
      <c r="D339" s="0" t="n">
        <v>17.63</v>
      </c>
      <c r="E339" s="0" t="n">
        <v>144.7</v>
      </c>
    </row>
    <row r="340" customFormat="false" ht="12.8" hidden="false" customHeight="false" outlineLevel="0" collapsed="false">
      <c r="A340" s="0" t="n">
        <v>131</v>
      </c>
      <c r="B340" s="0" t="n">
        <v>43.1</v>
      </c>
      <c r="C340" s="0" t="n">
        <v>20.3</v>
      </c>
      <c r="D340" s="0" t="n">
        <v>18.73</v>
      </c>
      <c r="E340" s="0" t="n">
        <v>159.05</v>
      </c>
    </row>
    <row r="341" customFormat="false" ht="12.8" hidden="false" customHeight="false" outlineLevel="0" collapsed="false">
      <c r="A341" s="0" t="n">
        <v>132</v>
      </c>
      <c r="B341" s="0" t="n">
        <v>30.06</v>
      </c>
      <c r="C341" s="0" t="n">
        <v>15.74</v>
      </c>
      <c r="D341" s="0" t="n">
        <v>16.05</v>
      </c>
      <c r="E341" s="0" t="n">
        <v>112.14</v>
      </c>
    </row>
    <row r="342" customFormat="false" ht="12.8" hidden="false" customHeight="false" outlineLevel="0" collapsed="false">
      <c r="A342" s="0" t="n">
        <v>132</v>
      </c>
      <c r="B342" s="0" t="n">
        <v>43.23</v>
      </c>
      <c r="C342" s="0" t="n">
        <v>21.48</v>
      </c>
      <c r="D342" s="0" t="n">
        <v>22.56</v>
      </c>
      <c r="E342" s="0" t="n">
        <v>198.09</v>
      </c>
    </row>
    <row r="343" customFormat="false" ht="12.8" hidden="false" customHeight="false" outlineLevel="0" collapsed="false">
      <c r="A343" s="0" t="n">
        <v>133</v>
      </c>
      <c r="B343" s="0" t="n">
        <v>43.23</v>
      </c>
      <c r="C343" s="0" t="n">
        <v>22.16</v>
      </c>
      <c r="D343" s="0" t="n">
        <v>19.44</v>
      </c>
      <c r="E343" s="0" t="n">
        <v>175.45</v>
      </c>
    </row>
    <row r="344" customFormat="false" ht="12.8" hidden="false" customHeight="false" outlineLevel="0" collapsed="false">
      <c r="A344" s="0" t="n">
        <v>134</v>
      </c>
      <c r="B344" s="0" t="n">
        <v>38.7</v>
      </c>
      <c r="C344" s="0" t="n">
        <v>19.22</v>
      </c>
      <c r="D344" s="0" t="n">
        <v>24.11</v>
      </c>
      <c r="E344" s="0" t="n">
        <v>174.09</v>
      </c>
    </row>
    <row r="345" customFormat="false" ht="12.8" hidden="false" customHeight="false" outlineLevel="0" collapsed="false">
      <c r="A345" s="0" t="n">
        <v>134</v>
      </c>
      <c r="B345" s="0" t="n">
        <v>50.79</v>
      </c>
      <c r="C345" s="0" t="n">
        <v>23.42</v>
      </c>
      <c r="D345" s="0" t="n">
        <v>30.65</v>
      </c>
      <c r="E345" s="0" t="n">
        <v>280.41</v>
      </c>
    </row>
    <row r="346" customFormat="false" ht="12.8" hidden="false" customHeight="false" outlineLevel="0" collapsed="false">
      <c r="A346" s="0" t="n">
        <v>135</v>
      </c>
      <c r="B346" s="0" t="n">
        <v>38.7</v>
      </c>
      <c r="C346" s="0" t="n">
        <v>20.32</v>
      </c>
      <c r="D346" s="0" t="n">
        <v>23.94</v>
      </c>
      <c r="E346" s="0" t="n">
        <v>196.1</v>
      </c>
    </row>
    <row r="347" customFormat="false" ht="12.8" hidden="false" customHeight="false" outlineLevel="0" collapsed="false">
      <c r="A347" s="0" t="n">
        <v>135</v>
      </c>
      <c r="B347" s="0" t="n">
        <v>50.79</v>
      </c>
      <c r="C347" s="0" t="n">
        <v>23.3</v>
      </c>
      <c r="D347" s="0" t="n">
        <v>31.37</v>
      </c>
      <c r="E347" s="0" t="n">
        <v>291.24</v>
      </c>
    </row>
    <row r="348" customFormat="false" ht="12.8" hidden="false" customHeight="false" outlineLevel="0" collapsed="false">
      <c r="A348" s="0" t="n">
        <v>135</v>
      </c>
      <c r="B348" s="0" t="n">
        <v>63.5</v>
      </c>
      <c r="C348" s="0" t="n">
        <v>27.24</v>
      </c>
      <c r="D348" s="0" t="n">
        <v>37.34</v>
      </c>
      <c r="E348" s="0" t="n">
        <v>414.7</v>
      </c>
    </row>
    <row r="349" customFormat="false" ht="12.8" hidden="false" customHeight="false" outlineLevel="0" collapsed="false">
      <c r="A349" s="0" t="n">
        <v>136</v>
      </c>
      <c r="B349" s="0" t="n">
        <v>23.29</v>
      </c>
      <c r="C349" s="0" t="n">
        <v>13.66</v>
      </c>
      <c r="D349" s="0" t="n">
        <v>9.47</v>
      </c>
      <c r="E349" s="0" t="n">
        <v>58.02</v>
      </c>
    </row>
    <row r="350" customFormat="false" ht="12.8" hidden="false" customHeight="false" outlineLevel="0" collapsed="false">
      <c r="A350" s="0" t="n">
        <v>136</v>
      </c>
      <c r="B350" s="0" t="n">
        <v>37.52</v>
      </c>
      <c r="C350" s="0" t="n">
        <v>17.94</v>
      </c>
      <c r="D350" s="0" t="n">
        <v>18.25</v>
      </c>
      <c r="E350" s="0" t="n">
        <v>143.8</v>
      </c>
    </row>
    <row r="351" customFormat="false" ht="12.8" hidden="false" customHeight="false" outlineLevel="0" collapsed="false">
      <c r="A351" s="0" t="n">
        <v>136</v>
      </c>
      <c r="B351" s="0" t="n">
        <v>48.06</v>
      </c>
      <c r="C351" s="0" t="n">
        <v>21.6</v>
      </c>
      <c r="D351" s="0" t="n">
        <v>22.07</v>
      </c>
      <c r="E351" s="0" t="n">
        <v>212.28</v>
      </c>
    </row>
    <row r="352" customFormat="false" ht="12.8" hidden="false" customHeight="false" outlineLevel="0" collapsed="false">
      <c r="A352" s="0" t="n">
        <v>136</v>
      </c>
      <c r="B352" s="0" t="n">
        <v>60.28</v>
      </c>
      <c r="C352" s="0" t="n">
        <v>24.48</v>
      </c>
      <c r="D352" s="0" t="n">
        <v>26.35</v>
      </c>
      <c r="E352" s="0" t="n">
        <v>285.88</v>
      </c>
    </row>
    <row r="353" customFormat="false" ht="12.8" hidden="false" customHeight="false" outlineLevel="0" collapsed="false">
      <c r="A353" s="0" t="n">
        <v>136</v>
      </c>
      <c r="B353" s="0" t="n">
        <v>71.22</v>
      </c>
      <c r="C353" s="0" t="n">
        <v>27.45</v>
      </c>
      <c r="D353" s="0" t="n">
        <v>28.81</v>
      </c>
      <c r="E353" s="0" t="n">
        <v>351.8</v>
      </c>
    </row>
    <row r="354" customFormat="false" ht="12.8" hidden="false" customHeight="false" outlineLevel="0" collapsed="false">
      <c r="A354" s="0" t="n">
        <v>137</v>
      </c>
      <c r="B354" s="0" t="n">
        <v>37.52</v>
      </c>
      <c r="C354" s="0" t="n">
        <v>18.56</v>
      </c>
      <c r="D354" s="0" t="n">
        <v>18.55</v>
      </c>
      <c r="E354" s="0" t="n">
        <v>148.57</v>
      </c>
    </row>
    <row r="355" customFormat="false" ht="12.8" hidden="false" customHeight="false" outlineLevel="0" collapsed="false">
      <c r="A355" s="0" t="n">
        <v>137</v>
      </c>
      <c r="B355" s="0" t="n">
        <v>48.06</v>
      </c>
      <c r="C355" s="0" t="n">
        <v>21.4</v>
      </c>
      <c r="D355" s="0" t="n">
        <v>22.85</v>
      </c>
      <c r="E355" s="0" t="n">
        <v>214.55</v>
      </c>
    </row>
    <row r="356" customFormat="false" ht="12.8" hidden="false" customHeight="false" outlineLevel="0" collapsed="false">
      <c r="A356" s="0" t="n">
        <v>137</v>
      </c>
      <c r="B356" s="0" t="n">
        <v>60.28</v>
      </c>
      <c r="C356" s="0" t="n">
        <v>24.5</v>
      </c>
      <c r="D356" s="0" t="n">
        <v>27.93</v>
      </c>
      <c r="E356" s="0" t="n">
        <v>308.64</v>
      </c>
    </row>
    <row r="357" customFormat="false" ht="12.8" hidden="false" customHeight="false" outlineLevel="0" collapsed="false">
      <c r="A357" s="0" t="n">
        <v>137</v>
      </c>
      <c r="B357" s="0" t="n">
        <v>71.22</v>
      </c>
      <c r="C357" s="0" t="n">
        <v>27.57</v>
      </c>
      <c r="D357" s="0" t="n">
        <v>30.83</v>
      </c>
      <c r="E357" s="0" t="n">
        <v>382.6</v>
      </c>
    </row>
    <row r="358" customFormat="false" ht="12.8" hidden="false" customHeight="false" outlineLevel="0" collapsed="false">
      <c r="A358" s="0" t="n">
        <v>138</v>
      </c>
      <c r="B358" s="0" t="n">
        <v>27.07</v>
      </c>
      <c r="C358" s="0" t="n">
        <v>17.28</v>
      </c>
      <c r="D358" s="0" t="n">
        <v>16.39</v>
      </c>
      <c r="E358" s="0" t="n">
        <v>114.19</v>
      </c>
    </row>
    <row r="359" customFormat="false" ht="12.8" hidden="false" customHeight="false" outlineLevel="0" collapsed="false">
      <c r="A359" s="0" t="n">
        <v>139</v>
      </c>
      <c r="B359" s="0" t="n">
        <v>27.07</v>
      </c>
      <c r="C359" s="0" t="n">
        <v>16.1</v>
      </c>
      <c r="D359" s="0" t="n">
        <v>14.35</v>
      </c>
      <c r="E359" s="0" t="n">
        <v>94.56</v>
      </c>
    </row>
    <row r="360" customFormat="false" ht="12.8" hidden="false" customHeight="false" outlineLevel="0" collapsed="false">
      <c r="A360" s="0" t="n">
        <v>140</v>
      </c>
      <c r="B360" s="0" t="n">
        <v>26.81</v>
      </c>
      <c r="C360" s="0" t="n">
        <v>17.06</v>
      </c>
      <c r="D360" s="0" t="n">
        <v>15.9</v>
      </c>
      <c r="E360" s="0" t="n">
        <v>110.45</v>
      </c>
    </row>
    <row r="361" customFormat="false" ht="12.8" hidden="false" customHeight="false" outlineLevel="0" collapsed="false">
      <c r="A361" s="0" t="n">
        <v>141</v>
      </c>
      <c r="B361" s="0" t="n">
        <v>26.74</v>
      </c>
      <c r="C361" s="0" t="n">
        <v>17.36</v>
      </c>
      <c r="D361" s="0" t="n">
        <v>15.7</v>
      </c>
      <c r="E361" s="0" t="n">
        <v>107.01</v>
      </c>
    </row>
    <row r="362" customFormat="false" ht="12.8" hidden="false" customHeight="false" outlineLevel="0" collapsed="false">
      <c r="A362" s="0" t="n">
        <v>142</v>
      </c>
      <c r="B362" s="0" t="n">
        <v>26.74</v>
      </c>
      <c r="C362" s="0" t="n">
        <v>16.52</v>
      </c>
      <c r="D362" s="0" t="n">
        <v>16.37</v>
      </c>
      <c r="E362" s="0" t="n">
        <v>112.72</v>
      </c>
    </row>
    <row r="363" customFormat="false" ht="12.8" hidden="false" customHeight="false" outlineLevel="0" collapsed="false">
      <c r="A363" s="0" t="n">
        <v>143</v>
      </c>
      <c r="B363" s="0" t="n">
        <v>28.25</v>
      </c>
      <c r="C363" s="0" t="n">
        <v>17.28</v>
      </c>
      <c r="D363" s="0" t="n">
        <v>14.59</v>
      </c>
      <c r="E363" s="0" t="n">
        <v>109.61</v>
      </c>
    </row>
    <row r="364" customFormat="false" ht="12.8" hidden="false" customHeight="false" outlineLevel="0" collapsed="false">
      <c r="A364" s="0" t="n">
        <v>144</v>
      </c>
      <c r="B364" s="0" t="n">
        <v>37.45</v>
      </c>
      <c r="C364" s="0" t="n">
        <v>21.04</v>
      </c>
      <c r="D364" s="0" t="n">
        <v>21.62</v>
      </c>
      <c r="E364" s="0" t="n">
        <v>183.87</v>
      </c>
    </row>
    <row r="365" customFormat="false" ht="12.8" hidden="false" customHeight="false" outlineLevel="0" collapsed="false">
      <c r="A365" s="0" t="n">
        <v>145</v>
      </c>
      <c r="B365" s="0" t="n">
        <v>37.45</v>
      </c>
      <c r="C365" s="0" t="n">
        <v>20.7</v>
      </c>
      <c r="D365" s="0" t="n">
        <v>20.83</v>
      </c>
      <c r="E365" s="0" t="n">
        <v>171.58</v>
      </c>
    </row>
    <row r="366" customFormat="false" ht="12.8" hidden="false" customHeight="false" outlineLevel="0" collapsed="false">
      <c r="A366" s="0" t="n">
        <v>146</v>
      </c>
      <c r="B366" s="0" t="n">
        <v>37.45</v>
      </c>
      <c r="C366" s="0" t="n">
        <v>20.8</v>
      </c>
      <c r="D366" s="0" t="n">
        <v>20.88</v>
      </c>
      <c r="E366" s="0" t="n">
        <v>168.57</v>
      </c>
    </row>
    <row r="367" customFormat="false" ht="12.8" hidden="false" customHeight="false" outlineLevel="0" collapsed="false">
      <c r="A367" s="0" t="n">
        <v>147</v>
      </c>
      <c r="B367" s="0" t="n">
        <v>27.86</v>
      </c>
      <c r="C367" s="0" t="n">
        <v>18.28</v>
      </c>
      <c r="D367" s="0" t="n">
        <v>18.24</v>
      </c>
      <c r="E367" s="0" t="n">
        <v>139.71</v>
      </c>
    </row>
    <row r="368" customFormat="false" ht="12.8" hidden="false" customHeight="false" outlineLevel="0" collapsed="false">
      <c r="A368" s="0" t="n">
        <v>147</v>
      </c>
      <c r="B368" s="0" t="n">
        <v>37.29</v>
      </c>
      <c r="C368" s="0" t="n">
        <v>21.58</v>
      </c>
      <c r="D368" s="0" t="n">
        <v>21.54</v>
      </c>
      <c r="E368" s="0" t="n">
        <v>187.27</v>
      </c>
    </row>
    <row r="369" customFormat="false" ht="12.8" hidden="false" customHeight="false" outlineLevel="0" collapsed="false">
      <c r="A369" s="0" t="n">
        <v>148</v>
      </c>
      <c r="B369" s="0" t="n">
        <v>37.29</v>
      </c>
      <c r="C369" s="0" t="n">
        <v>20.62</v>
      </c>
      <c r="D369" s="0" t="n">
        <v>20.43</v>
      </c>
      <c r="E369" s="0" t="n">
        <v>173.56</v>
      </c>
    </row>
    <row r="370" customFormat="false" ht="12.8" hidden="false" customHeight="false" outlineLevel="0" collapsed="false">
      <c r="A370" s="0" t="n">
        <v>149</v>
      </c>
      <c r="B370" s="0" t="n">
        <v>37.29</v>
      </c>
      <c r="C370" s="0" t="n">
        <v>20.84</v>
      </c>
      <c r="D370" s="0" t="n">
        <v>21.86</v>
      </c>
      <c r="E370" s="0" t="n">
        <v>187.03</v>
      </c>
    </row>
    <row r="371" customFormat="false" ht="12.8" hidden="false" customHeight="false" outlineLevel="0" collapsed="false">
      <c r="A371" s="0" t="n">
        <v>150</v>
      </c>
      <c r="B371" s="0" t="n">
        <v>36.96</v>
      </c>
      <c r="C371" s="0" t="n">
        <v>20.82</v>
      </c>
      <c r="D371" s="0" t="n">
        <v>19.96</v>
      </c>
      <c r="E371" s="0" t="n">
        <v>165.42</v>
      </c>
    </row>
    <row r="372" customFormat="false" ht="12.8" hidden="false" customHeight="false" outlineLevel="0" collapsed="false">
      <c r="A372" s="0" t="n">
        <v>151</v>
      </c>
      <c r="B372" s="0" t="n">
        <v>36.96</v>
      </c>
      <c r="C372" s="0" t="n">
        <v>18.29</v>
      </c>
      <c r="D372" s="0" t="n">
        <v>17.17</v>
      </c>
      <c r="E372" s="0" t="n">
        <v>127.12</v>
      </c>
    </row>
    <row r="373" customFormat="false" ht="12.8" hidden="false" customHeight="false" outlineLevel="0" collapsed="false">
      <c r="A373" s="0" t="n">
        <v>152</v>
      </c>
      <c r="B373" s="0" t="n">
        <v>26.25</v>
      </c>
      <c r="C373" s="0" t="n">
        <v>13.44</v>
      </c>
      <c r="D373" s="0" t="n">
        <v>12.88</v>
      </c>
      <c r="E373" s="0" t="n">
        <v>74.43</v>
      </c>
    </row>
    <row r="374" customFormat="false" ht="12.8" hidden="false" customHeight="false" outlineLevel="0" collapsed="false">
      <c r="A374" s="0" t="n">
        <v>152</v>
      </c>
      <c r="B374" s="0" t="n">
        <v>35.68</v>
      </c>
      <c r="C374" s="0" t="n">
        <v>18.6</v>
      </c>
      <c r="D374" s="0" t="n">
        <v>16.85</v>
      </c>
      <c r="E374" s="0" t="n">
        <v>129.31</v>
      </c>
    </row>
    <row r="375" customFormat="false" ht="12.8" hidden="false" customHeight="false" outlineLevel="0" collapsed="false">
      <c r="A375" s="0" t="n">
        <v>153</v>
      </c>
      <c r="B375" s="0" t="n">
        <v>35.68</v>
      </c>
      <c r="C375" s="0" t="n">
        <v>21.78</v>
      </c>
      <c r="D375" s="0" t="n">
        <v>17.31</v>
      </c>
      <c r="E375" s="0" t="n">
        <v>150.45</v>
      </c>
    </row>
    <row r="376" customFormat="false" ht="12.8" hidden="false" customHeight="false" outlineLevel="0" collapsed="false">
      <c r="A376" s="0" t="n">
        <v>154</v>
      </c>
      <c r="B376" s="0" t="n">
        <v>35.68</v>
      </c>
      <c r="C376" s="0" t="n">
        <v>18.76</v>
      </c>
      <c r="D376" s="0" t="n">
        <v>17.46</v>
      </c>
      <c r="E376" s="0" t="n">
        <v>135.64</v>
      </c>
    </row>
    <row r="377" customFormat="false" ht="12.8" hidden="false" customHeight="false" outlineLevel="0" collapsed="false">
      <c r="A377" s="0" t="n">
        <v>155</v>
      </c>
      <c r="B377" s="0" t="n">
        <v>26.05</v>
      </c>
      <c r="C377" s="0" t="n">
        <v>17.3</v>
      </c>
      <c r="D377" s="0" t="n">
        <v>16.44</v>
      </c>
      <c r="E377" s="0" t="n">
        <v>117.96</v>
      </c>
    </row>
    <row r="378" customFormat="false" ht="12.8" hidden="false" customHeight="false" outlineLevel="0" collapsed="false">
      <c r="A378" s="0" t="n">
        <v>155</v>
      </c>
      <c r="B378" s="0" t="n">
        <v>35.48</v>
      </c>
      <c r="C378" s="0" t="n">
        <v>19.98</v>
      </c>
      <c r="D378" s="0" t="n">
        <v>19.3</v>
      </c>
      <c r="E378" s="0" t="n">
        <v>157.91</v>
      </c>
    </row>
    <row r="379" customFormat="false" ht="12.8" hidden="false" customHeight="false" outlineLevel="0" collapsed="false">
      <c r="A379" s="0" t="n">
        <v>156</v>
      </c>
      <c r="B379" s="0" t="n">
        <v>35.48</v>
      </c>
      <c r="C379" s="0" t="n">
        <v>20.92</v>
      </c>
      <c r="D379" s="0" t="n">
        <v>21.89</v>
      </c>
      <c r="E379" s="0" t="n">
        <v>181.13</v>
      </c>
    </row>
    <row r="380" customFormat="false" ht="12.8" hidden="false" customHeight="false" outlineLevel="0" collapsed="false">
      <c r="A380" s="0" t="n">
        <v>157</v>
      </c>
      <c r="B380" s="0" t="n">
        <v>33.31</v>
      </c>
      <c r="C380" s="0" t="n">
        <v>21.44</v>
      </c>
      <c r="D380" s="0" t="n">
        <v>18.08</v>
      </c>
      <c r="E380" s="0" t="n">
        <v>147.69</v>
      </c>
    </row>
    <row r="381" customFormat="false" ht="12.8" hidden="false" customHeight="false" outlineLevel="0" collapsed="false">
      <c r="A381" s="0" t="n">
        <v>158</v>
      </c>
      <c r="B381" s="0" t="n">
        <v>23.88</v>
      </c>
      <c r="C381" s="0" t="n">
        <v>16.76</v>
      </c>
      <c r="D381" s="0" t="n">
        <v>15.21</v>
      </c>
      <c r="E381" s="0" t="n">
        <v>104.34</v>
      </c>
    </row>
    <row r="382" customFormat="false" ht="12.8" hidden="false" customHeight="false" outlineLevel="0" collapsed="false">
      <c r="A382" s="0" t="n">
        <v>158</v>
      </c>
      <c r="B382" s="0" t="n">
        <v>33.31</v>
      </c>
      <c r="C382" s="0" t="n">
        <v>20.28</v>
      </c>
      <c r="D382" s="0" t="n">
        <v>20.81</v>
      </c>
      <c r="E382" s="0" t="n">
        <v>173.89</v>
      </c>
    </row>
    <row r="383" customFormat="false" ht="12.8" hidden="false" customHeight="false" outlineLevel="0" collapsed="false">
      <c r="A383" s="0" t="n">
        <v>159</v>
      </c>
      <c r="B383" s="0" t="n">
        <v>33.31</v>
      </c>
      <c r="C383" s="0" t="n">
        <v>19.6</v>
      </c>
      <c r="D383" s="0" t="n">
        <v>19.85</v>
      </c>
      <c r="E383" s="0" t="n">
        <v>149.91</v>
      </c>
    </row>
    <row r="384" customFormat="false" ht="12.8" hidden="false" customHeight="false" outlineLevel="0" collapsed="false">
      <c r="A384" s="0" t="n">
        <v>160</v>
      </c>
      <c r="B384" s="0" t="n">
        <v>23.88</v>
      </c>
      <c r="C384" s="0" t="n">
        <v>14.82</v>
      </c>
      <c r="D384" s="0" t="n">
        <v>15.99</v>
      </c>
      <c r="E384" s="0" t="n">
        <v>97.77</v>
      </c>
    </row>
    <row r="385" customFormat="false" ht="12.8" hidden="false" customHeight="false" outlineLevel="0" collapsed="false">
      <c r="A385" s="0" t="n">
        <v>160</v>
      </c>
      <c r="B385" s="0" t="n">
        <v>33.31</v>
      </c>
      <c r="C385" s="0" t="n">
        <v>20.08</v>
      </c>
      <c r="D385" s="0" t="n">
        <v>21.62</v>
      </c>
      <c r="E385" s="0" t="n">
        <v>175.44</v>
      </c>
    </row>
    <row r="386" customFormat="false" ht="12.8" hidden="false" customHeight="false" outlineLevel="0" collapsed="false">
      <c r="A386" s="0" t="n">
        <v>161</v>
      </c>
      <c r="B386" s="0" t="n">
        <v>23.88</v>
      </c>
      <c r="C386" s="0" t="n">
        <v>15.42</v>
      </c>
      <c r="D386" s="0" t="n">
        <v>13.57</v>
      </c>
      <c r="E386" s="0" t="n">
        <v>86</v>
      </c>
    </row>
    <row r="387" customFormat="false" ht="12.8" hidden="false" customHeight="false" outlineLevel="0" collapsed="false">
      <c r="A387" s="0" t="n">
        <v>161</v>
      </c>
      <c r="B387" s="0" t="n">
        <v>33.31</v>
      </c>
      <c r="C387" s="0" t="n">
        <v>20.12</v>
      </c>
      <c r="D387" s="0" t="n">
        <v>18.43</v>
      </c>
      <c r="E387" s="0" t="n">
        <v>149.63</v>
      </c>
    </row>
    <row r="388" customFormat="false" ht="12.8" hidden="false" customHeight="false" outlineLevel="0" collapsed="false">
      <c r="A388" s="0" t="n">
        <v>162</v>
      </c>
      <c r="B388" s="0" t="n">
        <v>33.31</v>
      </c>
      <c r="C388" s="0" t="n">
        <v>21.08</v>
      </c>
      <c r="D388" s="0" t="n">
        <v>20.82</v>
      </c>
      <c r="E388" s="0" t="n">
        <v>175.24</v>
      </c>
    </row>
    <row r="389" customFormat="false" ht="12.8" hidden="false" customHeight="false" outlineLevel="0" collapsed="false">
      <c r="A389" s="0" t="n">
        <v>163</v>
      </c>
      <c r="B389" s="0" t="n">
        <v>33.31</v>
      </c>
      <c r="C389" s="0" t="n">
        <v>19.84</v>
      </c>
      <c r="D389" s="0" t="n">
        <v>22.7</v>
      </c>
      <c r="E389" s="0" t="n">
        <v>184.88</v>
      </c>
    </row>
    <row r="390" customFormat="false" ht="12.8" hidden="false" customHeight="false" outlineLevel="0" collapsed="false">
      <c r="A390" s="0" t="n">
        <v>164</v>
      </c>
      <c r="B390" s="0" t="n">
        <v>29.83</v>
      </c>
      <c r="C390" s="0" t="n">
        <v>15.82</v>
      </c>
      <c r="D390" s="0" t="n">
        <v>14.14</v>
      </c>
      <c r="E390" s="0" t="n">
        <v>97.56</v>
      </c>
    </row>
    <row r="391" customFormat="false" ht="12.8" hidden="false" customHeight="false" outlineLevel="0" collapsed="false">
      <c r="A391" s="0" t="n">
        <v>164</v>
      </c>
      <c r="B391" s="0" t="n">
        <v>43.04</v>
      </c>
      <c r="C391" s="0" t="n">
        <v>23.24</v>
      </c>
      <c r="D391" s="0" t="n">
        <v>20.7</v>
      </c>
      <c r="E391" s="0" t="n">
        <v>190.81</v>
      </c>
    </row>
    <row r="392" customFormat="false" ht="12.8" hidden="false" customHeight="false" outlineLevel="0" collapsed="false">
      <c r="A392" s="0" t="n">
        <v>165</v>
      </c>
      <c r="B392" s="0" t="n">
        <v>43.04</v>
      </c>
      <c r="C392" s="0" t="n">
        <v>24.18</v>
      </c>
      <c r="D392" s="0" t="n">
        <v>22.87</v>
      </c>
      <c r="E392" s="0" t="n">
        <v>212.35</v>
      </c>
    </row>
    <row r="393" customFormat="false" ht="12.8" hidden="false" customHeight="false" outlineLevel="0" collapsed="false">
      <c r="A393" s="0" t="n">
        <v>166</v>
      </c>
      <c r="B393" s="0" t="n">
        <v>32.33</v>
      </c>
      <c r="C393" s="0" t="n">
        <v>19.74</v>
      </c>
      <c r="D393" s="0" t="n">
        <v>18.22</v>
      </c>
      <c r="E393" s="0" t="n">
        <v>148.78</v>
      </c>
    </row>
    <row r="394" customFormat="false" ht="12.8" hidden="false" customHeight="false" outlineLevel="0" collapsed="false">
      <c r="A394" s="0" t="n">
        <v>167</v>
      </c>
      <c r="B394" s="0" t="n">
        <v>32.33</v>
      </c>
      <c r="C394" s="0" t="n">
        <v>19.66</v>
      </c>
      <c r="D394" s="0" t="n">
        <v>17.51</v>
      </c>
      <c r="E394" s="0" t="n">
        <v>149.13</v>
      </c>
    </row>
    <row r="395" customFormat="false" ht="12.8" hidden="false" customHeight="false" outlineLevel="0" collapsed="false">
      <c r="A395" s="0" t="n">
        <v>168</v>
      </c>
      <c r="B395" s="0" t="n">
        <v>23.09</v>
      </c>
      <c r="C395" s="0" t="n">
        <v>13.86</v>
      </c>
      <c r="D395" s="0" t="n">
        <v>13.03</v>
      </c>
      <c r="E395" s="0" t="n">
        <v>75.08</v>
      </c>
    </row>
    <row r="396" customFormat="false" ht="12.8" hidden="false" customHeight="false" outlineLevel="0" collapsed="false">
      <c r="A396" s="0" t="n">
        <v>168</v>
      </c>
      <c r="B396" s="0" t="n">
        <v>36.3</v>
      </c>
      <c r="C396" s="0" t="n">
        <v>22.16</v>
      </c>
      <c r="D396" s="0" t="n">
        <v>21.71</v>
      </c>
      <c r="E396" s="0" t="n">
        <v>195.72</v>
      </c>
    </row>
    <row r="397" customFormat="false" ht="12.8" hidden="false" customHeight="false" outlineLevel="0" collapsed="false">
      <c r="A397" s="0" t="n">
        <v>169</v>
      </c>
      <c r="B397" s="0" t="n">
        <v>36.3</v>
      </c>
      <c r="C397" s="0" t="n">
        <v>21.7</v>
      </c>
      <c r="D397" s="0" t="n">
        <v>23.35</v>
      </c>
      <c r="E397" s="0" t="n">
        <v>205.42</v>
      </c>
    </row>
    <row r="398" customFormat="false" ht="12.8" hidden="false" customHeight="false" outlineLevel="0" collapsed="false">
      <c r="A398" s="0" t="n">
        <v>170</v>
      </c>
      <c r="B398" s="0" t="n">
        <v>23</v>
      </c>
      <c r="C398" s="0" t="n">
        <v>14.42</v>
      </c>
      <c r="D398" s="0" t="n">
        <v>14.48</v>
      </c>
      <c r="E398" s="0" t="n">
        <v>90.67</v>
      </c>
    </row>
    <row r="399" customFormat="false" ht="12.8" hidden="false" customHeight="false" outlineLevel="0" collapsed="false">
      <c r="A399" s="0" t="n">
        <v>170</v>
      </c>
      <c r="B399" s="0" t="n">
        <v>36.2</v>
      </c>
      <c r="C399" s="0" t="n">
        <v>22.48</v>
      </c>
      <c r="D399" s="0" t="n">
        <v>22.78</v>
      </c>
      <c r="E399" s="0" t="n">
        <v>214.33</v>
      </c>
    </row>
    <row r="400" customFormat="false" ht="12.8" hidden="false" customHeight="false" outlineLevel="0" collapsed="false">
      <c r="A400" s="0" t="n">
        <v>171</v>
      </c>
      <c r="B400" s="0" t="n">
        <v>36.2</v>
      </c>
      <c r="C400" s="0" t="n">
        <v>22.18</v>
      </c>
      <c r="D400" s="0" t="n">
        <v>22.33</v>
      </c>
      <c r="E400" s="0" t="n">
        <v>200.45</v>
      </c>
    </row>
    <row r="401" customFormat="false" ht="12.8" hidden="false" customHeight="false" outlineLevel="0" collapsed="false">
      <c r="A401" s="0" t="n">
        <v>172</v>
      </c>
      <c r="B401" s="0" t="n">
        <v>23.82</v>
      </c>
      <c r="C401" s="0" t="n">
        <v>16.78</v>
      </c>
      <c r="D401" s="0" t="n">
        <v>12.73</v>
      </c>
      <c r="E401" s="0" t="n">
        <v>85.42</v>
      </c>
    </row>
    <row r="402" customFormat="false" ht="12.8" hidden="false" customHeight="false" outlineLevel="0" collapsed="false">
      <c r="A402" s="0" t="n">
        <v>172</v>
      </c>
      <c r="B402" s="0" t="n">
        <v>37.02</v>
      </c>
      <c r="C402" s="0" t="n">
        <v>21.97</v>
      </c>
      <c r="D402" s="0" t="n">
        <v>21.45</v>
      </c>
      <c r="E402" s="0" t="n">
        <v>187.18</v>
      </c>
    </row>
    <row r="403" customFormat="false" ht="12.8" hidden="false" customHeight="false" outlineLevel="0" collapsed="false">
      <c r="A403" s="0" t="n">
        <v>173</v>
      </c>
      <c r="B403" s="0" t="n">
        <v>25.69</v>
      </c>
      <c r="C403" s="0" t="n">
        <v>13.54</v>
      </c>
      <c r="D403" s="0" t="n">
        <v>10.79</v>
      </c>
      <c r="E403" s="0" t="n">
        <v>60.65</v>
      </c>
    </row>
    <row r="404" customFormat="false" ht="12.8" hidden="false" customHeight="false" outlineLevel="0" collapsed="false">
      <c r="A404" s="0" t="n">
        <v>174</v>
      </c>
      <c r="B404" s="0" t="n">
        <v>25.89</v>
      </c>
      <c r="C404" s="0" t="n">
        <v>13.98</v>
      </c>
      <c r="D404" s="0" t="n">
        <v>11.75</v>
      </c>
      <c r="E404" s="0" t="n">
        <v>71.31</v>
      </c>
    </row>
    <row r="405" customFormat="false" ht="12.8" hidden="false" customHeight="false" outlineLevel="0" collapsed="false">
      <c r="A405" s="0" t="n">
        <v>175</v>
      </c>
      <c r="B405" s="0" t="n">
        <v>25.3</v>
      </c>
      <c r="C405" s="0" t="n">
        <v>13.48</v>
      </c>
      <c r="D405" s="0" t="n">
        <v>9.04</v>
      </c>
      <c r="E405" s="0" t="n">
        <v>51.28</v>
      </c>
    </row>
    <row r="406" customFormat="false" ht="12.8" hidden="false" customHeight="false" outlineLevel="0" collapsed="false">
      <c r="A406" s="0" t="n">
        <v>176</v>
      </c>
      <c r="B406" s="0" t="n">
        <v>25</v>
      </c>
      <c r="C406" s="0" t="n">
        <v>13.18</v>
      </c>
      <c r="D406" s="0" t="n">
        <v>10.91</v>
      </c>
      <c r="E406" s="0" t="n">
        <v>62.78</v>
      </c>
    </row>
    <row r="407" customFormat="false" ht="12.8" hidden="false" customHeight="false" outlineLevel="0" collapsed="false">
      <c r="A407" s="0" t="n">
        <v>177</v>
      </c>
      <c r="B407" s="0" t="n">
        <v>30.58</v>
      </c>
      <c r="C407" s="0" t="n">
        <v>19.52</v>
      </c>
      <c r="D407" s="0" t="n">
        <v>18.1</v>
      </c>
      <c r="E407" s="0" t="n">
        <v>150.73</v>
      </c>
    </row>
    <row r="408" customFormat="false" ht="12.8" hidden="false" customHeight="false" outlineLevel="0" collapsed="false">
      <c r="A408" s="0" t="n">
        <v>177</v>
      </c>
      <c r="B408" s="0" t="n">
        <v>42.71</v>
      </c>
      <c r="C408" s="0" t="n">
        <v>20.86</v>
      </c>
      <c r="D408" s="0" t="n">
        <v>22.07</v>
      </c>
      <c r="E408" s="0" t="n">
        <v>198.2</v>
      </c>
    </row>
    <row r="409" customFormat="false" ht="12.8" hidden="false" customHeight="false" outlineLevel="0" collapsed="false">
      <c r="A409" s="0" t="n">
        <v>177</v>
      </c>
      <c r="B409" s="0" t="n">
        <v>53.02</v>
      </c>
      <c r="C409" s="0" t="n">
        <v>23.18</v>
      </c>
      <c r="D409" s="0" t="n">
        <v>25.39</v>
      </c>
      <c r="E409" s="0" t="n">
        <v>250.57</v>
      </c>
    </row>
    <row r="410" customFormat="false" ht="12.8" hidden="false" customHeight="false" outlineLevel="0" collapsed="false">
      <c r="A410" s="0" t="n">
        <v>177</v>
      </c>
      <c r="B410" s="0" t="n">
        <v>64.55</v>
      </c>
      <c r="C410" s="0" t="n">
        <v>25.49</v>
      </c>
      <c r="D410" s="0" t="n">
        <v>28.64</v>
      </c>
      <c r="E410" s="0" t="n">
        <v>315.83</v>
      </c>
    </row>
    <row r="411" customFormat="false" ht="12.8" hidden="false" customHeight="false" outlineLevel="0" collapsed="false">
      <c r="A411" s="0" t="n">
        <v>178</v>
      </c>
      <c r="B411" s="0" t="n">
        <v>30.42</v>
      </c>
      <c r="C411" s="0" t="n">
        <v>16.82</v>
      </c>
      <c r="D411" s="0" t="n">
        <v>20.55</v>
      </c>
      <c r="E411" s="0" t="n">
        <v>146.51</v>
      </c>
    </row>
    <row r="412" customFormat="false" ht="12.8" hidden="false" customHeight="false" outlineLevel="0" collapsed="false">
      <c r="A412" s="0" t="n">
        <v>178</v>
      </c>
      <c r="B412" s="0" t="n">
        <v>42.54</v>
      </c>
      <c r="C412" s="0" t="n">
        <v>21.76</v>
      </c>
      <c r="D412" s="0" t="n">
        <v>25.71</v>
      </c>
      <c r="E412" s="0" t="n">
        <v>235.48</v>
      </c>
    </row>
    <row r="413" customFormat="false" ht="12.8" hidden="false" customHeight="false" outlineLevel="0" collapsed="false">
      <c r="A413" s="0" t="n">
        <v>178</v>
      </c>
      <c r="B413" s="0" t="n">
        <v>52.86</v>
      </c>
      <c r="C413" s="0" t="n">
        <v>24.5</v>
      </c>
      <c r="D413" s="0" t="n">
        <v>29.83</v>
      </c>
      <c r="E413" s="0" t="n">
        <v>315.32</v>
      </c>
    </row>
    <row r="414" customFormat="false" ht="12.8" hidden="false" customHeight="false" outlineLevel="0" collapsed="false">
      <c r="A414" s="0" t="n">
        <v>178</v>
      </c>
      <c r="B414" s="0" t="n">
        <v>64.39</v>
      </c>
      <c r="C414" s="0" t="n">
        <v>27.22</v>
      </c>
      <c r="D414" s="0" t="n">
        <v>33.1</v>
      </c>
      <c r="E414" s="0" t="n">
        <v>375.41</v>
      </c>
    </row>
    <row r="415" customFormat="false" ht="12.8" hidden="false" customHeight="false" outlineLevel="0" collapsed="false">
      <c r="A415" s="0" t="n">
        <v>179</v>
      </c>
      <c r="B415" s="0" t="n">
        <v>30.39</v>
      </c>
      <c r="C415" s="0" t="n">
        <v>19.48</v>
      </c>
      <c r="D415" s="0" t="n">
        <v>17.99</v>
      </c>
      <c r="E415" s="0" t="n">
        <v>153.87</v>
      </c>
    </row>
    <row r="416" customFormat="false" ht="12.8" hidden="false" customHeight="false" outlineLevel="0" collapsed="false">
      <c r="A416" s="0" t="n">
        <v>179</v>
      </c>
      <c r="B416" s="0" t="n">
        <v>42.51</v>
      </c>
      <c r="C416" s="0" t="n">
        <v>24.22</v>
      </c>
      <c r="D416" s="0" t="n">
        <v>22.89</v>
      </c>
      <c r="E416" s="0" t="n">
        <v>250.66</v>
      </c>
    </row>
    <row r="417" customFormat="false" ht="12.8" hidden="false" customHeight="false" outlineLevel="0" collapsed="false">
      <c r="A417" s="0" t="n">
        <v>179</v>
      </c>
      <c r="B417" s="0" t="n">
        <v>52.83</v>
      </c>
      <c r="C417" s="0" t="n">
        <v>24.56</v>
      </c>
      <c r="D417" s="0" t="n">
        <v>26.62</v>
      </c>
      <c r="E417" s="0" t="n">
        <v>293.54</v>
      </c>
    </row>
    <row r="418" customFormat="false" ht="12.8" hidden="false" customHeight="false" outlineLevel="0" collapsed="false">
      <c r="A418" s="0" t="n">
        <v>179</v>
      </c>
      <c r="B418" s="0" t="n">
        <v>64.36</v>
      </c>
      <c r="C418" s="0" t="n">
        <v>26.08</v>
      </c>
      <c r="D418" s="0" t="n">
        <v>30.15</v>
      </c>
      <c r="E418" s="0" t="n">
        <v>350.44</v>
      </c>
    </row>
    <row r="419" customFormat="false" ht="12.8" hidden="false" customHeight="false" outlineLevel="0" collapsed="false">
      <c r="A419" s="0" t="n">
        <v>180</v>
      </c>
      <c r="B419" s="0" t="n">
        <v>30.35</v>
      </c>
      <c r="C419" s="0" t="n">
        <v>19.72</v>
      </c>
      <c r="D419" s="0" t="n">
        <v>21.64</v>
      </c>
      <c r="E419" s="0" t="n">
        <v>181.04</v>
      </c>
    </row>
    <row r="420" customFormat="false" ht="12.8" hidden="false" customHeight="false" outlineLevel="0" collapsed="false">
      <c r="A420" s="0" t="n">
        <v>180</v>
      </c>
      <c r="B420" s="0" t="n">
        <v>42.48</v>
      </c>
      <c r="C420" s="0" t="n">
        <v>25.72</v>
      </c>
      <c r="D420" s="0" t="n">
        <v>28.19</v>
      </c>
      <c r="E420" s="0" t="n">
        <v>303.04</v>
      </c>
    </row>
    <row r="421" customFormat="false" ht="12.8" hidden="false" customHeight="false" outlineLevel="0" collapsed="false">
      <c r="A421" s="0" t="n">
        <v>180</v>
      </c>
      <c r="B421" s="0" t="n">
        <v>64.32</v>
      </c>
      <c r="C421" s="0" t="n">
        <v>29.2</v>
      </c>
      <c r="D421" s="0" t="n">
        <v>36.9</v>
      </c>
      <c r="E421" s="0" t="n">
        <v>468.79</v>
      </c>
    </row>
    <row r="422" customFormat="false" ht="12.8" hidden="false" customHeight="false" outlineLevel="0" collapsed="false">
      <c r="A422" s="0" t="n">
        <v>181</v>
      </c>
      <c r="B422" s="0" t="n">
        <v>30.55</v>
      </c>
      <c r="C422" s="0" t="n">
        <v>17.26</v>
      </c>
      <c r="D422" s="0" t="n">
        <v>17.43</v>
      </c>
      <c r="E422" s="0" t="n">
        <v>133.26</v>
      </c>
    </row>
    <row r="423" customFormat="false" ht="12.8" hidden="false" customHeight="false" outlineLevel="0" collapsed="false">
      <c r="A423" s="0" t="n">
        <v>181</v>
      </c>
      <c r="B423" s="0" t="n">
        <v>42.67</v>
      </c>
      <c r="C423" s="0" t="n">
        <v>20.5</v>
      </c>
      <c r="D423" s="0" t="n">
        <v>22.77</v>
      </c>
      <c r="E423" s="0" t="n">
        <v>194.94</v>
      </c>
    </row>
    <row r="424" customFormat="false" ht="12.8" hidden="false" customHeight="false" outlineLevel="0" collapsed="false">
      <c r="A424" s="0" t="n">
        <v>181</v>
      </c>
      <c r="B424" s="0" t="n">
        <v>52.99</v>
      </c>
      <c r="C424" s="0" t="n">
        <v>24.38</v>
      </c>
      <c r="D424" s="0" t="n">
        <v>26.16</v>
      </c>
      <c r="E424" s="0" t="n">
        <v>285.18</v>
      </c>
    </row>
    <row r="425" customFormat="false" ht="12.8" hidden="false" customHeight="false" outlineLevel="0" collapsed="false">
      <c r="A425" s="0" t="n">
        <v>181</v>
      </c>
      <c r="B425" s="0" t="n">
        <v>64.52</v>
      </c>
      <c r="C425" s="0" t="n">
        <v>26.48</v>
      </c>
      <c r="D425" s="0" t="n">
        <v>29.16</v>
      </c>
      <c r="E425" s="0" t="n">
        <v>332.83</v>
      </c>
    </row>
    <row r="426" customFormat="false" ht="12.8" hidden="false" customHeight="false" outlineLevel="0" collapsed="false">
      <c r="A426" s="0" t="n">
        <v>182</v>
      </c>
      <c r="B426" s="0" t="n">
        <v>29.76</v>
      </c>
      <c r="C426" s="0" t="n">
        <v>13.88</v>
      </c>
      <c r="D426" s="0" t="n">
        <v>10.37</v>
      </c>
      <c r="E426" s="0" t="n">
        <v>61.49</v>
      </c>
    </row>
    <row r="427" customFormat="false" ht="12.8" hidden="false" customHeight="false" outlineLevel="0" collapsed="false">
      <c r="A427" s="0" t="n">
        <v>182</v>
      </c>
      <c r="B427" s="0" t="n">
        <v>41.92</v>
      </c>
      <c r="C427" s="0" t="n">
        <v>18.62</v>
      </c>
      <c r="D427" s="0" t="n">
        <v>17.95</v>
      </c>
      <c r="E427" s="0" t="n">
        <v>136.42</v>
      </c>
    </row>
    <row r="428" customFormat="false" ht="12.8" hidden="false" customHeight="false" outlineLevel="0" collapsed="false">
      <c r="A428" s="0" t="n">
        <v>182</v>
      </c>
      <c r="B428" s="0" t="n">
        <v>54.47</v>
      </c>
      <c r="C428" s="0" t="n">
        <v>23.28</v>
      </c>
      <c r="D428" s="0" t="n">
        <v>22.41</v>
      </c>
      <c r="E428" s="0" t="n">
        <v>211.07</v>
      </c>
    </row>
    <row r="429" customFormat="false" ht="12.8" hidden="false" customHeight="false" outlineLevel="0" collapsed="false">
      <c r="A429" s="0" t="n">
        <v>182</v>
      </c>
      <c r="B429" s="0" t="n">
        <v>66.56</v>
      </c>
      <c r="C429" s="0" t="n">
        <v>27.62</v>
      </c>
      <c r="D429" s="0" t="n">
        <v>25.39</v>
      </c>
      <c r="E429" s="0" t="n">
        <v>290.48</v>
      </c>
    </row>
    <row r="430" customFormat="false" ht="12.8" hidden="false" customHeight="false" outlineLevel="0" collapsed="false">
      <c r="A430" s="0" t="n">
        <v>183</v>
      </c>
      <c r="B430" s="0" t="n">
        <v>41.92</v>
      </c>
      <c r="C430" s="0" t="n">
        <v>18.34</v>
      </c>
      <c r="D430" s="0" t="n">
        <v>19</v>
      </c>
      <c r="E430" s="0" t="n">
        <v>146.93</v>
      </c>
    </row>
    <row r="431" customFormat="false" ht="12.8" hidden="false" customHeight="false" outlineLevel="0" collapsed="false">
      <c r="A431" s="0" t="n">
        <v>183</v>
      </c>
      <c r="B431" s="0" t="n">
        <v>54.47</v>
      </c>
      <c r="C431" s="0" t="n">
        <v>23.98</v>
      </c>
      <c r="D431" s="0" t="n">
        <v>23.36</v>
      </c>
      <c r="E431" s="0" t="n">
        <v>224.09</v>
      </c>
    </row>
    <row r="432" customFormat="false" ht="12.8" hidden="false" customHeight="false" outlineLevel="0" collapsed="false">
      <c r="A432" s="0" t="n">
        <v>183</v>
      </c>
      <c r="B432" s="0" t="n">
        <v>66.56</v>
      </c>
      <c r="C432" s="0" t="n">
        <v>27.4</v>
      </c>
      <c r="D432" s="0" t="n">
        <v>26.59</v>
      </c>
      <c r="E432" s="0" t="n">
        <v>302.29</v>
      </c>
    </row>
    <row r="433" customFormat="false" ht="12.8" hidden="false" customHeight="false" outlineLevel="0" collapsed="false">
      <c r="A433" s="0" t="n">
        <v>184</v>
      </c>
      <c r="B433" s="0" t="n">
        <v>28.35</v>
      </c>
      <c r="C433" s="0" t="n">
        <v>16.14</v>
      </c>
      <c r="D433" s="0" t="n">
        <v>12.77</v>
      </c>
      <c r="E433" s="0" t="n">
        <v>82.47</v>
      </c>
    </row>
    <row r="434" customFormat="false" ht="12.8" hidden="false" customHeight="false" outlineLevel="0" collapsed="false">
      <c r="A434" s="0" t="n">
        <v>184</v>
      </c>
      <c r="B434" s="0" t="n">
        <v>40.51</v>
      </c>
      <c r="C434" s="0" t="n">
        <v>19.88</v>
      </c>
      <c r="D434" s="0" t="n">
        <v>19.79</v>
      </c>
      <c r="E434" s="0" t="n">
        <v>155.97</v>
      </c>
    </row>
    <row r="435" customFormat="false" ht="12.8" hidden="false" customHeight="false" outlineLevel="0" collapsed="false">
      <c r="A435" s="0" t="n">
        <v>184</v>
      </c>
      <c r="B435" s="0" t="n">
        <v>53.06</v>
      </c>
      <c r="C435" s="0" t="n">
        <v>23.66</v>
      </c>
      <c r="D435" s="0" t="n">
        <v>23.53</v>
      </c>
      <c r="E435" s="0" t="n">
        <v>225.29</v>
      </c>
    </row>
    <row r="436" customFormat="false" ht="12.8" hidden="false" customHeight="false" outlineLevel="0" collapsed="false">
      <c r="A436" s="0" t="n">
        <v>184</v>
      </c>
      <c r="B436" s="0" t="n">
        <v>65.14</v>
      </c>
      <c r="C436" s="0" t="n">
        <v>27.42</v>
      </c>
      <c r="D436" s="0" t="n">
        <v>27.01</v>
      </c>
      <c r="E436" s="0" t="n">
        <v>299.01</v>
      </c>
    </row>
    <row r="437" customFormat="false" ht="12.8" hidden="false" customHeight="false" outlineLevel="0" collapsed="false">
      <c r="A437" s="0" t="n">
        <v>185</v>
      </c>
      <c r="B437" s="0" t="n">
        <v>40.51</v>
      </c>
      <c r="C437" s="0" t="n">
        <v>20.44</v>
      </c>
      <c r="D437" s="0" t="n">
        <v>21.75</v>
      </c>
      <c r="E437" s="0" t="n">
        <v>175.77</v>
      </c>
    </row>
    <row r="438" customFormat="false" ht="12.8" hidden="false" customHeight="false" outlineLevel="0" collapsed="false">
      <c r="A438" s="0" t="n">
        <v>185</v>
      </c>
      <c r="B438" s="0" t="n">
        <v>53.06</v>
      </c>
      <c r="C438" s="0" t="n">
        <v>24.12</v>
      </c>
      <c r="D438" s="0" t="n">
        <v>25.42</v>
      </c>
      <c r="E438" s="0" t="n">
        <v>246.28</v>
      </c>
    </row>
    <row r="439" customFormat="false" ht="12.8" hidden="false" customHeight="false" outlineLevel="0" collapsed="false">
      <c r="A439" s="0" t="n">
        <v>185</v>
      </c>
      <c r="B439" s="0" t="n">
        <v>65.14</v>
      </c>
      <c r="C439" s="0" t="n">
        <v>27.34</v>
      </c>
      <c r="D439" s="0" t="n">
        <v>28.94</v>
      </c>
      <c r="E439" s="0" t="n">
        <v>330.78</v>
      </c>
    </row>
    <row r="440" customFormat="false" ht="12.8" hidden="false" customHeight="false" outlineLevel="0" collapsed="false">
      <c r="A440" s="0" t="n">
        <v>186</v>
      </c>
      <c r="B440" s="0" t="n">
        <v>25.1</v>
      </c>
      <c r="C440" s="0" t="n">
        <v>15.32</v>
      </c>
      <c r="D440" s="0" t="n">
        <v>10.51</v>
      </c>
      <c r="E440" s="0" t="n">
        <v>67.38</v>
      </c>
    </row>
    <row r="441" customFormat="false" ht="12.8" hidden="false" customHeight="false" outlineLevel="0" collapsed="false">
      <c r="A441" s="0" t="n">
        <v>186</v>
      </c>
      <c r="B441" s="0" t="n">
        <v>37.25</v>
      </c>
      <c r="C441" s="0" t="n">
        <v>19.64</v>
      </c>
      <c r="D441" s="0" t="n">
        <v>18.42</v>
      </c>
      <c r="E441" s="0" t="n">
        <v>147.65</v>
      </c>
    </row>
    <row r="442" customFormat="false" ht="12.8" hidden="false" customHeight="false" outlineLevel="0" collapsed="false">
      <c r="A442" s="0" t="n">
        <v>186</v>
      </c>
      <c r="B442" s="0" t="n">
        <v>49.8</v>
      </c>
      <c r="C442" s="0" t="n">
        <v>24.54</v>
      </c>
      <c r="D442" s="0" t="n">
        <v>23.5</v>
      </c>
      <c r="E442" s="0" t="n">
        <v>233.72</v>
      </c>
    </row>
    <row r="443" customFormat="false" ht="12.8" hidden="false" customHeight="false" outlineLevel="0" collapsed="false">
      <c r="A443" s="0" t="n">
        <v>186</v>
      </c>
      <c r="B443" s="0" t="n">
        <v>61.89</v>
      </c>
      <c r="C443" s="0" t="n">
        <v>29.08</v>
      </c>
      <c r="D443" s="0" t="n">
        <v>26.64</v>
      </c>
      <c r="E443" s="0" t="n">
        <v>323.76</v>
      </c>
    </row>
    <row r="444" customFormat="false" ht="12.8" hidden="false" customHeight="false" outlineLevel="0" collapsed="false">
      <c r="A444" s="0" t="n">
        <v>187</v>
      </c>
      <c r="B444" s="0" t="n">
        <v>25.3</v>
      </c>
      <c r="C444" s="0" t="n">
        <v>12.8</v>
      </c>
      <c r="D444" s="0" t="n">
        <v>9.41</v>
      </c>
      <c r="E444" s="0" t="n">
        <v>53.66</v>
      </c>
    </row>
    <row r="445" customFormat="false" ht="12.8" hidden="false" customHeight="false" outlineLevel="0" collapsed="false">
      <c r="A445" s="0" t="n">
        <v>187</v>
      </c>
      <c r="B445" s="0" t="n">
        <v>37.45</v>
      </c>
      <c r="C445" s="0" t="n">
        <v>18.26</v>
      </c>
      <c r="D445" s="0" t="n">
        <v>17.9</v>
      </c>
      <c r="E445" s="0" t="n">
        <v>135.58</v>
      </c>
    </row>
    <row r="446" customFormat="false" ht="12.8" hidden="false" customHeight="false" outlineLevel="0" collapsed="false">
      <c r="A446" s="0" t="n">
        <v>187</v>
      </c>
      <c r="B446" s="0" t="n">
        <v>50</v>
      </c>
      <c r="C446" s="0" t="n">
        <v>23.6</v>
      </c>
      <c r="D446" s="0" t="n">
        <v>24</v>
      </c>
      <c r="E446" s="0" t="n">
        <v>227.98</v>
      </c>
    </row>
    <row r="447" customFormat="false" ht="12.8" hidden="false" customHeight="false" outlineLevel="0" collapsed="false">
      <c r="A447" s="0" t="n">
        <v>187</v>
      </c>
      <c r="B447" s="0" t="n">
        <v>62.09</v>
      </c>
      <c r="C447" s="0" t="n">
        <v>26.86</v>
      </c>
      <c r="D447" s="0" t="n">
        <v>28.13</v>
      </c>
      <c r="E447" s="0" t="n">
        <v>317.11</v>
      </c>
    </row>
    <row r="448" customFormat="false" ht="12.8" hidden="false" customHeight="false" outlineLevel="0" collapsed="false">
      <c r="A448" s="0" t="n">
        <v>188</v>
      </c>
      <c r="B448" s="0" t="n">
        <v>37.45</v>
      </c>
      <c r="C448" s="0" t="n">
        <v>18.76</v>
      </c>
      <c r="D448" s="0" t="n">
        <v>19.63</v>
      </c>
      <c r="E448" s="0" t="n">
        <v>151.33</v>
      </c>
    </row>
    <row r="449" customFormat="false" ht="12.8" hidden="false" customHeight="false" outlineLevel="0" collapsed="false">
      <c r="A449" s="0" t="n">
        <v>188</v>
      </c>
      <c r="B449" s="0" t="n">
        <v>50</v>
      </c>
      <c r="C449" s="0" t="n">
        <v>23.76</v>
      </c>
      <c r="D449" s="0" t="n">
        <v>25.13</v>
      </c>
      <c r="E449" s="0" t="n">
        <v>240.73</v>
      </c>
    </row>
    <row r="450" customFormat="false" ht="12.8" hidden="false" customHeight="false" outlineLevel="0" collapsed="false">
      <c r="A450" s="0" t="n">
        <v>188</v>
      </c>
      <c r="B450" s="0" t="n">
        <v>62.09</v>
      </c>
      <c r="C450" s="0" t="n">
        <v>27.42</v>
      </c>
      <c r="D450" s="0" t="n">
        <v>29.07</v>
      </c>
      <c r="E450" s="0" t="n">
        <v>334.74</v>
      </c>
    </row>
    <row r="451" customFormat="false" ht="12.8" hidden="false" customHeight="false" outlineLevel="0" collapsed="false">
      <c r="A451" s="0" t="n">
        <v>189</v>
      </c>
      <c r="B451" s="0" t="n">
        <v>25.07</v>
      </c>
      <c r="C451" s="0" t="n">
        <v>13.42</v>
      </c>
      <c r="D451" s="0" t="n">
        <v>8.57</v>
      </c>
      <c r="E451" s="0" t="n">
        <v>48.02</v>
      </c>
    </row>
    <row r="452" customFormat="false" ht="12.8" hidden="false" customHeight="false" outlineLevel="0" collapsed="false">
      <c r="A452" s="0" t="n">
        <v>189</v>
      </c>
      <c r="B452" s="0" t="n">
        <v>37.22</v>
      </c>
      <c r="C452" s="0" t="n">
        <v>18.5</v>
      </c>
      <c r="D452" s="0" t="n">
        <v>18.46</v>
      </c>
      <c r="E452" s="0" t="n">
        <v>141.37</v>
      </c>
    </row>
    <row r="453" customFormat="false" ht="12.8" hidden="false" customHeight="false" outlineLevel="0" collapsed="false">
      <c r="A453" s="0" t="n">
        <v>189</v>
      </c>
      <c r="B453" s="0" t="n">
        <v>49.77</v>
      </c>
      <c r="C453" s="0" t="n">
        <v>23.66</v>
      </c>
      <c r="D453" s="0" t="n">
        <v>25.48</v>
      </c>
      <c r="E453" s="0" t="n">
        <v>246.2</v>
      </c>
    </row>
    <row r="454" customFormat="false" ht="12.8" hidden="false" customHeight="false" outlineLevel="0" collapsed="false">
      <c r="A454" s="0" t="n">
        <v>189</v>
      </c>
      <c r="B454" s="0" t="n">
        <v>61.86</v>
      </c>
      <c r="C454" s="0" t="n">
        <v>27.32</v>
      </c>
      <c r="D454" s="0" t="n">
        <v>30.31</v>
      </c>
      <c r="E454" s="0" t="n">
        <v>339.22</v>
      </c>
    </row>
    <row r="455" customFormat="false" ht="12.8" hidden="false" customHeight="false" outlineLevel="0" collapsed="false">
      <c r="A455" s="0" t="n">
        <v>190</v>
      </c>
      <c r="B455" s="0" t="n">
        <v>26.68</v>
      </c>
      <c r="C455" s="0" t="n">
        <v>13.56</v>
      </c>
      <c r="D455" s="0" t="n">
        <v>10.53</v>
      </c>
      <c r="E455" s="0" t="n">
        <v>62.53</v>
      </c>
    </row>
    <row r="456" customFormat="false" ht="12.8" hidden="false" customHeight="false" outlineLevel="0" collapsed="false">
      <c r="A456" s="0" t="n">
        <v>190</v>
      </c>
      <c r="B456" s="0" t="n">
        <v>38.83</v>
      </c>
      <c r="C456" s="0" t="n">
        <v>19.2</v>
      </c>
      <c r="D456" s="0" t="n">
        <v>17.64</v>
      </c>
      <c r="E456" s="0" t="n">
        <v>134.25</v>
      </c>
    </row>
    <row r="457" customFormat="false" ht="12.8" hidden="false" customHeight="false" outlineLevel="0" collapsed="false">
      <c r="A457" s="0" t="n">
        <v>190</v>
      </c>
      <c r="B457" s="0" t="n">
        <v>51.38</v>
      </c>
      <c r="C457" s="0" t="n">
        <v>24.32</v>
      </c>
      <c r="D457" s="0" t="n">
        <v>22.26</v>
      </c>
      <c r="E457" s="0" t="n">
        <v>209.86</v>
      </c>
    </row>
    <row r="458" customFormat="false" ht="12.8" hidden="false" customHeight="false" outlineLevel="0" collapsed="false">
      <c r="A458" s="0" t="n">
        <v>190</v>
      </c>
      <c r="B458" s="0" t="n">
        <v>63.47</v>
      </c>
      <c r="C458" s="0" t="n">
        <v>26.38</v>
      </c>
      <c r="D458" s="0" t="n">
        <v>25</v>
      </c>
      <c r="E458" s="0" t="n">
        <v>276.13</v>
      </c>
    </row>
    <row r="459" customFormat="false" ht="12.8" hidden="false" customHeight="false" outlineLevel="0" collapsed="false">
      <c r="A459" s="0" t="n">
        <v>191</v>
      </c>
      <c r="B459" s="0" t="n">
        <v>38.83</v>
      </c>
      <c r="C459" s="0" t="n">
        <v>19.98</v>
      </c>
      <c r="D459" s="0" t="n">
        <v>23.4</v>
      </c>
      <c r="E459" s="0" t="n">
        <v>202.54</v>
      </c>
    </row>
    <row r="460" customFormat="false" ht="12.8" hidden="false" customHeight="false" outlineLevel="0" collapsed="false">
      <c r="A460" s="0" t="n">
        <v>191</v>
      </c>
      <c r="B460" s="0" t="n">
        <v>51.38</v>
      </c>
      <c r="C460" s="0" t="n">
        <v>26.8</v>
      </c>
      <c r="D460" s="0" t="n">
        <v>28.76</v>
      </c>
      <c r="E460" s="0" t="n">
        <v>298.54</v>
      </c>
    </row>
    <row r="461" customFormat="false" ht="12.8" hidden="false" customHeight="false" outlineLevel="0" collapsed="false">
      <c r="A461" s="0" t="n">
        <v>191</v>
      </c>
      <c r="B461" s="0" t="n">
        <v>63.47</v>
      </c>
      <c r="C461" s="0" t="n">
        <v>30.26</v>
      </c>
      <c r="D461" s="0" t="n">
        <v>32.55</v>
      </c>
      <c r="E461" s="0" t="n">
        <v>420.82</v>
      </c>
    </row>
    <row r="462" customFormat="false" ht="12.8" hidden="false" customHeight="false" outlineLevel="0" collapsed="false">
      <c r="A462" s="0" t="n">
        <v>192</v>
      </c>
      <c r="B462" s="0" t="n">
        <v>26.77</v>
      </c>
      <c r="C462" s="0" t="n">
        <v>14.92</v>
      </c>
      <c r="D462" s="0" t="n">
        <v>12.21</v>
      </c>
      <c r="E462" s="0" t="n">
        <v>77.64</v>
      </c>
    </row>
    <row r="463" customFormat="false" ht="12.8" hidden="false" customHeight="false" outlineLevel="0" collapsed="false">
      <c r="A463" s="0" t="n">
        <v>192</v>
      </c>
      <c r="B463" s="0" t="n">
        <v>38.93</v>
      </c>
      <c r="C463" s="0" t="n">
        <v>20.24</v>
      </c>
      <c r="D463" s="0" t="n">
        <v>20.52</v>
      </c>
      <c r="E463" s="0" t="n">
        <v>165.06</v>
      </c>
    </row>
    <row r="464" customFormat="false" ht="12.8" hidden="false" customHeight="false" outlineLevel="0" collapsed="false">
      <c r="A464" s="0" t="n">
        <v>192</v>
      </c>
      <c r="B464" s="0" t="n">
        <v>51.48</v>
      </c>
      <c r="C464" s="0" t="n">
        <v>23.72</v>
      </c>
      <c r="D464" s="0" t="n">
        <v>24.65</v>
      </c>
      <c r="E464" s="0" t="n">
        <v>239.57</v>
      </c>
    </row>
    <row r="465" customFormat="false" ht="12.8" hidden="false" customHeight="false" outlineLevel="0" collapsed="false">
      <c r="A465" s="0" t="n">
        <v>192</v>
      </c>
      <c r="B465" s="0" t="n">
        <v>63.57</v>
      </c>
      <c r="C465" s="0" t="n">
        <v>26.32</v>
      </c>
      <c r="D465" s="0" t="n">
        <v>27.82</v>
      </c>
      <c r="E465" s="0" t="n">
        <v>311.04</v>
      </c>
    </row>
    <row r="466" customFormat="false" ht="12.8" hidden="false" customHeight="false" outlineLevel="0" collapsed="false">
      <c r="A466" s="0" t="n">
        <v>193</v>
      </c>
      <c r="B466" s="0" t="n">
        <v>30.72</v>
      </c>
      <c r="C466" s="0" t="n">
        <v>15.92</v>
      </c>
      <c r="D466" s="0" t="n">
        <v>14.39</v>
      </c>
      <c r="E466" s="0" t="n">
        <v>99.58</v>
      </c>
    </row>
    <row r="467" customFormat="false" ht="12.8" hidden="false" customHeight="false" outlineLevel="0" collapsed="false">
      <c r="A467" s="0" t="n">
        <v>193</v>
      </c>
      <c r="B467" s="0" t="n">
        <v>44.42</v>
      </c>
      <c r="C467" s="0" t="n">
        <v>21.08</v>
      </c>
      <c r="D467" s="0" t="n">
        <v>22.68</v>
      </c>
      <c r="E467" s="0" t="n">
        <v>199.14</v>
      </c>
    </row>
    <row r="468" customFormat="false" ht="12.8" hidden="false" customHeight="false" outlineLevel="0" collapsed="false">
      <c r="A468" s="0" t="n">
        <v>193</v>
      </c>
      <c r="B468" s="0" t="n">
        <v>56.27</v>
      </c>
      <c r="C468" s="0" t="n">
        <v>24.28</v>
      </c>
      <c r="D468" s="0" t="n">
        <v>26.41</v>
      </c>
      <c r="E468" s="0" t="n">
        <v>260.6</v>
      </c>
    </row>
    <row r="469" customFormat="false" ht="12.8" hidden="false" customHeight="false" outlineLevel="0" collapsed="false">
      <c r="A469" s="0" t="n">
        <v>193</v>
      </c>
      <c r="B469" s="0" t="n">
        <v>63.86</v>
      </c>
      <c r="C469" s="0" t="n">
        <v>27.42</v>
      </c>
      <c r="D469" s="0" t="n">
        <v>28.96</v>
      </c>
      <c r="E469" s="0" t="n">
        <v>329.91</v>
      </c>
    </row>
    <row r="470" customFormat="false" ht="12.8" hidden="false" customHeight="false" outlineLevel="0" collapsed="false">
      <c r="A470" s="0" t="n">
        <v>194</v>
      </c>
      <c r="B470" s="0" t="n">
        <v>44.42</v>
      </c>
      <c r="C470" s="0" t="n">
        <v>23.26</v>
      </c>
      <c r="D470" s="0" t="n">
        <v>27.03</v>
      </c>
      <c r="E470" s="0" t="n">
        <v>270.9</v>
      </c>
    </row>
    <row r="471" customFormat="false" ht="12.8" hidden="false" customHeight="false" outlineLevel="0" collapsed="false">
      <c r="A471" s="0" t="n">
        <v>194</v>
      </c>
      <c r="B471" s="0" t="n">
        <v>56.27</v>
      </c>
      <c r="C471" s="0" t="n">
        <v>26.64</v>
      </c>
      <c r="D471" s="0" t="n">
        <v>30.75</v>
      </c>
      <c r="E471" s="0" t="n">
        <v>346.01</v>
      </c>
    </row>
    <row r="472" customFormat="false" ht="12.8" hidden="false" customHeight="false" outlineLevel="0" collapsed="false">
      <c r="A472" s="0" t="n">
        <v>194</v>
      </c>
      <c r="B472" s="0" t="n">
        <v>63.86</v>
      </c>
      <c r="C472" s="0" t="n">
        <v>29.4</v>
      </c>
      <c r="D472" s="0" t="n">
        <v>32.59</v>
      </c>
      <c r="E472" s="0" t="n">
        <v>395.43</v>
      </c>
    </row>
    <row r="473" customFormat="false" ht="12.8" hidden="false" customHeight="false" outlineLevel="0" collapsed="false">
      <c r="A473" s="0" t="n">
        <v>195</v>
      </c>
      <c r="B473" s="0" t="n">
        <v>30.75</v>
      </c>
      <c r="C473" s="0" t="n">
        <v>16.72</v>
      </c>
      <c r="D473" s="0" t="n">
        <v>16.46</v>
      </c>
      <c r="E473" s="0" t="n">
        <v>122.85</v>
      </c>
    </row>
    <row r="474" customFormat="false" ht="12.8" hidden="false" customHeight="false" outlineLevel="0" collapsed="false">
      <c r="A474" s="0" t="n">
        <v>195</v>
      </c>
      <c r="B474" s="0" t="n">
        <v>44.45</v>
      </c>
      <c r="C474" s="0" t="n">
        <v>23.16</v>
      </c>
      <c r="D474" s="0" t="n">
        <v>24.06</v>
      </c>
      <c r="E474" s="0" t="n">
        <v>231.1</v>
      </c>
    </row>
    <row r="475" customFormat="false" ht="12.8" hidden="false" customHeight="false" outlineLevel="0" collapsed="false">
      <c r="A475" s="0" t="n">
        <v>195</v>
      </c>
      <c r="B475" s="0" t="n">
        <v>56.31</v>
      </c>
      <c r="C475" s="0" t="n">
        <v>26.34</v>
      </c>
      <c r="D475" s="0" t="n">
        <v>27.11</v>
      </c>
      <c r="E475" s="0" t="n">
        <v>298.1</v>
      </c>
    </row>
    <row r="476" customFormat="false" ht="12.8" hidden="false" customHeight="false" outlineLevel="0" collapsed="false">
      <c r="A476" s="0" t="n">
        <v>195</v>
      </c>
      <c r="B476" s="0" t="n">
        <v>63.9</v>
      </c>
      <c r="C476" s="0" t="n">
        <v>28.4</v>
      </c>
      <c r="D476" s="0" t="n">
        <v>29.59</v>
      </c>
      <c r="E476" s="0" t="n">
        <v>353.97</v>
      </c>
    </row>
    <row r="477" customFormat="false" ht="12.8" hidden="false" customHeight="false" outlineLevel="0" collapsed="false">
      <c r="A477" s="0" t="n">
        <v>196</v>
      </c>
      <c r="B477" s="0" t="n">
        <v>30.75</v>
      </c>
      <c r="C477" s="0" t="n">
        <v>18.32</v>
      </c>
      <c r="D477" s="0" t="n">
        <v>18.39</v>
      </c>
      <c r="E477" s="0" t="n">
        <v>140.34</v>
      </c>
    </row>
    <row r="478" customFormat="false" ht="12.8" hidden="false" customHeight="false" outlineLevel="0" collapsed="false">
      <c r="A478" s="0" t="n">
        <v>196</v>
      </c>
      <c r="B478" s="0" t="n">
        <v>44.45</v>
      </c>
      <c r="C478" s="0" t="n">
        <v>24.14</v>
      </c>
      <c r="D478" s="0" t="n">
        <v>25.99</v>
      </c>
      <c r="E478" s="0" t="n">
        <v>248.18</v>
      </c>
    </row>
    <row r="479" customFormat="false" ht="12.8" hidden="false" customHeight="false" outlineLevel="0" collapsed="false">
      <c r="A479" s="0" t="n">
        <v>196</v>
      </c>
      <c r="B479" s="0" t="n">
        <v>56.31</v>
      </c>
      <c r="C479" s="0" t="n">
        <v>27.26</v>
      </c>
      <c r="D479" s="0" t="n">
        <v>29.09</v>
      </c>
      <c r="E479" s="0" t="n">
        <v>325.91</v>
      </c>
    </row>
    <row r="480" customFormat="false" ht="12.8" hidden="false" customHeight="false" outlineLevel="0" collapsed="false">
      <c r="A480" s="0" t="n">
        <v>196</v>
      </c>
      <c r="B480" s="0" t="n">
        <v>63.9</v>
      </c>
      <c r="C480" s="0" t="n">
        <v>29.76</v>
      </c>
      <c r="D480" s="0" t="n">
        <v>30.89</v>
      </c>
      <c r="E480" s="0" t="n">
        <v>374.09</v>
      </c>
    </row>
    <row r="481" customFormat="false" ht="12.8" hidden="false" customHeight="false" outlineLevel="0" collapsed="false">
      <c r="A481" s="0" t="n">
        <v>197</v>
      </c>
      <c r="B481" s="0" t="n">
        <v>44.45</v>
      </c>
      <c r="C481" s="0" t="n">
        <v>20.8</v>
      </c>
      <c r="D481" s="0" t="n">
        <v>24.43</v>
      </c>
      <c r="E481" s="0" t="n">
        <v>212.76</v>
      </c>
    </row>
    <row r="482" customFormat="false" ht="12.8" hidden="false" customHeight="false" outlineLevel="0" collapsed="false">
      <c r="A482" s="0" t="n">
        <v>197</v>
      </c>
      <c r="B482" s="0" t="n">
        <v>56.31</v>
      </c>
      <c r="C482" s="0" t="n">
        <v>23.96</v>
      </c>
      <c r="D482" s="0" t="n">
        <v>27.95</v>
      </c>
      <c r="E482" s="0" t="n">
        <v>282.6</v>
      </c>
    </row>
    <row r="483" customFormat="false" ht="12.8" hidden="false" customHeight="false" outlineLevel="0" collapsed="false">
      <c r="A483" s="0" t="n">
        <v>197</v>
      </c>
      <c r="B483" s="0" t="n">
        <v>63.9</v>
      </c>
      <c r="C483" s="0" t="n">
        <v>26.54</v>
      </c>
      <c r="D483" s="0" t="n">
        <v>30.17</v>
      </c>
      <c r="E483" s="0" t="n">
        <v>337.28</v>
      </c>
    </row>
    <row r="484" customFormat="false" ht="12.8" hidden="false" customHeight="false" outlineLevel="0" collapsed="false">
      <c r="A484" s="0" t="n">
        <v>198</v>
      </c>
      <c r="B484" s="0" t="n">
        <v>30.78</v>
      </c>
      <c r="C484" s="0" t="n">
        <v>18.66</v>
      </c>
      <c r="D484" s="0" t="n">
        <v>18.78</v>
      </c>
      <c r="E484" s="0" t="n">
        <v>150.45</v>
      </c>
    </row>
    <row r="485" customFormat="false" ht="12.8" hidden="false" customHeight="false" outlineLevel="0" collapsed="false">
      <c r="A485" s="0" t="n">
        <v>198</v>
      </c>
      <c r="B485" s="0" t="n">
        <v>44.48</v>
      </c>
      <c r="C485" s="0" t="n">
        <v>22.92</v>
      </c>
      <c r="D485" s="0" t="n">
        <v>26.24</v>
      </c>
      <c r="E485" s="0" t="n">
        <v>240.04</v>
      </c>
    </row>
    <row r="486" customFormat="false" ht="12.8" hidden="false" customHeight="false" outlineLevel="0" collapsed="false">
      <c r="A486" s="0" t="n">
        <v>198</v>
      </c>
      <c r="B486" s="0" t="n">
        <v>56.34</v>
      </c>
      <c r="C486" s="0" t="n">
        <v>26.64</v>
      </c>
      <c r="D486" s="0" t="n">
        <v>28.91</v>
      </c>
      <c r="E486" s="0" t="n">
        <v>323.88</v>
      </c>
    </row>
    <row r="487" customFormat="false" ht="12.8" hidden="false" customHeight="false" outlineLevel="0" collapsed="false">
      <c r="A487" s="0" t="n">
        <v>198</v>
      </c>
      <c r="B487" s="0" t="n">
        <v>63.93</v>
      </c>
      <c r="C487" s="0" t="n">
        <v>29.2</v>
      </c>
      <c r="D487" s="0" t="n">
        <v>30.57</v>
      </c>
      <c r="E487" s="0" t="n">
        <v>374.97</v>
      </c>
    </row>
    <row r="488" customFormat="false" ht="12.8" hidden="false" customHeight="false" outlineLevel="0" collapsed="false">
      <c r="A488" s="0" t="n">
        <v>199</v>
      </c>
      <c r="B488" s="0" t="n">
        <v>44.48</v>
      </c>
      <c r="C488" s="0" t="n">
        <v>20.78</v>
      </c>
      <c r="D488" s="0" t="n">
        <v>20.95</v>
      </c>
      <c r="E488" s="0" t="n">
        <v>183.46</v>
      </c>
    </row>
    <row r="489" customFormat="false" ht="12.8" hidden="false" customHeight="false" outlineLevel="0" collapsed="false">
      <c r="A489" s="0" t="n">
        <v>199</v>
      </c>
      <c r="B489" s="0" t="n">
        <v>56.34</v>
      </c>
      <c r="C489" s="0" t="n">
        <v>22.7</v>
      </c>
      <c r="D489" s="0" t="n">
        <v>23.94</v>
      </c>
      <c r="E489" s="0" t="n">
        <v>224.88</v>
      </c>
    </row>
    <row r="490" customFormat="false" ht="12.8" hidden="false" customHeight="false" outlineLevel="0" collapsed="false">
      <c r="A490" s="0" t="n">
        <v>199</v>
      </c>
      <c r="B490" s="0" t="n">
        <v>63.93</v>
      </c>
      <c r="C490" s="0" t="n">
        <v>25.64</v>
      </c>
      <c r="D490" s="0" t="n">
        <v>25.33</v>
      </c>
      <c r="E490" s="0" t="n">
        <v>272.13</v>
      </c>
    </row>
    <row r="491" customFormat="false" ht="12.8" hidden="false" customHeight="false" outlineLevel="0" collapsed="false">
      <c r="A491" s="0" t="n">
        <v>200</v>
      </c>
      <c r="B491" s="0" t="n">
        <v>27.56</v>
      </c>
      <c r="C491" s="0" t="n">
        <v>16.76</v>
      </c>
      <c r="D491" s="0" t="n">
        <v>16.42</v>
      </c>
      <c r="E491" s="0" t="n">
        <v>120.1</v>
      </c>
    </row>
    <row r="492" customFormat="false" ht="12.8" hidden="false" customHeight="false" outlineLevel="0" collapsed="false">
      <c r="A492" s="0" t="n">
        <v>200</v>
      </c>
      <c r="B492" s="0" t="n">
        <v>53.12</v>
      </c>
      <c r="C492" s="0" t="n">
        <v>26.34</v>
      </c>
      <c r="D492" s="0" t="n">
        <v>30.54</v>
      </c>
      <c r="E492" s="0" t="n">
        <v>332.46</v>
      </c>
    </row>
    <row r="493" customFormat="false" ht="12.8" hidden="false" customHeight="false" outlineLevel="0" collapsed="false">
      <c r="A493" s="0" t="n">
        <v>201</v>
      </c>
      <c r="B493" s="0" t="n">
        <v>27.56</v>
      </c>
      <c r="C493" s="0" t="n">
        <v>17.58</v>
      </c>
      <c r="D493" s="0" t="n">
        <v>15.68</v>
      </c>
      <c r="E493" s="0" t="n">
        <v>117.58</v>
      </c>
    </row>
    <row r="494" customFormat="false" ht="12.8" hidden="false" customHeight="false" outlineLevel="0" collapsed="false">
      <c r="A494" s="0" t="n">
        <v>201</v>
      </c>
      <c r="B494" s="0" t="n">
        <v>53.12</v>
      </c>
      <c r="C494" s="0" t="n">
        <v>27.88</v>
      </c>
      <c r="D494" s="0" t="n">
        <v>29.8</v>
      </c>
      <c r="E494" s="0" t="n">
        <v>344.65</v>
      </c>
    </row>
    <row r="495" customFormat="false" ht="12.8" hidden="false" customHeight="false" outlineLevel="0" collapsed="false">
      <c r="A495" s="0" t="n">
        <v>202</v>
      </c>
      <c r="B495" s="0" t="n">
        <v>41.26</v>
      </c>
      <c r="C495" s="0" t="n">
        <v>19.84</v>
      </c>
      <c r="D495" s="0" t="n">
        <v>18.3</v>
      </c>
      <c r="E495" s="0" t="n">
        <v>148.55</v>
      </c>
    </row>
    <row r="496" customFormat="false" ht="12.8" hidden="false" customHeight="false" outlineLevel="0" collapsed="false">
      <c r="A496" s="0" t="n">
        <v>202</v>
      </c>
      <c r="B496" s="0" t="n">
        <v>53.12</v>
      </c>
      <c r="C496" s="0" t="n">
        <v>22.6</v>
      </c>
      <c r="D496" s="0" t="n">
        <v>23.41</v>
      </c>
      <c r="E496" s="0" t="n">
        <v>225.81</v>
      </c>
    </row>
    <row r="497" customFormat="false" ht="12.8" hidden="false" customHeight="false" outlineLevel="0" collapsed="false">
      <c r="A497" s="0" t="n">
        <v>203</v>
      </c>
      <c r="B497" s="0" t="n">
        <v>41.26</v>
      </c>
      <c r="C497" s="0" t="n">
        <v>23.38</v>
      </c>
      <c r="D497" s="0" t="n">
        <v>26.54</v>
      </c>
      <c r="E497" s="0" t="n">
        <v>251.64</v>
      </c>
    </row>
    <row r="498" customFormat="false" ht="12.8" hidden="false" customHeight="false" outlineLevel="0" collapsed="false">
      <c r="A498" s="0" t="n">
        <v>203</v>
      </c>
      <c r="B498" s="0" t="n">
        <v>53.12</v>
      </c>
      <c r="C498" s="0" t="n">
        <v>26.64</v>
      </c>
      <c r="D498" s="0" t="n">
        <v>30.74</v>
      </c>
      <c r="E498" s="0" t="n">
        <v>338.07</v>
      </c>
    </row>
    <row r="499" customFormat="false" ht="12.8" hidden="false" customHeight="false" outlineLevel="0" collapsed="false">
      <c r="A499" s="0" t="n">
        <v>204</v>
      </c>
      <c r="B499" s="0" t="n">
        <v>41.26</v>
      </c>
      <c r="C499" s="0" t="n">
        <v>20.58</v>
      </c>
      <c r="D499" s="0" t="n">
        <v>21.46</v>
      </c>
      <c r="E499" s="0" t="n">
        <v>181.09</v>
      </c>
    </row>
    <row r="500" customFormat="false" ht="12.8" hidden="false" customHeight="false" outlineLevel="0" collapsed="false">
      <c r="A500" s="0" t="n">
        <v>204</v>
      </c>
      <c r="B500" s="0" t="n">
        <v>53.12</v>
      </c>
      <c r="C500" s="0" t="n">
        <v>23.7</v>
      </c>
      <c r="D500" s="0" t="n">
        <v>26.14</v>
      </c>
      <c r="E500" s="0" t="n">
        <v>264.55</v>
      </c>
    </row>
    <row r="501" customFormat="false" ht="12.8" hidden="false" customHeight="false" outlineLevel="0" collapsed="false">
      <c r="A501" s="0" t="n">
        <v>205</v>
      </c>
      <c r="B501" s="0" t="n">
        <v>25.39</v>
      </c>
      <c r="C501" s="0" t="n">
        <v>13.26</v>
      </c>
      <c r="D501" s="0" t="n">
        <v>11.36</v>
      </c>
      <c r="E501" s="0" t="n">
        <v>62.98</v>
      </c>
    </row>
    <row r="502" customFormat="false" ht="12.8" hidden="false" customHeight="false" outlineLevel="0" collapsed="false">
      <c r="A502" s="0" t="n">
        <v>205</v>
      </c>
      <c r="B502" s="0" t="n">
        <v>37.12</v>
      </c>
      <c r="C502" s="0" t="n">
        <v>20.28</v>
      </c>
      <c r="D502" s="0" t="n">
        <v>20.16</v>
      </c>
      <c r="E502" s="0" t="n">
        <v>162.1</v>
      </c>
    </row>
    <row r="503" customFormat="false" ht="12.8" hidden="false" customHeight="false" outlineLevel="0" collapsed="false">
      <c r="A503" s="0" t="n">
        <v>205</v>
      </c>
      <c r="B503" s="0" t="n">
        <v>50.13</v>
      </c>
      <c r="C503" s="0" t="n">
        <v>24.72</v>
      </c>
      <c r="D503" s="0" t="n">
        <v>25.77</v>
      </c>
      <c r="E503" s="0" t="n">
        <v>257.32</v>
      </c>
    </row>
    <row r="504" customFormat="false" ht="12.8" hidden="false" customHeight="false" outlineLevel="0" collapsed="false">
      <c r="A504" s="0" t="n">
        <v>205</v>
      </c>
      <c r="B504" s="0" t="n">
        <v>62.12</v>
      </c>
      <c r="C504" s="0" t="n">
        <v>26.92</v>
      </c>
      <c r="D504" s="0" t="n">
        <v>28.76</v>
      </c>
      <c r="E504" s="0" t="n">
        <v>326.58</v>
      </c>
    </row>
    <row r="505" customFormat="false" ht="12.8" hidden="false" customHeight="false" outlineLevel="0" collapsed="false">
      <c r="A505" s="0" t="n">
        <v>206</v>
      </c>
      <c r="B505" s="0" t="n">
        <v>37.12</v>
      </c>
      <c r="C505" s="0" t="n">
        <v>19.76</v>
      </c>
      <c r="D505" s="0" t="n">
        <v>20.1</v>
      </c>
      <c r="E505" s="0" t="n">
        <v>159.01</v>
      </c>
    </row>
    <row r="506" customFormat="false" ht="12.8" hidden="false" customHeight="false" outlineLevel="0" collapsed="false">
      <c r="A506" s="0" t="n">
        <v>206</v>
      </c>
      <c r="B506" s="0" t="n">
        <v>50.13</v>
      </c>
      <c r="C506" s="0" t="n">
        <v>23.46</v>
      </c>
      <c r="D506" s="0" t="n">
        <v>26.3</v>
      </c>
      <c r="E506" s="0" t="n">
        <v>252.54</v>
      </c>
    </row>
    <row r="507" customFormat="false" ht="12.8" hidden="false" customHeight="false" outlineLevel="0" collapsed="false">
      <c r="A507" s="0" t="n">
        <v>206</v>
      </c>
      <c r="B507" s="0" t="n">
        <v>62.12</v>
      </c>
      <c r="C507" s="0" t="n">
        <v>26.46</v>
      </c>
      <c r="D507" s="0" t="n">
        <v>30.02</v>
      </c>
      <c r="E507" s="0" t="n">
        <v>331.12</v>
      </c>
    </row>
    <row r="508" customFormat="false" ht="12.8" hidden="false" customHeight="false" outlineLevel="0" collapsed="false">
      <c r="A508" s="0" t="n">
        <v>207</v>
      </c>
      <c r="B508" s="0" t="n">
        <v>25.3</v>
      </c>
      <c r="C508" s="0" t="n">
        <v>14.02</v>
      </c>
      <c r="D508" s="0" t="n">
        <v>12.63</v>
      </c>
      <c r="E508" s="0" t="n">
        <v>73.06</v>
      </c>
    </row>
    <row r="509" customFormat="false" ht="12.8" hidden="false" customHeight="false" outlineLevel="0" collapsed="false">
      <c r="A509" s="0" t="n">
        <v>207</v>
      </c>
      <c r="B509" s="0" t="n">
        <v>37.02</v>
      </c>
      <c r="C509" s="0" t="n">
        <v>20.9</v>
      </c>
      <c r="D509" s="0" t="n">
        <v>21.05</v>
      </c>
      <c r="E509" s="0" t="n">
        <v>182.28</v>
      </c>
    </row>
    <row r="510" customFormat="false" ht="12.8" hidden="false" customHeight="false" outlineLevel="0" collapsed="false">
      <c r="A510" s="0" t="n">
        <v>207</v>
      </c>
      <c r="B510" s="0" t="n">
        <v>50.03</v>
      </c>
      <c r="C510" s="0" t="n">
        <v>25.62</v>
      </c>
      <c r="D510" s="0" t="n">
        <v>26.47</v>
      </c>
      <c r="E510" s="0" t="n">
        <v>282.69</v>
      </c>
    </row>
    <row r="511" customFormat="false" ht="12.8" hidden="false" customHeight="false" outlineLevel="0" collapsed="false">
      <c r="A511" s="0" t="n">
        <v>207</v>
      </c>
      <c r="B511" s="0" t="n">
        <v>62.02</v>
      </c>
      <c r="C511" s="0" t="n">
        <v>29.16</v>
      </c>
      <c r="D511" s="0" t="n">
        <v>31.43</v>
      </c>
      <c r="E511" s="0" t="n">
        <v>383.61</v>
      </c>
    </row>
    <row r="512" customFormat="false" ht="12.8" hidden="false" customHeight="false" outlineLevel="0" collapsed="false">
      <c r="A512" s="0" t="n">
        <v>208</v>
      </c>
      <c r="B512" s="0" t="n">
        <v>26.02</v>
      </c>
      <c r="C512" s="0" t="n">
        <v>13.56</v>
      </c>
      <c r="D512" s="0" t="n">
        <v>12.76</v>
      </c>
      <c r="E512" s="0" t="n">
        <v>71.81</v>
      </c>
    </row>
    <row r="513" customFormat="false" ht="12.8" hidden="false" customHeight="false" outlineLevel="0" collapsed="false">
      <c r="A513" s="0" t="n">
        <v>208</v>
      </c>
      <c r="B513" s="0" t="n">
        <v>37.75</v>
      </c>
      <c r="C513" s="0" t="n">
        <v>19.26</v>
      </c>
      <c r="D513" s="0" t="n">
        <v>22.39</v>
      </c>
      <c r="E513" s="0" t="n">
        <v>172.32</v>
      </c>
    </row>
    <row r="514" customFormat="false" ht="12.8" hidden="false" customHeight="false" outlineLevel="0" collapsed="false">
      <c r="A514" s="0" t="n">
        <v>208</v>
      </c>
      <c r="B514" s="0" t="n">
        <v>50.76</v>
      </c>
      <c r="C514" s="0" t="n">
        <v>25.18</v>
      </c>
      <c r="D514" s="0" t="n">
        <v>28.78</v>
      </c>
      <c r="E514" s="0" t="n">
        <v>292.91</v>
      </c>
    </row>
    <row r="515" customFormat="false" ht="12.8" hidden="false" customHeight="false" outlineLevel="0" collapsed="false">
      <c r="A515" s="0" t="n">
        <v>208</v>
      </c>
      <c r="B515" s="0" t="n">
        <v>62.75</v>
      </c>
      <c r="C515" s="0" t="n">
        <v>28.96</v>
      </c>
      <c r="D515" s="0" t="n">
        <v>33.21</v>
      </c>
      <c r="E515" s="0" t="n">
        <v>397.83</v>
      </c>
    </row>
    <row r="516" customFormat="false" ht="12.8" hidden="false" customHeight="false" outlineLevel="0" collapsed="false">
      <c r="A516" s="0" t="n">
        <v>209</v>
      </c>
      <c r="B516" s="0" t="n">
        <v>37.75</v>
      </c>
      <c r="C516" s="0" t="n">
        <v>20.62</v>
      </c>
      <c r="D516" s="0" t="n">
        <v>20.22</v>
      </c>
      <c r="E516" s="0" t="n">
        <v>168.88</v>
      </c>
    </row>
    <row r="517" customFormat="false" ht="12.8" hidden="false" customHeight="false" outlineLevel="0" collapsed="false">
      <c r="A517" s="0" t="n">
        <v>209</v>
      </c>
      <c r="B517" s="0" t="n">
        <v>50.76</v>
      </c>
      <c r="C517" s="0" t="n">
        <v>24.58</v>
      </c>
      <c r="D517" s="0" t="n">
        <v>26.68</v>
      </c>
      <c r="E517" s="0" t="n">
        <v>260.01</v>
      </c>
    </row>
    <row r="518" customFormat="false" ht="12.8" hidden="false" customHeight="false" outlineLevel="0" collapsed="false">
      <c r="A518" s="0" t="n">
        <v>209</v>
      </c>
      <c r="B518" s="0" t="n">
        <v>62.75</v>
      </c>
      <c r="C518" s="0" t="n">
        <v>27.5</v>
      </c>
      <c r="D518" s="0" t="n">
        <v>31.19</v>
      </c>
      <c r="E518" s="0" t="n">
        <v>355.66</v>
      </c>
    </row>
    <row r="519" customFormat="false" ht="12.8" hidden="false" customHeight="false" outlineLevel="0" collapsed="false">
      <c r="A519" s="0" t="n">
        <v>210</v>
      </c>
      <c r="B519" s="0" t="n">
        <v>37.75</v>
      </c>
      <c r="C519" s="0" t="n">
        <v>18.2</v>
      </c>
      <c r="D519" s="0" t="n">
        <v>19.2</v>
      </c>
      <c r="E519" s="0" t="n">
        <v>149.04</v>
      </c>
    </row>
    <row r="520" customFormat="false" ht="12.8" hidden="false" customHeight="false" outlineLevel="0" collapsed="false">
      <c r="A520" s="0" t="n">
        <v>210</v>
      </c>
      <c r="B520" s="0" t="n">
        <v>50.76</v>
      </c>
      <c r="C520" s="0" t="n">
        <v>23.4</v>
      </c>
      <c r="D520" s="0" t="n">
        <v>25.17</v>
      </c>
      <c r="E520" s="0" t="n">
        <v>241.89</v>
      </c>
    </row>
    <row r="521" customFormat="false" ht="12.8" hidden="false" customHeight="false" outlineLevel="0" collapsed="false">
      <c r="A521" s="0" t="n">
        <v>210</v>
      </c>
      <c r="B521" s="0" t="n">
        <v>62.75</v>
      </c>
      <c r="C521" s="0" t="n">
        <v>26.02</v>
      </c>
      <c r="D521" s="0" t="n">
        <v>29.61</v>
      </c>
      <c r="E521" s="0" t="n">
        <v>320.5</v>
      </c>
    </row>
    <row r="522" customFormat="false" ht="12.8" hidden="false" customHeight="false" outlineLevel="0" collapsed="false">
      <c r="A522" s="0" t="n">
        <v>211</v>
      </c>
      <c r="B522" s="0" t="n">
        <v>27.56</v>
      </c>
      <c r="C522" s="0" t="n">
        <v>12.7</v>
      </c>
      <c r="D522" s="0" t="n">
        <v>10.3</v>
      </c>
      <c r="E522" s="0" t="n">
        <v>61.09</v>
      </c>
    </row>
    <row r="523" customFormat="false" ht="12.8" hidden="false" customHeight="false" outlineLevel="0" collapsed="false">
      <c r="A523" s="0" t="n">
        <v>211</v>
      </c>
      <c r="B523" s="0" t="n">
        <v>41.26</v>
      </c>
      <c r="C523" s="0" t="n">
        <v>18.66</v>
      </c>
      <c r="D523" s="0" t="n">
        <v>18.76</v>
      </c>
      <c r="E523" s="0" t="n">
        <v>148.22</v>
      </c>
    </row>
    <row r="524" customFormat="false" ht="12.8" hidden="false" customHeight="false" outlineLevel="0" collapsed="false">
      <c r="A524" s="0" t="n">
        <v>211</v>
      </c>
      <c r="B524" s="0" t="n">
        <v>53.12</v>
      </c>
      <c r="C524" s="0" t="n">
        <v>21.64</v>
      </c>
      <c r="D524" s="0" t="n">
        <v>22.76</v>
      </c>
      <c r="E524" s="0" t="n">
        <v>206.98</v>
      </c>
    </row>
    <row r="525" customFormat="false" ht="12.8" hidden="false" customHeight="false" outlineLevel="0" collapsed="false">
      <c r="A525" s="0" t="n">
        <v>212</v>
      </c>
      <c r="B525" s="0" t="n">
        <v>26.25</v>
      </c>
      <c r="C525" s="0" t="n">
        <v>11.78</v>
      </c>
      <c r="D525" s="0" t="n">
        <v>9.43</v>
      </c>
      <c r="E525" s="0" t="n">
        <v>47.32</v>
      </c>
    </row>
    <row r="526" customFormat="false" ht="12.8" hidden="false" customHeight="false" outlineLevel="0" collapsed="false">
      <c r="A526" s="0" t="n">
        <v>212</v>
      </c>
      <c r="B526" s="0" t="n">
        <v>40.05</v>
      </c>
      <c r="C526" s="0" t="n">
        <v>17.36</v>
      </c>
      <c r="D526" s="0" t="n">
        <v>16.69</v>
      </c>
      <c r="E526" s="0" t="n">
        <v>121.09</v>
      </c>
    </row>
    <row r="527" customFormat="false" ht="12.8" hidden="false" customHeight="false" outlineLevel="0" collapsed="false">
      <c r="A527" s="0" t="n">
        <v>212</v>
      </c>
      <c r="B527" s="0" t="n">
        <v>50.3</v>
      </c>
      <c r="C527" s="0" t="n">
        <v>21.72</v>
      </c>
      <c r="D527" s="0" t="n">
        <v>20.04</v>
      </c>
      <c r="E527" s="0" t="n">
        <v>178.94</v>
      </c>
    </row>
    <row r="528" customFormat="false" ht="12.8" hidden="false" customHeight="false" outlineLevel="0" collapsed="false">
      <c r="A528" s="0" t="n">
        <v>213</v>
      </c>
      <c r="B528" s="0" t="n">
        <v>40.05</v>
      </c>
      <c r="C528" s="0" t="n">
        <v>19.48</v>
      </c>
      <c r="D528" s="0" t="n">
        <v>18.41</v>
      </c>
      <c r="E528" s="0" t="n">
        <v>147.53</v>
      </c>
    </row>
    <row r="529" customFormat="false" ht="12.8" hidden="false" customHeight="false" outlineLevel="0" collapsed="false">
      <c r="A529" s="0" t="n">
        <v>213</v>
      </c>
      <c r="B529" s="0" t="n">
        <v>50.3</v>
      </c>
      <c r="C529" s="0" t="n">
        <v>23.54</v>
      </c>
      <c r="D529" s="0" t="n">
        <v>22.21</v>
      </c>
      <c r="E529" s="0" t="n">
        <v>210.03</v>
      </c>
    </row>
    <row r="530" customFormat="false" ht="12.8" hidden="false" customHeight="false" outlineLevel="0" collapsed="false">
      <c r="A530" s="0" t="n">
        <v>214</v>
      </c>
      <c r="B530" s="0" t="n">
        <v>40.05</v>
      </c>
      <c r="C530" s="0" t="n">
        <v>16.68</v>
      </c>
      <c r="D530" s="0" t="n">
        <v>17.18</v>
      </c>
      <c r="E530" s="0" t="n">
        <v>121.72</v>
      </c>
    </row>
    <row r="531" customFormat="false" ht="12.8" hidden="false" customHeight="false" outlineLevel="0" collapsed="false">
      <c r="A531" s="0" t="n">
        <v>214</v>
      </c>
      <c r="B531" s="0" t="n">
        <v>50.3</v>
      </c>
      <c r="C531" s="0" t="n">
        <v>21.46</v>
      </c>
      <c r="D531" s="0" t="n">
        <v>21.33</v>
      </c>
      <c r="E531" s="0" t="n">
        <v>191.34</v>
      </c>
    </row>
    <row r="532" customFormat="false" ht="12.8" hidden="false" customHeight="false" outlineLevel="0" collapsed="false">
      <c r="A532" s="0" t="n">
        <v>215</v>
      </c>
      <c r="B532" s="0" t="n">
        <v>24.28</v>
      </c>
      <c r="C532" s="0" t="n">
        <v>11.16</v>
      </c>
      <c r="D532" s="0" t="n">
        <v>8</v>
      </c>
      <c r="E532" s="0" t="n">
        <v>35.59</v>
      </c>
    </row>
    <row r="533" customFormat="false" ht="12.8" hidden="false" customHeight="false" outlineLevel="0" collapsed="false">
      <c r="A533" s="0" t="n">
        <v>215</v>
      </c>
      <c r="B533" s="0" t="n">
        <v>38.07</v>
      </c>
      <c r="C533" s="0" t="n">
        <v>18.2</v>
      </c>
      <c r="D533" s="0" t="n">
        <v>17.02</v>
      </c>
      <c r="E533" s="0" t="n">
        <v>126.2</v>
      </c>
    </row>
    <row r="534" customFormat="false" ht="12.8" hidden="false" customHeight="false" outlineLevel="0" collapsed="false">
      <c r="A534" s="0" t="n">
        <v>215</v>
      </c>
      <c r="B534" s="0" t="n">
        <v>48.32</v>
      </c>
      <c r="C534" s="0" t="n">
        <v>21.74</v>
      </c>
      <c r="D534" s="0" t="n">
        <v>21.28</v>
      </c>
      <c r="E534" s="0" t="n">
        <v>190.8</v>
      </c>
    </row>
    <row r="535" customFormat="false" ht="12.8" hidden="false" customHeight="false" outlineLevel="0" collapsed="false">
      <c r="A535" s="0" t="n">
        <v>216</v>
      </c>
      <c r="B535" s="0" t="n">
        <v>38.07</v>
      </c>
      <c r="C535" s="0" t="n">
        <v>16.26</v>
      </c>
      <c r="D535" s="0" t="n">
        <v>17.92</v>
      </c>
      <c r="E535" s="0" t="n">
        <v>118.82</v>
      </c>
    </row>
    <row r="536" customFormat="false" ht="12.8" hidden="false" customHeight="false" outlineLevel="0" collapsed="false">
      <c r="A536" s="0" t="n">
        <v>216</v>
      </c>
      <c r="B536" s="0" t="n">
        <v>48.32</v>
      </c>
      <c r="C536" s="0" t="n">
        <v>21.26</v>
      </c>
      <c r="D536" s="0" t="n">
        <v>22.61</v>
      </c>
      <c r="E536" s="0" t="n">
        <v>199.29</v>
      </c>
    </row>
    <row r="537" customFormat="false" ht="12.8" hidden="false" customHeight="false" outlineLevel="0" collapsed="false">
      <c r="A537" s="0" t="n">
        <v>217</v>
      </c>
      <c r="B537" s="0" t="n">
        <v>24.24</v>
      </c>
      <c r="C537" s="0" t="n">
        <v>12.1</v>
      </c>
      <c r="D537" s="0" t="n">
        <v>9.36</v>
      </c>
      <c r="E537" s="0" t="n">
        <v>46.29</v>
      </c>
    </row>
    <row r="538" customFormat="false" ht="12.8" hidden="false" customHeight="false" outlineLevel="0" collapsed="false">
      <c r="A538" s="0" t="n">
        <v>217</v>
      </c>
      <c r="B538" s="0" t="n">
        <v>38.04</v>
      </c>
      <c r="C538" s="0" t="n">
        <v>19.6</v>
      </c>
      <c r="D538" s="0" t="n">
        <v>19.61</v>
      </c>
      <c r="E538" s="0" t="n">
        <v>157.89</v>
      </c>
    </row>
    <row r="539" customFormat="false" ht="12.8" hidden="false" customHeight="false" outlineLevel="0" collapsed="false">
      <c r="A539" s="0" t="n">
        <v>217</v>
      </c>
      <c r="B539" s="0" t="n">
        <v>48.29</v>
      </c>
      <c r="C539" s="0" t="n">
        <v>23.96</v>
      </c>
      <c r="D539" s="0" t="n">
        <v>23.32</v>
      </c>
      <c r="E539" s="0" t="n">
        <v>229.21</v>
      </c>
    </row>
    <row r="540" customFormat="false" ht="12.8" hidden="false" customHeight="false" outlineLevel="0" collapsed="false">
      <c r="A540" s="0" t="n">
        <v>218</v>
      </c>
      <c r="B540" s="0" t="n">
        <v>38.04</v>
      </c>
      <c r="C540" s="0" t="n">
        <v>20</v>
      </c>
      <c r="D540" s="0" t="n">
        <v>22.04</v>
      </c>
      <c r="E540" s="0" t="n">
        <v>177.71</v>
      </c>
    </row>
    <row r="541" customFormat="false" ht="12.8" hidden="false" customHeight="false" outlineLevel="0" collapsed="false">
      <c r="A541" s="0" t="n">
        <v>218</v>
      </c>
      <c r="B541" s="0" t="n">
        <v>48.29</v>
      </c>
      <c r="C541" s="0" t="n">
        <v>24.94</v>
      </c>
      <c r="D541" s="0" t="n">
        <v>26.08</v>
      </c>
      <c r="E541" s="0" t="n">
        <v>268.95</v>
      </c>
    </row>
    <row r="542" customFormat="false" ht="12.8" hidden="false" customHeight="false" outlineLevel="0" collapsed="false">
      <c r="A542" s="0" t="n">
        <v>219</v>
      </c>
      <c r="B542" s="0" t="n">
        <v>23.29</v>
      </c>
      <c r="C542" s="0" t="n">
        <v>11.18</v>
      </c>
      <c r="D542" s="0" t="n">
        <v>10.43</v>
      </c>
      <c r="E542" s="0" t="n">
        <v>51.06</v>
      </c>
    </row>
    <row r="543" customFormat="false" ht="12.8" hidden="false" customHeight="false" outlineLevel="0" collapsed="false">
      <c r="A543" s="0" t="n">
        <v>219</v>
      </c>
      <c r="B543" s="0" t="n">
        <v>37.09</v>
      </c>
      <c r="C543" s="0" t="n">
        <v>20.02</v>
      </c>
      <c r="D543" s="0" t="n">
        <v>20.67</v>
      </c>
      <c r="E543" s="0" t="n">
        <v>169.53</v>
      </c>
    </row>
    <row r="544" customFormat="false" ht="12.8" hidden="false" customHeight="false" outlineLevel="0" collapsed="false">
      <c r="A544" s="0" t="n">
        <v>219</v>
      </c>
      <c r="B544" s="0" t="n">
        <v>47.34</v>
      </c>
      <c r="C544" s="0" t="n">
        <v>23.8</v>
      </c>
      <c r="D544" s="0" t="n">
        <v>24.34</v>
      </c>
      <c r="E544" s="0" t="n">
        <v>243.02</v>
      </c>
    </row>
    <row r="545" customFormat="false" ht="12.8" hidden="false" customHeight="false" outlineLevel="0" collapsed="false">
      <c r="A545" s="0" t="n">
        <v>220</v>
      </c>
      <c r="B545" s="0" t="n">
        <v>37.09</v>
      </c>
      <c r="C545" s="0" t="n">
        <v>15.2</v>
      </c>
      <c r="D545" s="0" t="n">
        <v>13.33</v>
      </c>
      <c r="E545" s="0" t="n">
        <v>79.53</v>
      </c>
    </row>
    <row r="546" customFormat="false" ht="12.8" hidden="false" customHeight="false" outlineLevel="0" collapsed="false">
      <c r="A546" s="0" t="n">
        <v>220</v>
      </c>
      <c r="B546" s="0" t="n">
        <v>47.34</v>
      </c>
      <c r="C546" s="0" t="n">
        <v>21.04</v>
      </c>
      <c r="D546" s="0" t="n">
        <v>16.85</v>
      </c>
      <c r="E546" s="0" t="n">
        <v>138.93</v>
      </c>
    </row>
    <row r="547" customFormat="false" ht="12.8" hidden="false" customHeight="false" outlineLevel="0" collapsed="false">
      <c r="A547" s="0" t="n">
        <v>221</v>
      </c>
      <c r="B547" s="0" t="n">
        <v>37.09</v>
      </c>
      <c r="C547" s="0" t="n">
        <v>15.76</v>
      </c>
      <c r="D547" s="0" t="n">
        <v>14.97</v>
      </c>
      <c r="E547" s="0" t="n">
        <v>96.33</v>
      </c>
    </row>
    <row r="548" customFormat="false" ht="12.8" hidden="false" customHeight="false" outlineLevel="0" collapsed="false">
      <c r="A548" s="0" t="n">
        <v>221</v>
      </c>
      <c r="B548" s="0" t="n">
        <v>47.34</v>
      </c>
      <c r="C548" s="0" t="n">
        <v>22.44</v>
      </c>
      <c r="D548" s="0" t="n">
        <v>18.83</v>
      </c>
      <c r="E548" s="0" t="n">
        <v>173.96</v>
      </c>
    </row>
    <row r="549" customFormat="false" ht="12.8" hidden="false" customHeight="false" outlineLevel="0" collapsed="false">
      <c r="A549" s="0" t="n">
        <v>222</v>
      </c>
      <c r="B549" s="0" t="n">
        <v>24.38</v>
      </c>
      <c r="C549" s="0" t="n">
        <v>12.82</v>
      </c>
      <c r="D549" s="0" t="n">
        <v>11.96</v>
      </c>
      <c r="E549" s="0" t="n">
        <v>65.36</v>
      </c>
    </row>
    <row r="550" customFormat="false" ht="12.8" hidden="false" customHeight="false" outlineLevel="0" collapsed="false">
      <c r="A550" s="0" t="n">
        <v>222</v>
      </c>
      <c r="B550" s="0" t="n">
        <v>38.17</v>
      </c>
      <c r="C550" s="0" t="n">
        <v>20.04</v>
      </c>
      <c r="D550" s="0" t="n">
        <v>21.8</v>
      </c>
      <c r="E550" s="0" t="n">
        <v>183.48</v>
      </c>
    </row>
    <row r="551" customFormat="false" ht="12.8" hidden="false" customHeight="false" outlineLevel="0" collapsed="false">
      <c r="A551" s="0" t="n">
        <v>222</v>
      </c>
      <c r="B551" s="0" t="n">
        <v>48.42</v>
      </c>
      <c r="C551" s="0" t="n">
        <v>24.34</v>
      </c>
      <c r="D551" s="0" t="n">
        <v>26.76</v>
      </c>
      <c r="E551" s="0" t="n">
        <v>267.63</v>
      </c>
    </row>
    <row r="552" customFormat="false" ht="12.8" hidden="false" customHeight="false" outlineLevel="0" collapsed="false">
      <c r="A552" s="0" t="n">
        <v>223</v>
      </c>
      <c r="B552" s="0" t="n">
        <v>23.26</v>
      </c>
      <c r="C552" s="0" t="n">
        <v>11.42</v>
      </c>
      <c r="D552" s="0" t="n">
        <v>9.98</v>
      </c>
      <c r="E552" s="0" t="n">
        <v>48.34</v>
      </c>
    </row>
    <row r="553" customFormat="false" ht="12.8" hidden="false" customHeight="false" outlineLevel="0" collapsed="false">
      <c r="A553" s="0" t="n">
        <v>223</v>
      </c>
      <c r="B553" s="0" t="n">
        <v>37.06</v>
      </c>
      <c r="C553" s="0" t="n">
        <v>17.88</v>
      </c>
      <c r="D553" s="0" t="n">
        <v>18.37</v>
      </c>
      <c r="E553" s="0" t="n">
        <v>137.84</v>
      </c>
    </row>
    <row r="554" customFormat="false" ht="12.8" hidden="false" customHeight="false" outlineLevel="0" collapsed="false">
      <c r="A554" s="0" t="n">
        <v>223</v>
      </c>
      <c r="B554" s="0" t="n">
        <v>47.31</v>
      </c>
      <c r="C554" s="0" t="n">
        <v>23.26</v>
      </c>
      <c r="D554" s="0" t="n">
        <v>21.84</v>
      </c>
      <c r="E554" s="0" t="n">
        <v>208.03</v>
      </c>
    </row>
    <row r="555" customFormat="false" ht="12.8" hidden="false" customHeight="false" outlineLevel="0" collapsed="false">
      <c r="A555" s="0" t="n">
        <v>224</v>
      </c>
      <c r="B555" s="0" t="n">
        <v>37.06</v>
      </c>
      <c r="C555" s="0" t="n">
        <v>20.2</v>
      </c>
      <c r="D555" s="0" t="n">
        <v>23.24</v>
      </c>
      <c r="E555" s="0" t="n">
        <v>195.29</v>
      </c>
    </row>
    <row r="556" customFormat="false" ht="12.8" hidden="false" customHeight="false" outlineLevel="0" collapsed="false">
      <c r="A556" s="0" t="n">
        <v>224</v>
      </c>
      <c r="B556" s="0" t="n">
        <v>47.31</v>
      </c>
      <c r="C556" s="0" t="n">
        <v>25.8</v>
      </c>
      <c r="D556" s="0" t="n">
        <v>27.86</v>
      </c>
      <c r="E556" s="0" t="n">
        <v>295.27</v>
      </c>
    </row>
    <row r="557" customFormat="false" ht="12.8" hidden="false" customHeight="false" outlineLevel="0" collapsed="false">
      <c r="A557" s="0" t="n">
        <v>225</v>
      </c>
      <c r="B557" s="0" t="n">
        <v>37.06</v>
      </c>
      <c r="C557" s="0" t="n">
        <v>19.88</v>
      </c>
      <c r="D557" s="0" t="n">
        <v>18.32</v>
      </c>
      <c r="E557" s="0" t="n">
        <v>147.6</v>
      </c>
    </row>
    <row r="558" customFormat="false" ht="12.8" hidden="false" customHeight="false" outlineLevel="0" collapsed="false">
      <c r="A558" s="0" t="n">
        <v>225</v>
      </c>
      <c r="B558" s="0" t="n">
        <v>47.31</v>
      </c>
      <c r="C558" s="0" t="n">
        <v>23.82</v>
      </c>
      <c r="D558" s="0" t="n">
        <v>22.25</v>
      </c>
      <c r="E558" s="0" t="n">
        <v>215.74</v>
      </c>
    </row>
    <row r="559" customFormat="false" ht="12.8" hidden="false" customHeight="false" outlineLevel="0" collapsed="false">
      <c r="A559" s="0" t="n">
        <v>226</v>
      </c>
      <c r="B559" s="0" t="n">
        <v>27.43</v>
      </c>
      <c r="C559" s="0" t="n">
        <v>16.96</v>
      </c>
      <c r="D559" s="0" t="n">
        <v>18.22</v>
      </c>
      <c r="E559" s="0" t="n">
        <v>128.98</v>
      </c>
    </row>
    <row r="560" customFormat="false" ht="12.8" hidden="false" customHeight="false" outlineLevel="0" collapsed="false">
      <c r="A560" s="0" t="n">
        <v>227</v>
      </c>
      <c r="B560" s="0" t="n">
        <v>29.37</v>
      </c>
      <c r="C560" s="0" t="n">
        <v>15.42</v>
      </c>
      <c r="D560" s="0" t="n">
        <v>12.48</v>
      </c>
      <c r="E560" s="0" t="n">
        <v>78.23</v>
      </c>
    </row>
    <row r="561" customFormat="false" ht="12.8" hidden="false" customHeight="false" outlineLevel="0" collapsed="false">
      <c r="A561" s="0" t="n">
        <v>227</v>
      </c>
      <c r="B561" s="0" t="n">
        <v>41.33</v>
      </c>
      <c r="C561" s="0" t="n">
        <v>19.08</v>
      </c>
      <c r="D561" s="0" t="n">
        <v>18.26</v>
      </c>
      <c r="E561" s="0" t="n">
        <v>138.62</v>
      </c>
    </row>
    <row r="562" customFormat="false" ht="12.8" hidden="false" customHeight="false" outlineLevel="0" collapsed="false">
      <c r="A562" s="0" t="n">
        <v>227</v>
      </c>
      <c r="B562" s="0" t="n">
        <v>53.35</v>
      </c>
      <c r="C562" s="0" t="n">
        <v>24.38</v>
      </c>
      <c r="D562" s="0" t="n">
        <v>22.71</v>
      </c>
      <c r="E562" s="0" t="n">
        <v>215.48</v>
      </c>
    </row>
    <row r="563" customFormat="false" ht="12.8" hidden="false" customHeight="false" outlineLevel="0" collapsed="false">
      <c r="A563" s="0" t="n">
        <v>227</v>
      </c>
      <c r="B563" s="0" t="n">
        <v>66</v>
      </c>
      <c r="C563" s="0" t="n">
        <v>27.94</v>
      </c>
      <c r="D563" s="0" t="n">
        <v>26.28</v>
      </c>
      <c r="E563" s="0" t="n">
        <v>297.04</v>
      </c>
    </row>
    <row r="564" customFormat="false" ht="12.8" hidden="false" customHeight="false" outlineLevel="0" collapsed="false">
      <c r="A564" s="0" t="n">
        <v>228</v>
      </c>
      <c r="B564" s="0" t="n">
        <v>41.33</v>
      </c>
      <c r="C564" s="0" t="n">
        <v>18.18</v>
      </c>
      <c r="D564" s="0" t="n">
        <v>15.77</v>
      </c>
      <c r="E564" s="0" t="n">
        <v>114.29</v>
      </c>
    </row>
    <row r="565" customFormat="false" ht="12.8" hidden="false" customHeight="false" outlineLevel="0" collapsed="false">
      <c r="A565" s="0" t="n">
        <v>228</v>
      </c>
      <c r="B565" s="0" t="n">
        <v>53.35</v>
      </c>
      <c r="C565" s="0" t="n">
        <v>21.7</v>
      </c>
      <c r="D565" s="0" t="n">
        <v>20.2</v>
      </c>
      <c r="E565" s="0" t="n">
        <v>174.71</v>
      </c>
    </row>
    <row r="566" customFormat="false" ht="12.8" hidden="false" customHeight="false" outlineLevel="0" collapsed="false">
      <c r="A566" s="0" t="n">
        <v>228</v>
      </c>
      <c r="B566" s="0" t="n">
        <v>66</v>
      </c>
      <c r="C566" s="0" t="n">
        <v>26.26</v>
      </c>
      <c r="D566" s="0" t="n">
        <v>23.93</v>
      </c>
      <c r="E566" s="0" t="n">
        <v>254.93</v>
      </c>
    </row>
    <row r="567" customFormat="false" ht="12.8" hidden="false" customHeight="false" outlineLevel="0" collapsed="false">
      <c r="A567" s="0" t="n">
        <v>229</v>
      </c>
      <c r="B567" s="0" t="n">
        <v>29.47</v>
      </c>
      <c r="C567" s="0" t="n">
        <v>15.2</v>
      </c>
      <c r="D567" s="0" t="n">
        <v>11.43</v>
      </c>
      <c r="E567" s="0" t="n">
        <v>76.2</v>
      </c>
    </row>
    <row r="568" customFormat="false" ht="12.8" hidden="false" customHeight="false" outlineLevel="0" collapsed="false">
      <c r="A568" s="0" t="n">
        <v>229</v>
      </c>
      <c r="B568" s="0" t="n">
        <v>41.43</v>
      </c>
      <c r="C568" s="0" t="n">
        <v>19.18</v>
      </c>
      <c r="D568" s="0" t="n">
        <v>17.76</v>
      </c>
      <c r="E568" s="0" t="n">
        <v>136.24</v>
      </c>
    </row>
    <row r="569" customFormat="false" ht="12.8" hidden="false" customHeight="false" outlineLevel="0" collapsed="false">
      <c r="A569" s="0" t="n">
        <v>229</v>
      </c>
      <c r="B569" s="0" t="n">
        <v>53.45</v>
      </c>
      <c r="C569" s="0" t="n">
        <v>24.94</v>
      </c>
      <c r="D569" s="0" t="n">
        <v>21.85</v>
      </c>
      <c r="E569" s="0" t="n">
        <v>226.09</v>
      </c>
    </row>
    <row r="570" customFormat="false" ht="12.8" hidden="false" customHeight="false" outlineLevel="0" collapsed="false">
      <c r="A570" s="0" t="n">
        <v>229</v>
      </c>
      <c r="B570" s="0" t="n">
        <v>66.36</v>
      </c>
      <c r="C570" s="0" t="n">
        <v>27.96</v>
      </c>
      <c r="D570" s="0" t="n">
        <v>24.85</v>
      </c>
      <c r="E570" s="0" t="n">
        <v>281.5</v>
      </c>
    </row>
    <row r="571" customFormat="false" ht="12.8" hidden="false" customHeight="false" outlineLevel="0" collapsed="false">
      <c r="A571" s="0" t="n">
        <v>230</v>
      </c>
      <c r="B571" s="0" t="n">
        <v>25.59</v>
      </c>
      <c r="C571" s="0" t="n">
        <v>11.64</v>
      </c>
      <c r="D571" s="0" t="n">
        <v>8.65</v>
      </c>
      <c r="E571" s="0" t="n">
        <v>40.91</v>
      </c>
    </row>
    <row r="572" customFormat="false" ht="12.8" hidden="false" customHeight="false" outlineLevel="0" collapsed="false">
      <c r="A572" s="0" t="n">
        <v>230</v>
      </c>
      <c r="B572" s="0" t="n">
        <v>39.13</v>
      </c>
      <c r="C572" s="0" t="n">
        <v>19.58</v>
      </c>
      <c r="D572" s="0" t="n">
        <v>17.95</v>
      </c>
      <c r="E572" s="0" t="n">
        <v>141.52</v>
      </c>
    </row>
    <row r="573" customFormat="false" ht="12.8" hidden="false" customHeight="false" outlineLevel="0" collapsed="false">
      <c r="A573" s="0" t="n">
        <v>230</v>
      </c>
      <c r="B573" s="0" t="n">
        <v>48.72</v>
      </c>
      <c r="C573" s="0" t="n">
        <v>24.22</v>
      </c>
      <c r="D573" s="0" t="n">
        <v>22.88</v>
      </c>
      <c r="E573" s="0" t="n">
        <v>227.37</v>
      </c>
    </row>
    <row r="574" customFormat="false" ht="12.8" hidden="false" customHeight="false" outlineLevel="0" collapsed="false">
      <c r="A574" s="0" t="n">
        <v>231</v>
      </c>
      <c r="B574" s="0" t="n">
        <v>25.59</v>
      </c>
      <c r="C574" s="0" t="n">
        <v>13.44</v>
      </c>
      <c r="D574" s="0" t="n">
        <v>10.15</v>
      </c>
      <c r="E574" s="0" t="n">
        <v>47.81</v>
      </c>
    </row>
    <row r="575" customFormat="false" ht="12.8" hidden="false" customHeight="false" outlineLevel="0" collapsed="false">
      <c r="A575" s="0" t="n">
        <v>231</v>
      </c>
      <c r="B575" s="0" t="n">
        <v>39.13</v>
      </c>
      <c r="C575" s="0" t="n">
        <v>20.02</v>
      </c>
      <c r="D575" s="0" t="n">
        <v>18.62</v>
      </c>
      <c r="E575" s="0" t="n">
        <v>148.13</v>
      </c>
    </row>
    <row r="576" customFormat="false" ht="12.8" hidden="false" customHeight="false" outlineLevel="0" collapsed="false">
      <c r="A576" s="0" t="n">
        <v>231</v>
      </c>
      <c r="B576" s="0" t="n">
        <v>48.72</v>
      </c>
      <c r="C576" s="0" t="n">
        <v>24.6</v>
      </c>
      <c r="D576" s="0" t="n">
        <v>22.71</v>
      </c>
      <c r="E576" s="0" t="n">
        <v>225.78</v>
      </c>
    </row>
    <row r="577" customFormat="false" ht="12.8" hidden="false" customHeight="false" outlineLevel="0" collapsed="false">
      <c r="A577" s="0" t="n">
        <v>232</v>
      </c>
      <c r="B577" s="0" t="n">
        <v>39.13</v>
      </c>
      <c r="C577" s="0" t="n">
        <v>17.81</v>
      </c>
      <c r="D577" s="0" t="n">
        <v>17.89</v>
      </c>
      <c r="E577" s="0" t="n">
        <v>128.19</v>
      </c>
    </row>
    <row r="578" customFormat="false" ht="12.8" hidden="false" customHeight="false" outlineLevel="0" collapsed="false">
      <c r="A578" s="0" t="n">
        <v>232</v>
      </c>
      <c r="B578" s="0" t="n">
        <v>48.72</v>
      </c>
      <c r="C578" s="0" t="n">
        <v>23.9</v>
      </c>
      <c r="D578" s="0" t="n">
        <v>22.77</v>
      </c>
      <c r="E578" s="0" t="n">
        <v>224.73</v>
      </c>
    </row>
    <row r="579" customFormat="false" ht="12.8" hidden="false" customHeight="false" outlineLevel="0" collapsed="false">
      <c r="A579" s="0" t="n">
        <v>233</v>
      </c>
      <c r="B579" s="0" t="n">
        <v>25.59</v>
      </c>
      <c r="C579" s="0" t="n">
        <v>12.58</v>
      </c>
      <c r="D579" s="0" t="n">
        <v>10</v>
      </c>
      <c r="E579" s="0" t="n">
        <v>48.61</v>
      </c>
    </row>
    <row r="580" customFormat="false" ht="12.8" hidden="false" customHeight="false" outlineLevel="0" collapsed="false">
      <c r="A580" s="0" t="n">
        <v>233</v>
      </c>
      <c r="B580" s="0" t="n">
        <v>39.13</v>
      </c>
      <c r="C580" s="0" t="n">
        <v>19.62</v>
      </c>
      <c r="D580" s="0" t="n">
        <v>18.42</v>
      </c>
      <c r="E580" s="0" t="n">
        <v>148.26</v>
      </c>
    </row>
    <row r="581" customFormat="false" ht="12.8" hidden="false" customHeight="false" outlineLevel="0" collapsed="false">
      <c r="A581" s="0" t="n">
        <v>233</v>
      </c>
      <c r="B581" s="0" t="n">
        <v>48.72</v>
      </c>
      <c r="C581" s="0" t="n">
        <v>23.78</v>
      </c>
      <c r="D581" s="0" t="n">
        <v>22.88</v>
      </c>
      <c r="E581" s="0" t="n">
        <v>223.32</v>
      </c>
    </row>
    <row r="582" customFormat="false" ht="12.8" hidden="false" customHeight="false" outlineLevel="0" collapsed="false">
      <c r="A582" s="0" t="n">
        <v>234</v>
      </c>
      <c r="B582" s="0" t="n">
        <v>39.13</v>
      </c>
      <c r="C582" s="0" t="n">
        <v>19.18</v>
      </c>
      <c r="D582" s="0" t="n">
        <v>19.04</v>
      </c>
      <c r="E582" s="0" t="n">
        <v>144.86</v>
      </c>
    </row>
    <row r="583" customFormat="false" ht="12.8" hidden="false" customHeight="false" outlineLevel="0" collapsed="false">
      <c r="A583" s="0" t="n">
        <v>234</v>
      </c>
      <c r="B583" s="0" t="n">
        <v>48.72</v>
      </c>
      <c r="C583" s="0" t="n">
        <v>24.82</v>
      </c>
      <c r="D583" s="0" t="n">
        <v>22.77</v>
      </c>
      <c r="E583" s="0" t="n">
        <v>230.35</v>
      </c>
    </row>
    <row r="584" customFormat="false" ht="12.8" hidden="false" customHeight="false" outlineLevel="0" collapsed="false">
      <c r="A584" s="0" t="n">
        <v>235</v>
      </c>
      <c r="B584" s="0" t="n">
        <v>25.62</v>
      </c>
      <c r="C584" s="0" t="n">
        <v>13.22</v>
      </c>
      <c r="D584" s="0" t="n">
        <v>11.08</v>
      </c>
      <c r="E584" s="0" t="n">
        <v>64.01</v>
      </c>
    </row>
    <row r="585" customFormat="false" ht="12.8" hidden="false" customHeight="false" outlineLevel="0" collapsed="false">
      <c r="A585" s="0" t="n">
        <v>235</v>
      </c>
      <c r="B585" s="0" t="n">
        <v>39.16</v>
      </c>
      <c r="C585" s="0" t="n">
        <v>19.92</v>
      </c>
      <c r="D585" s="0" t="n">
        <v>19.25</v>
      </c>
      <c r="E585" s="0" t="n">
        <v>157.93</v>
      </c>
    </row>
    <row r="586" customFormat="false" ht="12.8" hidden="false" customHeight="false" outlineLevel="0" collapsed="false">
      <c r="A586" s="0" t="n">
        <v>235</v>
      </c>
      <c r="B586" s="0" t="n">
        <v>48.75</v>
      </c>
      <c r="C586" s="0" t="n">
        <v>24.18</v>
      </c>
      <c r="D586" s="0" t="n">
        <v>22.93</v>
      </c>
      <c r="E586" s="0" t="n">
        <v>228.79</v>
      </c>
    </row>
    <row r="587" customFormat="false" ht="12.8" hidden="false" customHeight="false" outlineLevel="0" collapsed="false">
      <c r="A587" s="0" t="n">
        <v>236</v>
      </c>
      <c r="B587" s="0" t="n">
        <v>26.12</v>
      </c>
      <c r="C587" s="0" t="n">
        <v>13.52</v>
      </c>
      <c r="D587" s="0" t="n">
        <v>8.03</v>
      </c>
      <c r="E587" s="0" t="n">
        <v>38.83</v>
      </c>
    </row>
    <row r="588" customFormat="false" ht="12.8" hidden="false" customHeight="false" outlineLevel="0" collapsed="false">
      <c r="A588" s="0" t="n">
        <v>236</v>
      </c>
      <c r="B588" s="0" t="n">
        <v>39.65</v>
      </c>
      <c r="C588" s="0" t="n">
        <v>18.64</v>
      </c>
      <c r="D588" s="0" t="n">
        <v>15.25</v>
      </c>
      <c r="E588" s="0" t="n">
        <v>104.35</v>
      </c>
    </row>
    <row r="589" customFormat="false" ht="12.8" hidden="false" customHeight="false" outlineLevel="0" collapsed="false">
      <c r="A589" s="0" t="n">
        <v>236</v>
      </c>
      <c r="B589" s="0" t="n">
        <v>49.24</v>
      </c>
      <c r="C589" s="0" t="n">
        <v>23.76</v>
      </c>
      <c r="D589" s="0" t="n">
        <v>19.53</v>
      </c>
      <c r="E589" s="0" t="n">
        <v>184.74</v>
      </c>
    </row>
    <row r="590" customFormat="false" ht="12.8" hidden="false" customHeight="false" outlineLevel="0" collapsed="false">
      <c r="A590" s="0" t="n">
        <v>237</v>
      </c>
      <c r="B590" s="0" t="n">
        <v>26.12</v>
      </c>
      <c r="C590" s="0" t="n">
        <v>12.78</v>
      </c>
      <c r="D590" s="0" t="n">
        <v>9.25</v>
      </c>
      <c r="E590" s="0" t="n">
        <v>50.04</v>
      </c>
    </row>
    <row r="591" customFormat="false" ht="12.8" hidden="false" customHeight="false" outlineLevel="0" collapsed="false">
      <c r="A591" s="0" t="n">
        <v>237</v>
      </c>
      <c r="B591" s="0" t="n">
        <v>39.65</v>
      </c>
      <c r="C591" s="0" t="n">
        <v>20.02</v>
      </c>
      <c r="D591" s="0" t="n">
        <v>17.43</v>
      </c>
      <c r="E591" s="0" t="n">
        <v>144.75</v>
      </c>
    </row>
    <row r="592" customFormat="false" ht="12.8" hidden="false" customHeight="false" outlineLevel="0" collapsed="false">
      <c r="A592" s="0" t="n">
        <v>237</v>
      </c>
      <c r="B592" s="0" t="n">
        <v>49.24</v>
      </c>
      <c r="C592" s="0" t="n">
        <v>24.24</v>
      </c>
      <c r="D592" s="0" t="n">
        <v>21.54</v>
      </c>
      <c r="E592" s="0" t="n">
        <v>214.63</v>
      </c>
    </row>
    <row r="593" customFormat="false" ht="12.8" hidden="false" customHeight="false" outlineLevel="0" collapsed="false">
      <c r="A593" s="0" t="n">
        <v>238</v>
      </c>
      <c r="B593" s="0" t="n">
        <v>25.82</v>
      </c>
      <c r="C593" s="0" t="n">
        <v>12.12</v>
      </c>
      <c r="D593" s="0" t="n">
        <v>7.11</v>
      </c>
      <c r="E593" s="0" t="n">
        <v>34.08</v>
      </c>
    </row>
    <row r="594" customFormat="false" ht="12.8" hidden="false" customHeight="false" outlineLevel="0" collapsed="false">
      <c r="A594" s="0" t="n">
        <v>238</v>
      </c>
      <c r="B594" s="0" t="n">
        <v>39.36</v>
      </c>
      <c r="C594" s="0" t="n">
        <v>18</v>
      </c>
      <c r="D594" s="0" t="n">
        <v>13.62</v>
      </c>
      <c r="E594" s="0" t="n">
        <v>97.01</v>
      </c>
    </row>
    <row r="595" customFormat="false" ht="12.8" hidden="false" customHeight="false" outlineLevel="0" collapsed="false">
      <c r="A595" s="0" t="n">
        <v>238</v>
      </c>
      <c r="B595" s="0" t="n">
        <v>48.95</v>
      </c>
      <c r="C595" s="0" t="n">
        <v>21.82</v>
      </c>
      <c r="D595" s="0" t="n">
        <v>16.94</v>
      </c>
      <c r="E595" s="0" t="n">
        <v>149.75</v>
      </c>
    </row>
    <row r="596" customFormat="false" ht="12.8" hidden="false" customHeight="false" outlineLevel="0" collapsed="false">
      <c r="A596" s="0" t="n">
        <v>239</v>
      </c>
      <c r="B596" s="0" t="n">
        <v>25.82</v>
      </c>
      <c r="C596" s="0" t="n">
        <v>12.08</v>
      </c>
      <c r="D596" s="0" t="n">
        <v>8.47</v>
      </c>
      <c r="E596" s="0" t="n">
        <v>44.77</v>
      </c>
    </row>
    <row r="597" customFormat="false" ht="12.8" hidden="false" customHeight="false" outlineLevel="0" collapsed="false">
      <c r="A597" s="0" t="n">
        <v>239</v>
      </c>
      <c r="B597" s="0" t="n">
        <v>39.36</v>
      </c>
      <c r="C597" s="0" t="n">
        <v>16.76</v>
      </c>
      <c r="D597" s="0" t="n">
        <v>14.71</v>
      </c>
      <c r="E597" s="0" t="n">
        <v>99.97</v>
      </c>
    </row>
    <row r="598" customFormat="false" ht="12.8" hidden="false" customHeight="false" outlineLevel="0" collapsed="false">
      <c r="A598" s="0" t="n">
        <v>239</v>
      </c>
      <c r="B598" s="0" t="n">
        <v>48.95</v>
      </c>
      <c r="C598" s="0" t="n">
        <v>21.38</v>
      </c>
      <c r="D598" s="0" t="n">
        <v>18.17</v>
      </c>
      <c r="E598" s="0" t="n">
        <v>157.39</v>
      </c>
    </row>
    <row r="599" customFormat="false" ht="12.8" hidden="false" customHeight="false" outlineLevel="0" collapsed="false">
      <c r="A599" s="0" t="n">
        <v>240</v>
      </c>
      <c r="B599" s="0" t="n">
        <v>24.8</v>
      </c>
      <c r="C599" s="0" t="n">
        <v>10.04</v>
      </c>
      <c r="D599" s="0" t="n">
        <v>7.87</v>
      </c>
      <c r="E599" s="0" t="n">
        <v>32.56</v>
      </c>
    </row>
    <row r="600" customFormat="false" ht="12.8" hidden="false" customHeight="false" outlineLevel="0" collapsed="false">
      <c r="A600" s="0" t="n">
        <v>240</v>
      </c>
      <c r="B600" s="0" t="n">
        <v>37.29</v>
      </c>
      <c r="C600" s="0" t="n">
        <v>16.02</v>
      </c>
      <c r="D600" s="0" t="n">
        <v>15.31</v>
      </c>
      <c r="E600" s="0" t="n">
        <v>107.77</v>
      </c>
    </row>
    <row r="601" customFormat="false" ht="12.8" hidden="false" customHeight="false" outlineLevel="0" collapsed="false">
      <c r="A601" s="0" t="n">
        <v>240</v>
      </c>
      <c r="B601" s="0" t="n">
        <v>49.51</v>
      </c>
      <c r="C601" s="0" t="n">
        <v>20.92</v>
      </c>
      <c r="D601" s="0" t="n">
        <v>19.68</v>
      </c>
      <c r="E601" s="0" t="n">
        <v>169.9</v>
      </c>
    </row>
    <row r="602" customFormat="false" ht="12.8" hidden="false" customHeight="false" outlineLevel="0" collapsed="false">
      <c r="A602" s="0" t="n">
        <v>240</v>
      </c>
      <c r="B602" s="0" t="n">
        <v>62.52</v>
      </c>
      <c r="C602" s="0" t="n">
        <v>24.74</v>
      </c>
      <c r="D602" s="0" t="n">
        <v>24.62</v>
      </c>
      <c r="E602" s="0" t="n">
        <v>256.46</v>
      </c>
    </row>
    <row r="603" customFormat="false" ht="12.8" hidden="false" customHeight="false" outlineLevel="0" collapsed="false">
      <c r="A603" s="0" t="n">
        <v>241</v>
      </c>
      <c r="B603" s="0" t="n">
        <v>37.29</v>
      </c>
      <c r="C603" s="0" t="n">
        <v>18.82</v>
      </c>
      <c r="D603" s="0" t="n">
        <v>19.43</v>
      </c>
      <c r="E603" s="0" t="n">
        <v>158.89</v>
      </c>
    </row>
    <row r="604" customFormat="false" ht="12.8" hidden="false" customHeight="false" outlineLevel="0" collapsed="false">
      <c r="A604" s="0" t="n">
        <v>241</v>
      </c>
      <c r="B604" s="0" t="n">
        <v>49.51</v>
      </c>
      <c r="C604" s="0" t="n">
        <v>23.18</v>
      </c>
      <c r="D604" s="0" t="n">
        <v>23.72</v>
      </c>
      <c r="E604" s="0" t="n">
        <v>232.97</v>
      </c>
    </row>
    <row r="605" customFormat="false" ht="12.8" hidden="false" customHeight="false" outlineLevel="0" collapsed="false">
      <c r="A605" s="0" t="n">
        <v>241</v>
      </c>
      <c r="B605" s="0" t="n">
        <v>62.52</v>
      </c>
      <c r="C605" s="0" t="n">
        <v>25.48</v>
      </c>
      <c r="D605" s="0" t="n">
        <v>25.86</v>
      </c>
      <c r="E605" s="0" t="n">
        <v>280.1</v>
      </c>
    </row>
    <row r="606" customFormat="false" ht="12.8" hidden="false" customHeight="false" outlineLevel="0" collapsed="false">
      <c r="A606" s="0" t="n">
        <v>242</v>
      </c>
      <c r="B606" s="0" t="n">
        <v>37.29</v>
      </c>
      <c r="C606" s="0" t="n">
        <v>19.72</v>
      </c>
      <c r="D606" s="0" t="n">
        <v>21.04</v>
      </c>
      <c r="E606" s="0" t="n">
        <v>175.6</v>
      </c>
    </row>
    <row r="607" customFormat="false" ht="12.8" hidden="false" customHeight="false" outlineLevel="0" collapsed="false">
      <c r="A607" s="0" t="n">
        <v>242</v>
      </c>
      <c r="B607" s="0" t="n">
        <v>49.51</v>
      </c>
      <c r="C607" s="0" t="n">
        <v>24.82</v>
      </c>
      <c r="D607" s="0" t="n">
        <v>26.83</v>
      </c>
      <c r="E607" s="0" t="n">
        <v>279.14</v>
      </c>
    </row>
    <row r="608" customFormat="false" ht="12.8" hidden="false" customHeight="false" outlineLevel="0" collapsed="false">
      <c r="A608" s="0" t="n">
        <v>242</v>
      </c>
      <c r="B608" s="0" t="n">
        <v>62.52</v>
      </c>
      <c r="C608" s="0" t="n">
        <v>27.6</v>
      </c>
      <c r="D608" s="0" t="n">
        <v>29.36</v>
      </c>
      <c r="E608" s="0" t="n">
        <v>343.43</v>
      </c>
    </row>
    <row r="609" customFormat="false" ht="12.8" hidden="false" customHeight="false" outlineLevel="0" collapsed="false">
      <c r="A609" s="0" t="n">
        <v>243</v>
      </c>
      <c r="B609" s="0" t="n">
        <v>24.05</v>
      </c>
      <c r="C609" s="0" t="n">
        <v>11.68</v>
      </c>
      <c r="D609" s="0" t="n">
        <v>7.37</v>
      </c>
      <c r="E609" s="0" t="n">
        <v>33.33</v>
      </c>
    </row>
    <row r="610" customFormat="false" ht="12.8" hidden="false" customHeight="false" outlineLevel="0" collapsed="false">
      <c r="A610" s="0" t="n">
        <v>243</v>
      </c>
      <c r="B610" s="0" t="n">
        <v>36.53</v>
      </c>
      <c r="C610" s="0" t="n">
        <v>16.24</v>
      </c>
      <c r="D610" s="0" t="n">
        <v>14.07</v>
      </c>
      <c r="E610" s="0" t="n">
        <v>97.14</v>
      </c>
    </row>
    <row r="611" customFormat="false" ht="12.8" hidden="false" customHeight="false" outlineLevel="0" collapsed="false">
      <c r="A611" s="0" t="n">
        <v>243</v>
      </c>
      <c r="B611" s="0" t="n">
        <v>48.75</v>
      </c>
      <c r="C611" s="0" t="n">
        <v>22.82</v>
      </c>
      <c r="D611" s="0" t="n">
        <v>19.69</v>
      </c>
      <c r="E611" s="0" t="n">
        <v>177.99</v>
      </c>
    </row>
    <row r="612" customFormat="false" ht="12.8" hidden="false" customHeight="false" outlineLevel="0" collapsed="false">
      <c r="A612" s="0" t="n">
        <v>243</v>
      </c>
      <c r="B612" s="0" t="n">
        <v>61.76</v>
      </c>
      <c r="C612" s="0" t="n">
        <v>26.32</v>
      </c>
      <c r="D612" s="0" t="n">
        <v>24.61</v>
      </c>
      <c r="E612" s="0" t="n">
        <v>264.48</v>
      </c>
    </row>
    <row r="613" customFormat="false" ht="12.8" hidden="false" customHeight="false" outlineLevel="0" collapsed="false">
      <c r="A613" s="0" t="n">
        <v>244</v>
      </c>
      <c r="B613" s="0" t="n">
        <v>36.53</v>
      </c>
      <c r="C613" s="0" t="n">
        <v>19.46</v>
      </c>
      <c r="D613" s="0" t="n">
        <v>19.58</v>
      </c>
      <c r="E613" s="0" t="n">
        <v>156.93</v>
      </c>
    </row>
    <row r="614" customFormat="false" ht="12.8" hidden="false" customHeight="false" outlineLevel="0" collapsed="false">
      <c r="A614" s="0" t="n">
        <v>244</v>
      </c>
      <c r="B614" s="0" t="n">
        <v>48.75</v>
      </c>
      <c r="C614" s="0" t="n">
        <v>25.08</v>
      </c>
      <c r="D614" s="0" t="n">
        <v>25.12</v>
      </c>
      <c r="E614" s="0" t="n">
        <v>251.78</v>
      </c>
    </row>
    <row r="615" customFormat="false" ht="12.8" hidden="false" customHeight="false" outlineLevel="0" collapsed="false">
      <c r="A615" s="0" t="n">
        <v>244</v>
      </c>
      <c r="B615" s="0" t="n">
        <v>61.76</v>
      </c>
      <c r="C615" s="0" t="n">
        <v>27.9</v>
      </c>
      <c r="D615" s="0" t="n">
        <v>29.66</v>
      </c>
      <c r="E615" s="0" t="n">
        <v>332.53</v>
      </c>
    </row>
    <row r="616" customFormat="false" ht="12.8" hidden="false" customHeight="false" outlineLevel="0" collapsed="false">
      <c r="A616" s="0" t="n">
        <v>245</v>
      </c>
      <c r="B616" s="0" t="n">
        <v>24.44</v>
      </c>
      <c r="C616" s="0" t="n">
        <v>11.04</v>
      </c>
      <c r="D616" s="0" t="n">
        <v>7.69</v>
      </c>
      <c r="E616" s="0" t="n">
        <v>32.52</v>
      </c>
    </row>
    <row r="617" customFormat="false" ht="12.8" hidden="false" customHeight="false" outlineLevel="0" collapsed="false">
      <c r="A617" s="0" t="n">
        <v>245</v>
      </c>
      <c r="B617" s="0" t="n">
        <v>36.93</v>
      </c>
      <c r="C617" s="0" t="n">
        <v>16.64</v>
      </c>
      <c r="D617" s="0" t="n">
        <v>17.7</v>
      </c>
      <c r="E617" s="0" t="n">
        <v>122.38</v>
      </c>
    </row>
    <row r="618" customFormat="false" ht="12.8" hidden="false" customHeight="false" outlineLevel="0" collapsed="false">
      <c r="A618" s="0" t="n">
        <v>245</v>
      </c>
      <c r="B618" s="0" t="n">
        <v>49.15</v>
      </c>
      <c r="C618" s="0" t="n">
        <v>22.02</v>
      </c>
      <c r="D618" s="0" t="n">
        <v>23.06</v>
      </c>
      <c r="E618" s="0" t="n">
        <v>202.11</v>
      </c>
    </row>
    <row r="619" customFormat="false" ht="12.8" hidden="false" customHeight="false" outlineLevel="0" collapsed="false">
      <c r="A619" s="0" t="n">
        <v>245</v>
      </c>
      <c r="B619" s="0" t="n">
        <v>62.16</v>
      </c>
      <c r="C619" s="0" t="n">
        <v>26.02</v>
      </c>
      <c r="D619" s="0" t="n">
        <v>27.96</v>
      </c>
      <c r="E619" s="0" t="n">
        <v>293.23</v>
      </c>
    </row>
    <row r="620" customFormat="false" ht="12.8" hidden="false" customHeight="false" outlineLevel="0" collapsed="false">
      <c r="A620" s="0" t="n">
        <v>246</v>
      </c>
      <c r="B620" s="0" t="n">
        <v>24.05</v>
      </c>
      <c r="C620" s="0" t="n">
        <v>11.04</v>
      </c>
      <c r="D620" s="0" t="n">
        <v>7.26</v>
      </c>
      <c r="E620" s="0" t="n">
        <v>30.89</v>
      </c>
    </row>
    <row r="621" customFormat="false" ht="12.8" hidden="false" customHeight="false" outlineLevel="0" collapsed="false">
      <c r="A621" s="0" t="n">
        <v>246</v>
      </c>
      <c r="B621" s="0" t="n">
        <v>36.53</v>
      </c>
      <c r="C621" s="0" t="n">
        <v>16.28</v>
      </c>
      <c r="D621" s="0" t="n">
        <v>13.06</v>
      </c>
      <c r="E621" s="0" t="n">
        <v>87.87</v>
      </c>
    </row>
    <row r="622" customFormat="false" ht="12.8" hidden="false" customHeight="false" outlineLevel="0" collapsed="false">
      <c r="A622" s="0" t="n">
        <v>246</v>
      </c>
      <c r="B622" s="0" t="n">
        <v>48.75</v>
      </c>
      <c r="C622" s="0" t="n">
        <v>20.88</v>
      </c>
      <c r="D622" s="0" t="n">
        <v>18.33</v>
      </c>
      <c r="E622" s="0" t="n">
        <v>151.07</v>
      </c>
    </row>
    <row r="623" customFormat="false" ht="12.8" hidden="false" customHeight="false" outlineLevel="0" collapsed="false">
      <c r="A623" s="0" t="n">
        <v>246</v>
      </c>
      <c r="B623" s="0" t="n">
        <v>61.76</v>
      </c>
      <c r="C623" s="0" t="n">
        <v>25.6</v>
      </c>
      <c r="D623" s="0" t="n">
        <v>23.48</v>
      </c>
      <c r="E623" s="0" t="n">
        <v>238.52</v>
      </c>
    </row>
    <row r="624" customFormat="false" ht="12.8" hidden="false" customHeight="false" outlineLevel="0" collapsed="false">
      <c r="A624" s="0" t="n">
        <v>247</v>
      </c>
      <c r="B624" s="0" t="n">
        <v>24.93</v>
      </c>
      <c r="C624" s="0" t="n">
        <v>12.74</v>
      </c>
      <c r="D624" s="0" t="n">
        <v>10.26</v>
      </c>
      <c r="E624" s="0" t="n">
        <v>49.99</v>
      </c>
    </row>
    <row r="625" customFormat="false" ht="12.8" hidden="false" customHeight="false" outlineLevel="0" collapsed="false">
      <c r="A625" s="0" t="n">
        <v>247</v>
      </c>
      <c r="B625" s="0" t="n">
        <v>37.42</v>
      </c>
      <c r="C625" s="0" t="n">
        <v>19.36</v>
      </c>
      <c r="D625" s="0" t="n">
        <v>20.28</v>
      </c>
      <c r="E625" s="0" t="n">
        <v>160.75</v>
      </c>
    </row>
    <row r="626" customFormat="false" ht="12.8" hidden="false" customHeight="false" outlineLevel="0" collapsed="false">
      <c r="A626" s="0" t="n">
        <v>247</v>
      </c>
      <c r="B626" s="0" t="n">
        <v>49.64</v>
      </c>
      <c r="C626" s="0" t="n">
        <v>25.54</v>
      </c>
      <c r="D626" s="0" t="n">
        <v>25.97</v>
      </c>
      <c r="E626" s="0" t="n">
        <v>271.47</v>
      </c>
    </row>
    <row r="627" customFormat="false" ht="12.8" hidden="false" customHeight="false" outlineLevel="0" collapsed="false">
      <c r="A627" s="0" t="n">
        <v>247</v>
      </c>
      <c r="B627" s="0" t="n">
        <v>62.65</v>
      </c>
      <c r="C627" s="0" t="n">
        <v>28.3</v>
      </c>
      <c r="D627" s="0" t="n">
        <v>30.21</v>
      </c>
      <c r="E627" s="0" t="n">
        <v>343.47</v>
      </c>
    </row>
    <row r="628" customFormat="false" ht="12.8" hidden="false" customHeight="false" outlineLevel="0" collapsed="false">
      <c r="A628" s="0" t="n">
        <v>248</v>
      </c>
      <c r="B628" s="0" t="n">
        <v>26.54</v>
      </c>
      <c r="C628" s="0" t="n">
        <v>12.12</v>
      </c>
      <c r="D628" s="0" t="n">
        <v>6.37</v>
      </c>
      <c r="E628" s="0" t="n">
        <v>30.97</v>
      </c>
    </row>
    <row r="629" customFormat="false" ht="12.8" hidden="false" customHeight="false" outlineLevel="0" collapsed="false">
      <c r="A629" s="0" t="n">
        <v>248</v>
      </c>
      <c r="B629" s="0" t="n">
        <v>39.88</v>
      </c>
      <c r="C629" s="0" t="n">
        <v>17.22</v>
      </c>
      <c r="D629" s="0" t="n">
        <v>15.6</v>
      </c>
      <c r="E629" s="0" t="n">
        <v>108.41</v>
      </c>
    </row>
    <row r="630" customFormat="false" ht="12.8" hidden="false" customHeight="false" outlineLevel="0" collapsed="false">
      <c r="A630" s="0" t="n">
        <v>248</v>
      </c>
      <c r="B630" s="0" t="n">
        <v>50.66</v>
      </c>
      <c r="C630" s="0" t="n">
        <v>19.98</v>
      </c>
      <c r="D630" s="0" t="n">
        <v>20.5</v>
      </c>
      <c r="E630" s="0" t="n">
        <v>171.38</v>
      </c>
    </row>
    <row r="631" customFormat="false" ht="12.8" hidden="false" customHeight="false" outlineLevel="0" collapsed="false">
      <c r="A631" s="0" t="n">
        <v>248</v>
      </c>
      <c r="B631" s="0" t="n">
        <v>63.14</v>
      </c>
      <c r="C631" s="0" t="n">
        <v>25.04</v>
      </c>
      <c r="D631" s="0" t="n">
        <v>25.48</v>
      </c>
      <c r="E631" s="0" t="n">
        <v>273.71</v>
      </c>
    </row>
    <row r="632" customFormat="false" ht="12.8" hidden="false" customHeight="false" outlineLevel="0" collapsed="false">
      <c r="A632" s="0" t="n">
        <v>249</v>
      </c>
      <c r="B632" s="0" t="n">
        <v>26.64</v>
      </c>
      <c r="C632" s="0" t="n">
        <v>10.76</v>
      </c>
      <c r="D632" s="0" t="n">
        <v>6.08</v>
      </c>
      <c r="E632" s="0" t="n">
        <v>24.91</v>
      </c>
    </row>
    <row r="633" customFormat="false" ht="12.8" hidden="false" customHeight="false" outlineLevel="0" collapsed="false">
      <c r="A633" s="0" t="n">
        <v>249</v>
      </c>
      <c r="B633" s="0" t="n">
        <v>39.98</v>
      </c>
      <c r="C633" s="0" t="n">
        <v>19.28</v>
      </c>
      <c r="D633" s="0" t="n">
        <v>15.96</v>
      </c>
      <c r="E633" s="0" t="n">
        <v>115.43</v>
      </c>
    </row>
    <row r="634" customFormat="false" ht="12.8" hidden="false" customHeight="false" outlineLevel="0" collapsed="false">
      <c r="A634" s="0" t="n">
        <v>249</v>
      </c>
      <c r="B634" s="0" t="n">
        <v>50.76</v>
      </c>
      <c r="C634" s="0" t="n">
        <v>22.76</v>
      </c>
      <c r="D634" s="0" t="n">
        <v>19.98</v>
      </c>
      <c r="E634" s="0" t="n">
        <v>181.44</v>
      </c>
    </row>
    <row r="635" customFormat="false" ht="12.8" hidden="false" customHeight="false" outlineLevel="0" collapsed="false">
      <c r="A635" s="0" t="n">
        <v>249</v>
      </c>
      <c r="B635" s="0" t="n">
        <v>63.24</v>
      </c>
      <c r="C635" s="0" t="n">
        <v>27.76</v>
      </c>
      <c r="D635" s="0" t="n">
        <v>23.95</v>
      </c>
      <c r="E635" s="0" t="n">
        <v>274.96</v>
      </c>
    </row>
    <row r="636" customFormat="false" ht="12.8" hidden="false" customHeight="false" outlineLevel="0" collapsed="false">
      <c r="A636" s="0" t="n">
        <v>250</v>
      </c>
      <c r="B636" s="0" t="n">
        <v>25.89</v>
      </c>
      <c r="C636" s="0" t="n">
        <v>13.28</v>
      </c>
      <c r="D636" s="0" t="n">
        <v>11.22</v>
      </c>
      <c r="E636" s="0" t="n">
        <v>61.29</v>
      </c>
    </row>
    <row r="637" customFormat="false" ht="12.8" hidden="false" customHeight="false" outlineLevel="0" collapsed="false">
      <c r="A637" s="0" t="n">
        <v>250</v>
      </c>
      <c r="B637" s="0" t="n">
        <v>39.22</v>
      </c>
      <c r="C637" s="0" t="n">
        <v>20.34</v>
      </c>
      <c r="D637" s="0" t="n">
        <v>22.72</v>
      </c>
      <c r="E637" s="0" t="n">
        <v>192.56</v>
      </c>
    </row>
    <row r="638" customFormat="false" ht="12.8" hidden="false" customHeight="false" outlineLevel="0" collapsed="false">
      <c r="A638" s="0" t="n">
        <v>250</v>
      </c>
      <c r="B638" s="0" t="n">
        <v>50</v>
      </c>
      <c r="C638" s="0" t="n">
        <v>23.16</v>
      </c>
      <c r="D638" s="0" t="n">
        <v>26.12</v>
      </c>
      <c r="E638" s="0" t="n">
        <v>250.94</v>
      </c>
    </row>
    <row r="639" customFormat="false" ht="12.8" hidden="false" customHeight="false" outlineLevel="0" collapsed="false">
      <c r="A639" s="0" t="n">
        <v>250</v>
      </c>
      <c r="B639" s="0" t="n">
        <v>62.48</v>
      </c>
      <c r="C639" s="0" t="n">
        <v>27.1</v>
      </c>
      <c r="D639" s="0" t="n">
        <v>29.56</v>
      </c>
      <c r="E639" s="0" t="n">
        <v>334.51</v>
      </c>
    </row>
    <row r="640" customFormat="false" ht="12.8" hidden="false" customHeight="false" outlineLevel="0" collapsed="false">
      <c r="A640" s="0" t="n">
        <v>251</v>
      </c>
      <c r="B640" s="0" t="n">
        <v>39.22</v>
      </c>
      <c r="C640" s="0" t="n">
        <v>20.4</v>
      </c>
      <c r="D640" s="0" t="n">
        <v>22.05</v>
      </c>
      <c r="E640" s="0" t="n">
        <v>180.57</v>
      </c>
    </row>
    <row r="641" customFormat="false" ht="12.8" hidden="false" customHeight="false" outlineLevel="0" collapsed="false">
      <c r="A641" s="0" t="n">
        <v>251</v>
      </c>
      <c r="B641" s="0" t="n">
        <v>50</v>
      </c>
      <c r="C641" s="0" t="n">
        <v>22.56</v>
      </c>
      <c r="D641" s="0" t="n">
        <v>25.43</v>
      </c>
      <c r="E641" s="0" t="n">
        <v>232.16</v>
      </c>
    </row>
    <row r="642" customFormat="false" ht="12.8" hidden="false" customHeight="false" outlineLevel="0" collapsed="false">
      <c r="A642" s="0" t="n">
        <v>251</v>
      </c>
      <c r="B642" s="0" t="n">
        <v>62.48</v>
      </c>
      <c r="C642" s="0" t="n">
        <v>27.08</v>
      </c>
      <c r="D642" s="0" t="n">
        <v>28.37</v>
      </c>
      <c r="E642" s="0" t="n">
        <v>313.99</v>
      </c>
    </row>
    <row r="643" customFormat="false" ht="12.8" hidden="false" customHeight="false" outlineLevel="0" collapsed="false">
      <c r="A643" s="0" t="n">
        <v>252</v>
      </c>
      <c r="B643" s="0" t="n">
        <v>25.89</v>
      </c>
      <c r="C643" s="0" t="n">
        <v>13.2</v>
      </c>
      <c r="D643" s="0" t="n">
        <v>8.26</v>
      </c>
      <c r="E643" s="0" t="n">
        <v>42.21</v>
      </c>
    </row>
    <row r="644" customFormat="false" ht="12.8" hidden="false" customHeight="false" outlineLevel="0" collapsed="false">
      <c r="A644" s="0" t="n">
        <v>252</v>
      </c>
      <c r="B644" s="0" t="n">
        <v>39.22</v>
      </c>
      <c r="C644" s="0" t="n">
        <v>19.28</v>
      </c>
      <c r="D644" s="0" t="n">
        <v>16.09</v>
      </c>
      <c r="E644" s="0" t="n">
        <v>112.48</v>
      </c>
    </row>
    <row r="645" customFormat="false" ht="12.8" hidden="false" customHeight="false" outlineLevel="0" collapsed="false">
      <c r="A645" s="0" t="n">
        <v>252</v>
      </c>
      <c r="B645" s="0" t="n">
        <v>50</v>
      </c>
      <c r="C645" s="0" t="n">
        <v>22.56</v>
      </c>
      <c r="D645" s="0" t="n">
        <v>19.16</v>
      </c>
      <c r="E645" s="0" t="n">
        <v>170.4</v>
      </c>
    </row>
    <row r="646" customFormat="false" ht="12.8" hidden="false" customHeight="false" outlineLevel="0" collapsed="false">
      <c r="A646" s="0" t="n">
        <v>252</v>
      </c>
      <c r="B646" s="0" t="n">
        <v>62.48</v>
      </c>
      <c r="C646" s="0" t="n">
        <v>27.24</v>
      </c>
      <c r="D646" s="0" t="n">
        <v>21.72</v>
      </c>
      <c r="E646" s="0" t="n">
        <v>236.47</v>
      </c>
    </row>
    <row r="647" customFormat="false" ht="12.8" hidden="false" customHeight="false" outlineLevel="0" collapsed="false">
      <c r="A647" s="0" t="n">
        <v>253</v>
      </c>
      <c r="B647" s="0" t="n">
        <v>39.22</v>
      </c>
      <c r="C647" s="0" t="n">
        <v>21.4</v>
      </c>
      <c r="D647" s="0" t="n">
        <v>22.33</v>
      </c>
      <c r="E647" s="0" t="n">
        <v>195.24</v>
      </c>
    </row>
    <row r="648" customFormat="false" ht="12.8" hidden="false" customHeight="false" outlineLevel="0" collapsed="false">
      <c r="A648" s="0" t="n">
        <v>253</v>
      </c>
      <c r="B648" s="0" t="n">
        <v>50</v>
      </c>
      <c r="C648" s="0" t="n">
        <v>23.24</v>
      </c>
      <c r="D648" s="0" t="n">
        <v>25.67</v>
      </c>
      <c r="E648" s="0" t="n">
        <v>242.08</v>
      </c>
    </row>
    <row r="649" customFormat="false" ht="12.8" hidden="false" customHeight="false" outlineLevel="0" collapsed="false">
      <c r="A649" s="0" t="n">
        <v>253</v>
      </c>
      <c r="B649" s="0" t="n">
        <v>62.48</v>
      </c>
      <c r="C649" s="0" t="n">
        <v>27.78</v>
      </c>
      <c r="D649" s="0" t="n">
        <v>29.26</v>
      </c>
      <c r="E649" s="0" t="n">
        <v>331.1</v>
      </c>
    </row>
    <row r="650" customFormat="false" ht="12.8" hidden="false" customHeight="false" outlineLevel="0" collapsed="false">
      <c r="A650" s="0" t="n">
        <v>254</v>
      </c>
      <c r="B650" s="0" t="n">
        <v>25.95</v>
      </c>
      <c r="C650" s="0" t="n">
        <v>11.84</v>
      </c>
      <c r="D650" s="0" t="n">
        <v>7.18</v>
      </c>
      <c r="E650" s="0" t="n">
        <v>33.48</v>
      </c>
    </row>
    <row r="651" customFormat="false" ht="12.8" hidden="false" customHeight="false" outlineLevel="0" collapsed="false">
      <c r="A651" s="0" t="n">
        <v>254</v>
      </c>
      <c r="B651" s="0" t="n">
        <v>38.11</v>
      </c>
      <c r="C651" s="0" t="n">
        <v>18.22</v>
      </c>
      <c r="D651" s="0" t="n">
        <v>15.93</v>
      </c>
      <c r="E651" s="0" t="n">
        <v>116.71</v>
      </c>
    </row>
    <row r="652" customFormat="false" ht="12.8" hidden="false" customHeight="false" outlineLevel="0" collapsed="false">
      <c r="A652" s="0" t="n">
        <v>254</v>
      </c>
      <c r="B652" s="0" t="n">
        <v>49.54</v>
      </c>
      <c r="C652" s="0" t="n">
        <v>24.1</v>
      </c>
      <c r="D652" s="0" t="n">
        <v>20.61</v>
      </c>
      <c r="E652" s="0" t="n">
        <v>203.02</v>
      </c>
    </row>
    <row r="653" customFormat="false" ht="12.8" hidden="false" customHeight="false" outlineLevel="0" collapsed="false">
      <c r="A653" s="0" t="n">
        <v>255</v>
      </c>
      <c r="B653" s="0" t="n">
        <v>38.11</v>
      </c>
      <c r="C653" s="0" t="n">
        <v>20.24</v>
      </c>
      <c r="D653" s="0" t="n">
        <v>17.85</v>
      </c>
      <c r="E653" s="0" t="n">
        <v>143.97</v>
      </c>
    </row>
    <row r="654" customFormat="false" ht="12.8" hidden="false" customHeight="false" outlineLevel="0" collapsed="false">
      <c r="A654" s="0" t="n">
        <v>255</v>
      </c>
      <c r="B654" s="0" t="n">
        <v>49.54</v>
      </c>
      <c r="C654" s="0" t="n">
        <v>25.48</v>
      </c>
      <c r="D654" s="0" t="n">
        <v>21.68</v>
      </c>
      <c r="E654" s="0" t="n">
        <v>221.01</v>
      </c>
    </row>
    <row r="655" customFormat="false" ht="12.8" hidden="false" customHeight="false" outlineLevel="0" collapsed="false">
      <c r="A655" s="0" t="n">
        <v>256</v>
      </c>
      <c r="B655" s="0" t="n">
        <v>25.82</v>
      </c>
      <c r="C655" s="0" t="n">
        <v>14.88</v>
      </c>
      <c r="D655" s="0" t="n">
        <v>14.79</v>
      </c>
      <c r="E655" s="0" t="n">
        <v>88.97</v>
      </c>
    </row>
    <row r="656" customFormat="false" ht="12.8" hidden="false" customHeight="false" outlineLevel="0" collapsed="false">
      <c r="A656" s="0" t="n">
        <v>256</v>
      </c>
      <c r="B656" s="0" t="n">
        <v>37.98</v>
      </c>
      <c r="C656" s="0" t="n">
        <v>21.24</v>
      </c>
      <c r="D656" s="0" t="n">
        <v>22.24</v>
      </c>
      <c r="E656" s="0" t="n">
        <v>192.91</v>
      </c>
    </row>
    <row r="657" customFormat="false" ht="12.8" hidden="false" customHeight="false" outlineLevel="0" collapsed="false">
      <c r="A657" s="0" t="n">
        <v>256</v>
      </c>
      <c r="B657" s="0" t="n">
        <v>49.41</v>
      </c>
      <c r="C657" s="0" t="n">
        <v>26.1</v>
      </c>
      <c r="D657" s="0" t="n">
        <v>26.3</v>
      </c>
      <c r="E657" s="0" t="n">
        <v>277.41</v>
      </c>
    </row>
    <row r="658" customFormat="false" ht="12.8" hidden="false" customHeight="false" outlineLevel="0" collapsed="false">
      <c r="A658" s="0" t="n">
        <v>257</v>
      </c>
      <c r="B658" s="0" t="n">
        <v>25.82</v>
      </c>
      <c r="C658" s="0" t="n">
        <v>11.84</v>
      </c>
      <c r="D658" s="0" t="n">
        <v>9.08</v>
      </c>
      <c r="E658" s="0" t="n">
        <v>49.34</v>
      </c>
    </row>
    <row r="659" customFormat="false" ht="12.8" hidden="false" customHeight="false" outlineLevel="0" collapsed="false">
      <c r="A659" s="0" t="n">
        <v>257</v>
      </c>
      <c r="B659" s="0" t="n">
        <v>37.98</v>
      </c>
      <c r="C659" s="0" t="n">
        <v>19.74</v>
      </c>
      <c r="D659" s="0" t="n">
        <v>16.66</v>
      </c>
      <c r="E659" s="0" t="n">
        <v>130.29</v>
      </c>
    </row>
    <row r="660" customFormat="false" ht="12.8" hidden="false" customHeight="false" outlineLevel="0" collapsed="false">
      <c r="A660" s="0" t="n">
        <v>257</v>
      </c>
      <c r="B660" s="0" t="n">
        <v>49.41</v>
      </c>
      <c r="C660" s="0" t="n">
        <v>24.6</v>
      </c>
      <c r="D660" s="0" t="n">
        <v>21.04</v>
      </c>
      <c r="E660" s="0" t="n">
        <v>210.53</v>
      </c>
    </row>
    <row r="661" customFormat="false" ht="12.8" hidden="false" customHeight="false" outlineLevel="0" collapsed="false">
      <c r="A661" s="0" t="n">
        <v>258</v>
      </c>
      <c r="B661" s="0" t="n">
        <v>24.61</v>
      </c>
      <c r="C661" s="0" t="n">
        <v>9.44</v>
      </c>
      <c r="D661" s="0" t="n">
        <v>4.28</v>
      </c>
      <c r="E661" s="0" t="n">
        <v>14.86</v>
      </c>
    </row>
    <row r="662" customFormat="false" ht="12.8" hidden="false" customHeight="false" outlineLevel="0" collapsed="false">
      <c r="A662" s="0" t="n">
        <v>258</v>
      </c>
      <c r="B662" s="0" t="n">
        <v>36.76</v>
      </c>
      <c r="C662" s="0" t="n">
        <v>14.48</v>
      </c>
      <c r="D662" s="0" t="n">
        <v>9.68</v>
      </c>
      <c r="E662" s="0" t="n">
        <v>55.16</v>
      </c>
    </row>
    <row r="663" customFormat="false" ht="12.8" hidden="false" customHeight="false" outlineLevel="0" collapsed="false">
      <c r="A663" s="0" t="n">
        <v>259</v>
      </c>
      <c r="B663" s="0" t="n">
        <v>24.7</v>
      </c>
      <c r="C663" s="0" t="n">
        <v>13.86</v>
      </c>
      <c r="D663" s="0" t="n">
        <v>9.96</v>
      </c>
      <c r="E663" s="0" t="n">
        <v>57.61</v>
      </c>
    </row>
    <row r="664" customFormat="false" ht="12.8" hidden="false" customHeight="false" outlineLevel="0" collapsed="false">
      <c r="A664" s="0" t="n">
        <v>259</v>
      </c>
      <c r="B664" s="0" t="n">
        <v>36.86</v>
      </c>
      <c r="C664" s="0" t="n">
        <v>19.04</v>
      </c>
      <c r="D664" s="0" t="n">
        <v>21.66</v>
      </c>
      <c r="E664" s="0" t="n">
        <v>169.85</v>
      </c>
    </row>
    <row r="665" customFormat="false" ht="12.8" hidden="false" customHeight="false" outlineLevel="0" collapsed="false">
      <c r="A665" s="0" t="n">
        <v>259</v>
      </c>
      <c r="B665" s="0" t="n">
        <v>48.29</v>
      </c>
      <c r="C665" s="0" t="n">
        <v>25.32</v>
      </c>
      <c r="D665" s="0" t="n">
        <v>27.07</v>
      </c>
      <c r="E665" s="0" t="n">
        <v>279.92</v>
      </c>
    </row>
    <row r="666" customFormat="false" ht="12.8" hidden="false" customHeight="false" outlineLevel="0" collapsed="false">
      <c r="A666" s="0" t="n">
        <v>260</v>
      </c>
      <c r="B666" s="0" t="n">
        <v>24.64</v>
      </c>
      <c r="C666" s="0" t="n">
        <v>13.64</v>
      </c>
      <c r="D666" s="0" t="n">
        <v>8.31</v>
      </c>
      <c r="E666" s="0" t="n">
        <v>45.3</v>
      </c>
    </row>
    <row r="667" customFormat="false" ht="12.8" hidden="false" customHeight="false" outlineLevel="0" collapsed="false">
      <c r="A667" s="0" t="n">
        <v>260</v>
      </c>
      <c r="B667" s="0" t="n">
        <v>36.79</v>
      </c>
      <c r="C667" s="0" t="n">
        <v>19.1</v>
      </c>
      <c r="D667" s="0" t="n">
        <v>16.6</v>
      </c>
      <c r="E667" s="0" t="n">
        <v>127.96</v>
      </c>
    </row>
    <row r="668" customFormat="false" ht="12.8" hidden="false" customHeight="false" outlineLevel="0" collapsed="false">
      <c r="A668" s="0" t="n">
        <v>260</v>
      </c>
      <c r="B668" s="0" t="n">
        <v>48.23</v>
      </c>
      <c r="C668" s="0" t="n">
        <v>24.3</v>
      </c>
      <c r="D668" s="0" t="n">
        <v>21.43</v>
      </c>
      <c r="E668" s="0" t="n">
        <v>207.64</v>
      </c>
    </row>
    <row r="669" customFormat="false" ht="12.8" hidden="false" customHeight="false" outlineLevel="0" collapsed="false">
      <c r="A669" s="0" t="n">
        <v>261</v>
      </c>
      <c r="B669" s="0" t="n">
        <v>23.72</v>
      </c>
      <c r="C669" s="0" t="n">
        <v>12.7</v>
      </c>
      <c r="D669" s="0" t="n">
        <v>9.57</v>
      </c>
      <c r="E669" s="0" t="n">
        <v>48.67</v>
      </c>
    </row>
    <row r="670" customFormat="false" ht="12.8" hidden="false" customHeight="false" outlineLevel="0" collapsed="false">
      <c r="A670" s="0" t="n">
        <v>261</v>
      </c>
      <c r="B670" s="0" t="n">
        <v>35.87</v>
      </c>
      <c r="C670" s="0" t="n">
        <v>19.16</v>
      </c>
      <c r="D670" s="0" t="n">
        <v>18.24</v>
      </c>
      <c r="E670" s="0" t="n">
        <v>140.81</v>
      </c>
    </row>
    <row r="671" customFormat="false" ht="12.8" hidden="false" customHeight="false" outlineLevel="0" collapsed="false">
      <c r="A671" s="0" t="n">
        <v>261</v>
      </c>
      <c r="B671" s="0" t="n">
        <v>47.31</v>
      </c>
      <c r="C671" s="0" t="n">
        <v>23.78</v>
      </c>
      <c r="D671" s="0" t="n">
        <v>24.2</v>
      </c>
      <c r="E671" s="0" t="n">
        <v>230.49</v>
      </c>
    </row>
    <row r="672" customFormat="false" ht="12.8" hidden="false" customHeight="false" outlineLevel="0" collapsed="false">
      <c r="A672" s="0" t="n">
        <v>262</v>
      </c>
      <c r="B672" s="0" t="n">
        <v>35.87</v>
      </c>
      <c r="C672" s="0" t="n">
        <v>16.34</v>
      </c>
      <c r="D672" s="0" t="n">
        <v>11.06</v>
      </c>
      <c r="E672" s="0" t="n">
        <v>68.59</v>
      </c>
    </row>
    <row r="673" customFormat="false" ht="12.8" hidden="false" customHeight="false" outlineLevel="0" collapsed="false">
      <c r="A673" s="0" t="n">
        <v>262</v>
      </c>
      <c r="B673" s="0" t="n">
        <v>47.31</v>
      </c>
      <c r="C673" s="0" t="n">
        <v>20.96</v>
      </c>
      <c r="D673" s="0" t="n">
        <v>15.4</v>
      </c>
      <c r="E673" s="0" t="n">
        <v>125.21</v>
      </c>
    </row>
    <row r="674" customFormat="false" ht="12.8" hidden="false" customHeight="false" outlineLevel="0" collapsed="false">
      <c r="A674" s="0" t="n">
        <v>263</v>
      </c>
      <c r="B674" s="0" t="n">
        <v>23.46</v>
      </c>
      <c r="C674" s="0" t="n">
        <v>11.34</v>
      </c>
      <c r="D674" s="0" t="n">
        <v>5.61</v>
      </c>
      <c r="E674" s="0" t="n">
        <v>24.75</v>
      </c>
    </row>
    <row r="675" customFormat="false" ht="12.8" hidden="false" customHeight="false" outlineLevel="0" collapsed="false">
      <c r="A675" s="0" t="n">
        <v>263</v>
      </c>
      <c r="B675" s="0" t="n">
        <v>35.61</v>
      </c>
      <c r="C675" s="0" t="n">
        <v>15.94</v>
      </c>
      <c r="D675" s="0" t="n">
        <v>10.43</v>
      </c>
      <c r="E675" s="0" t="n">
        <v>62.15</v>
      </c>
    </row>
    <row r="676" customFormat="false" ht="12.8" hidden="false" customHeight="false" outlineLevel="0" collapsed="false">
      <c r="A676" s="0" t="n">
        <v>263</v>
      </c>
      <c r="B676" s="0" t="n">
        <v>47.04</v>
      </c>
      <c r="C676" s="0" t="n">
        <v>20.3</v>
      </c>
      <c r="D676" s="0" t="n">
        <v>14.54</v>
      </c>
      <c r="E676" s="0" t="n">
        <v>114.77</v>
      </c>
    </row>
    <row r="677" customFormat="false" ht="12.8" hidden="false" customHeight="false" outlineLevel="0" collapsed="false">
      <c r="A677" s="0" t="n">
        <v>264</v>
      </c>
      <c r="B677" s="0" t="n">
        <v>35.61</v>
      </c>
      <c r="C677" s="0" t="n">
        <v>18.88</v>
      </c>
      <c r="D677" s="0" t="n">
        <v>14.41</v>
      </c>
      <c r="E677" s="0" t="n">
        <v>106.36</v>
      </c>
    </row>
    <row r="678" customFormat="false" ht="12.8" hidden="false" customHeight="false" outlineLevel="0" collapsed="false">
      <c r="A678" s="0" t="n">
        <v>264</v>
      </c>
      <c r="B678" s="0" t="n">
        <v>47.04</v>
      </c>
      <c r="C678" s="0" t="n">
        <v>23.68</v>
      </c>
      <c r="D678" s="0" t="n">
        <v>18.22</v>
      </c>
      <c r="E678" s="0" t="n">
        <v>171.51</v>
      </c>
    </row>
    <row r="679" customFormat="false" ht="12.8" hidden="false" customHeight="false" outlineLevel="0" collapsed="false">
      <c r="A679" s="0" t="n">
        <v>265</v>
      </c>
      <c r="B679" s="0" t="n">
        <v>35.48</v>
      </c>
      <c r="C679" s="0" t="n">
        <v>19.96</v>
      </c>
      <c r="D679" s="0" t="n">
        <v>15.7</v>
      </c>
      <c r="E679" s="0" t="n">
        <v>119.32</v>
      </c>
    </row>
    <row r="680" customFormat="false" ht="12.8" hidden="false" customHeight="false" outlineLevel="0" collapsed="false">
      <c r="A680" s="0" t="n">
        <v>265</v>
      </c>
      <c r="B680" s="0" t="n">
        <v>46.91</v>
      </c>
      <c r="C680" s="0" t="n">
        <v>24.92</v>
      </c>
      <c r="D680" s="0" t="n">
        <v>20.87</v>
      </c>
      <c r="E680" s="0" t="n">
        <v>206.68</v>
      </c>
    </row>
    <row r="681" customFormat="false" ht="12.8" hidden="false" customHeight="false" outlineLevel="0" collapsed="false">
      <c r="A681" s="0" t="n">
        <v>266</v>
      </c>
      <c r="B681" s="0" t="n">
        <v>23.46</v>
      </c>
      <c r="C681" s="0" t="n">
        <v>10.84</v>
      </c>
      <c r="D681" s="0" t="n">
        <v>5.92</v>
      </c>
      <c r="E681" s="0" t="n">
        <v>26.08</v>
      </c>
    </row>
    <row r="682" customFormat="false" ht="12.8" hidden="false" customHeight="false" outlineLevel="0" collapsed="false">
      <c r="A682" s="0" t="n">
        <v>266</v>
      </c>
      <c r="B682" s="0" t="n">
        <v>35.61</v>
      </c>
      <c r="C682" s="0" t="n">
        <v>15.88</v>
      </c>
      <c r="D682" s="0" t="n">
        <v>11.43</v>
      </c>
      <c r="E682" s="0" t="n">
        <v>70.36</v>
      </c>
    </row>
    <row r="683" customFormat="false" ht="12.8" hidden="false" customHeight="false" outlineLevel="0" collapsed="false">
      <c r="A683" s="0" t="n">
        <v>266</v>
      </c>
      <c r="B683" s="0" t="n">
        <v>47.04</v>
      </c>
      <c r="C683" s="0" t="n">
        <v>22.2</v>
      </c>
      <c r="D683" s="0" t="n">
        <v>15.46</v>
      </c>
      <c r="E683" s="0" t="n">
        <v>135.39</v>
      </c>
    </row>
    <row r="684" customFormat="false" ht="12.8" hidden="false" customHeight="false" outlineLevel="0" collapsed="false">
      <c r="A684" s="0" t="n">
        <v>267</v>
      </c>
      <c r="B684" s="0" t="n">
        <v>37.52</v>
      </c>
      <c r="C684" s="0" t="n">
        <v>18.38</v>
      </c>
      <c r="D684" s="0" t="n">
        <v>16.24</v>
      </c>
      <c r="E684" s="0" t="n">
        <v>116.68</v>
      </c>
    </row>
    <row r="685" customFormat="false" ht="12.8" hidden="false" customHeight="false" outlineLevel="0" collapsed="false">
      <c r="A685" s="0" t="n">
        <v>267</v>
      </c>
      <c r="B685" s="0" t="n">
        <v>48.95</v>
      </c>
      <c r="C685" s="0" t="n">
        <v>23.24</v>
      </c>
      <c r="D685" s="0" t="n">
        <v>20.66</v>
      </c>
      <c r="E685" s="0" t="n">
        <v>193.46</v>
      </c>
    </row>
    <row r="686" customFormat="false" ht="12.8" hidden="false" customHeight="false" outlineLevel="0" collapsed="false">
      <c r="A686" s="0" t="n">
        <v>268</v>
      </c>
      <c r="B686" s="0" t="n">
        <v>25.33</v>
      </c>
      <c r="C686" s="0" t="n">
        <v>11.84</v>
      </c>
      <c r="D686" s="0" t="n">
        <v>8.04</v>
      </c>
      <c r="E686" s="0" t="n">
        <v>37.91</v>
      </c>
    </row>
    <row r="687" customFormat="false" ht="12.8" hidden="false" customHeight="false" outlineLevel="0" collapsed="false">
      <c r="A687" s="0" t="n">
        <v>268</v>
      </c>
      <c r="B687" s="0" t="n">
        <v>37.48</v>
      </c>
      <c r="C687" s="0" t="n">
        <v>17.04</v>
      </c>
      <c r="D687" s="0" t="n">
        <v>15.03</v>
      </c>
      <c r="E687" s="0" t="n">
        <v>100.58</v>
      </c>
    </row>
    <row r="688" customFormat="false" ht="12.8" hidden="false" customHeight="false" outlineLevel="0" collapsed="false">
      <c r="A688" s="0" t="n">
        <v>268</v>
      </c>
      <c r="B688" s="0" t="n">
        <v>48.92</v>
      </c>
      <c r="C688" s="0" t="n">
        <v>22.74</v>
      </c>
      <c r="D688" s="0" t="n">
        <v>21.12</v>
      </c>
      <c r="E688" s="0" t="n">
        <v>190.05</v>
      </c>
    </row>
    <row r="689" customFormat="false" ht="12.8" hidden="false" customHeight="false" outlineLevel="0" collapsed="false">
      <c r="A689" s="0" t="n">
        <v>269</v>
      </c>
      <c r="B689" s="0" t="n">
        <v>25.33</v>
      </c>
      <c r="C689" s="0" t="n">
        <v>11.3</v>
      </c>
      <c r="D689" s="0" t="n">
        <v>6.68</v>
      </c>
      <c r="E689" s="0" t="n">
        <v>27.29</v>
      </c>
    </row>
    <row r="690" customFormat="false" ht="12.8" hidden="false" customHeight="false" outlineLevel="0" collapsed="false">
      <c r="A690" s="0" t="n">
        <v>269</v>
      </c>
      <c r="B690" s="0" t="n">
        <v>37.48</v>
      </c>
      <c r="C690" s="0" t="n">
        <v>15.86</v>
      </c>
      <c r="D690" s="0" t="n">
        <v>12.25</v>
      </c>
      <c r="E690" s="0" t="n">
        <v>76.91</v>
      </c>
    </row>
    <row r="691" customFormat="false" ht="12.8" hidden="false" customHeight="false" outlineLevel="0" collapsed="false">
      <c r="A691" s="0" t="n">
        <v>269</v>
      </c>
      <c r="B691" s="0" t="n">
        <v>48.92</v>
      </c>
      <c r="C691" s="0" t="n">
        <v>20.3</v>
      </c>
      <c r="D691" s="0" t="n">
        <v>16.82</v>
      </c>
      <c r="E691" s="0" t="n">
        <v>136.24</v>
      </c>
    </row>
    <row r="692" customFormat="false" ht="12.8" hidden="false" customHeight="false" outlineLevel="0" collapsed="false">
      <c r="A692" s="0" t="n">
        <v>270</v>
      </c>
      <c r="B692" s="0" t="n">
        <v>24.18</v>
      </c>
      <c r="C692" s="0" t="n">
        <v>12.2</v>
      </c>
      <c r="D692" s="0" t="n">
        <v>6.78</v>
      </c>
      <c r="E692" s="0" t="n">
        <v>29.45</v>
      </c>
    </row>
    <row r="693" customFormat="false" ht="12.8" hidden="false" customHeight="false" outlineLevel="0" collapsed="false">
      <c r="A693" s="0" t="n">
        <v>270</v>
      </c>
      <c r="B693" s="0" t="n">
        <v>36.33</v>
      </c>
      <c r="C693" s="0" t="n">
        <v>18.7</v>
      </c>
      <c r="D693" s="0" t="n">
        <v>13.79</v>
      </c>
      <c r="E693" s="0" t="n">
        <v>93.45</v>
      </c>
    </row>
    <row r="694" customFormat="false" ht="12.8" hidden="false" customHeight="false" outlineLevel="0" collapsed="false">
      <c r="A694" s="0" t="n">
        <v>270</v>
      </c>
      <c r="B694" s="0" t="n">
        <v>47.77</v>
      </c>
      <c r="C694" s="0" t="n">
        <v>22.68</v>
      </c>
      <c r="D694" s="0" t="n">
        <v>20.04</v>
      </c>
      <c r="E694" s="0" t="n">
        <v>170.18</v>
      </c>
    </row>
    <row r="695" customFormat="false" ht="12.8" hidden="false" customHeight="false" outlineLevel="0" collapsed="false">
      <c r="A695" s="0" t="n">
        <v>271</v>
      </c>
      <c r="B695" s="0" t="n">
        <v>25.39</v>
      </c>
      <c r="C695" s="0" t="n">
        <v>10.14</v>
      </c>
      <c r="D695" s="0" t="n">
        <v>6.35</v>
      </c>
      <c r="E695" s="0" t="n">
        <v>26.99</v>
      </c>
    </row>
    <row r="696" customFormat="false" ht="12.8" hidden="false" customHeight="false" outlineLevel="0" collapsed="false">
      <c r="A696" s="0" t="n">
        <v>271</v>
      </c>
      <c r="B696" s="0" t="n">
        <v>37.55</v>
      </c>
      <c r="C696" s="0" t="n">
        <v>16.6</v>
      </c>
      <c r="D696" s="0" t="n">
        <v>13.62</v>
      </c>
      <c r="E696" s="0" t="n">
        <v>91.06</v>
      </c>
    </row>
    <row r="697" customFormat="false" ht="12.8" hidden="false" customHeight="false" outlineLevel="0" collapsed="false">
      <c r="A697" s="0" t="n">
        <v>271</v>
      </c>
      <c r="B697" s="0" t="n">
        <v>48.98</v>
      </c>
      <c r="C697" s="0" t="n">
        <v>22.56</v>
      </c>
      <c r="D697" s="0" t="n">
        <v>20.8</v>
      </c>
      <c r="E697" s="0" t="n">
        <v>191.38</v>
      </c>
    </row>
    <row r="698" customFormat="false" ht="12.8" hidden="false" customHeight="false" outlineLevel="0" collapsed="false">
      <c r="A698" s="0" t="n">
        <v>272</v>
      </c>
      <c r="B698" s="0" t="n">
        <v>25.3</v>
      </c>
      <c r="C698" s="0" t="n">
        <v>11.86</v>
      </c>
      <c r="D698" s="0" t="n">
        <v>7.55</v>
      </c>
      <c r="E698" s="0" t="n">
        <v>34.92</v>
      </c>
    </row>
    <row r="699" customFormat="false" ht="12.8" hidden="false" customHeight="false" outlineLevel="0" collapsed="false">
      <c r="A699" s="0" t="n">
        <v>272</v>
      </c>
      <c r="B699" s="0" t="n">
        <v>37.45</v>
      </c>
      <c r="C699" s="0" t="n">
        <v>17.6</v>
      </c>
      <c r="D699" s="0" t="n">
        <v>14.92</v>
      </c>
      <c r="E699" s="0" t="n">
        <v>107.1</v>
      </c>
    </row>
    <row r="700" customFormat="false" ht="12.8" hidden="false" customHeight="false" outlineLevel="0" collapsed="false">
      <c r="A700" s="0" t="n">
        <v>272</v>
      </c>
      <c r="B700" s="0" t="n">
        <v>48.88</v>
      </c>
      <c r="C700" s="0" t="n">
        <v>22.72</v>
      </c>
      <c r="D700" s="0" t="n">
        <v>20.09</v>
      </c>
      <c r="E700" s="0" t="n">
        <v>186.72</v>
      </c>
    </row>
    <row r="701" customFormat="false" ht="12.8" hidden="false" customHeight="false" outlineLevel="0" collapsed="false">
      <c r="A701" s="0" t="n">
        <v>273</v>
      </c>
      <c r="B701" s="0" t="n">
        <v>26.15</v>
      </c>
      <c r="C701" s="0" t="n">
        <v>11.96</v>
      </c>
      <c r="D701" s="0" t="n">
        <v>7.54</v>
      </c>
      <c r="E701" s="0" t="n">
        <v>39.34</v>
      </c>
    </row>
    <row r="702" customFormat="false" ht="12.8" hidden="false" customHeight="false" outlineLevel="0" collapsed="false">
      <c r="A702" s="0" t="n">
        <v>273</v>
      </c>
      <c r="B702" s="0" t="n">
        <v>38.27</v>
      </c>
      <c r="C702" s="0" t="n">
        <v>18.5</v>
      </c>
      <c r="D702" s="0" t="n">
        <v>14.47</v>
      </c>
      <c r="E702" s="0" t="n">
        <v>113.87</v>
      </c>
    </row>
    <row r="703" customFormat="false" ht="12.8" hidden="false" customHeight="false" outlineLevel="0" collapsed="false">
      <c r="A703" s="0" t="n">
        <v>273</v>
      </c>
      <c r="B703" s="0" t="n">
        <v>50.16</v>
      </c>
      <c r="C703" s="0" t="n">
        <v>21.98</v>
      </c>
      <c r="D703" s="0" t="n">
        <v>18.36</v>
      </c>
      <c r="E703" s="0" t="n">
        <v>163.32</v>
      </c>
    </row>
    <row r="704" customFormat="false" ht="12.8" hidden="false" customHeight="false" outlineLevel="0" collapsed="false">
      <c r="A704" s="0" t="n">
        <v>274</v>
      </c>
      <c r="B704" s="0" t="n">
        <v>26.15</v>
      </c>
      <c r="C704" s="0" t="n">
        <v>12.46</v>
      </c>
      <c r="D704" s="0" t="n">
        <v>10.01</v>
      </c>
      <c r="E704" s="0" t="n">
        <v>53.8</v>
      </c>
    </row>
    <row r="705" customFormat="false" ht="12.8" hidden="false" customHeight="false" outlineLevel="0" collapsed="false">
      <c r="A705" s="0" t="n">
        <v>274</v>
      </c>
      <c r="B705" s="0" t="n">
        <v>38.27</v>
      </c>
      <c r="C705" s="0" t="n">
        <v>18.9</v>
      </c>
      <c r="D705" s="0" t="n">
        <v>17.56</v>
      </c>
      <c r="E705" s="0" t="n">
        <v>138.36</v>
      </c>
    </row>
    <row r="706" customFormat="false" ht="12.8" hidden="false" customHeight="false" outlineLevel="0" collapsed="false">
      <c r="A706" s="0" t="n">
        <v>274</v>
      </c>
      <c r="B706" s="0" t="n">
        <v>50.16</v>
      </c>
      <c r="C706" s="0" t="n">
        <v>22.32</v>
      </c>
      <c r="D706" s="0" t="n">
        <v>21.3</v>
      </c>
      <c r="E706" s="0" t="n">
        <v>191.93</v>
      </c>
    </row>
    <row r="707" customFormat="false" ht="12.8" hidden="false" customHeight="false" outlineLevel="0" collapsed="false">
      <c r="A707" s="0" t="n">
        <v>275</v>
      </c>
      <c r="B707" s="0" t="n">
        <v>26.22</v>
      </c>
      <c r="C707" s="0" t="n">
        <v>13.96</v>
      </c>
      <c r="D707" s="0" t="n">
        <v>11.66</v>
      </c>
      <c r="E707" s="0" t="n">
        <v>66.1</v>
      </c>
    </row>
    <row r="708" customFormat="false" ht="12.8" hidden="false" customHeight="false" outlineLevel="0" collapsed="false">
      <c r="A708" s="0" t="n">
        <v>275</v>
      </c>
      <c r="B708" s="0" t="n">
        <v>38.34</v>
      </c>
      <c r="C708" s="0" t="n">
        <v>20.28</v>
      </c>
      <c r="D708" s="0" t="n">
        <v>19.98</v>
      </c>
      <c r="E708" s="0" t="n">
        <v>163.8</v>
      </c>
    </row>
    <row r="709" customFormat="false" ht="12.8" hidden="false" customHeight="false" outlineLevel="0" collapsed="false">
      <c r="A709" s="0" t="n">
        <v>275</v>
      </c>
      <c r="B709" s="0" t="n">
        <v>50.23</v>
      </c>
      <c r="C709" s="0" t="n">
        <v>23.88</v>
      </c>
      <c r="D709" s="0" t="n">
        <v>24.33</v>
      </c>
      <c r="E709" s="0" t="n">
        <v>231.05</v>
      </c>
    </row>
    <row r="710" customFormat="false" ht="12.8" hidden="false" customHeight="false" outlineLevel="0" collapsed="false">
      <c r="A710" s="0" t="n">
        <v>276</v>
      </c>
      <c r="B710" s="0" t="n">
        <v>26.28</v>
      </c>
      <c r="C710" s="0" t="n">
        <v>17.5</v>
      </c>
      <c r="D710" s="0" t="n">
        <v>17.27</v>
      </c>
      <c r="E710" s="0" t="n">
        <v>119.89</v>
      </c>
    </row>
    <row r="711" customFormat="false" ht="12.8" hidden="false" customHeight="false" outlineLevel="0" collapsed="false">
      <c r="A711" s="0" t="n">
        <v>276</v>
      </c>
      <c r="B711" s="0" t="n">
        <v>40.37</v>
      </c>
      <c r="C711" s="0" t="n">
        <v>24.66</v>
      </c>
      <c r="D711" s="0" t="n">
        <v>26.02</v>
      </c>
      <c r="E711" s="0" t="n">
        <v>258.89</v>
      </c>
    </row>
    <row r="712" customFormat="false" ht="12.8" hidden="false" customHeight="false" outlineLevel="0" collapsed="false">
      <c r="A712" s="0" t="n">
        <v>276</v>
      </c>
      <c r="B712" s="0" t="n">
        <v>50.85</v>
      </c>
      <c r="C712" s="0" t="n">
        <v>28.44</v>
      </c>
      <c r="D712" s="0" t="n">
        <v>30.08</v>
      </c>
      <c r="E712" s="0" t="n">
        <v>346.91</v>
      </c>
    </row>
    <row r="713" customFormat="false" ht="12.8" hidden="false" customHeight="false" outlineLevel="0" collapsed="false">
      <c r="A713" s="0" t="n">
        <v>277</v>
      </c>
      <c r="B713" s="0" t="n">
        <v>40.37</v>
      </c>
      <c r="C713" s="0" t="n">
        <v>23.91</v>
      </c>
      <c r="D713" s="0" t="n">
        <v>24.66</v>
      </c>
      <c r="E713" s="0" t="n">
        <v>241.57</v>
      </c>
    </row>
    <row r="714" customFormat="false" ht="12.8" hidden="false" customHeight="false" outlineLevel="0" collapsed="false">
      <c r="A714" s="0" t="n">
        <v>277</v>
      </c>
      <c r="B714" s="0" t="n">
        <v>50.85</v>
      </c>
      <c r="C714" s="0" t="n">
        <v>27.53</v>
      </c>
      <c r="D714" s="0" t="n">
        <v>28.66</v>
      </c>
      <c r="E714" s="0" t="n">
        <v>310.84</v>
      </c>
    </row>
    <row r="715" customFormat="false" ht="12.8" hidden="false" customHeight="false" outlineLevel="0" collapsed="false">
      <c r="A715" s="0" t="n">
        <v>278</v>
      </c>
      <c r="B715" s="0" t="n">
        <v>40.37</v>
      </c>
      <c r="C715" s="0" t="n">
        <v>23.24</v>
      </c>
      <c r="D715" s="0" t="n">
        <v>26.65</v>
      </c>
      <c r="E715" s="0" t="n">
        <v>252.68</v>
      </c>
    </row>
    <row r="716" customFormat="false" ht="12.8" hidden="false" customHeight="false" outlineLevel="0" collapsed="false">
      <c r="A716" s="0" t="n">
        <v>278</v>
      </c>
      <c r="B716" s="0" t="n">
        <v>50.85</v>
      </c>
      <c r="C716" s="0" t="n">
        <v>27.3</v>
      </c>
      <c r="D716" s="0" t="n">
        <v>32.31</v>
      </c>
      <c r="E716" s="0" t="n">
        <v>351.6</v>
      </c>
    </row>
    <row r="717" customFormat="false" ht="12.8" hidden="false" customHeight="false" outlineLevel="0" collapsed="false">
      <c r="A717" s="0" t="n">
        <v>279</v>
      </c>
      <c r="B717" s="0" t="n">
        <v>26.18</v>
      </c>
      <c r="C717" s="0" t="n">
        <v>15.66</v>
      </c>
      <c r="D717" s="0" t="n">
        <v>14.34</v>
      </c>
      <c r="E717" s="0" t="n">
        <v>90.71</v>
      </c>
    </row>
    <row r="718" customFormat="false" ht="12.8" hidden="false" customHeight="false" outlineLevel="0" collapsed="false">
      <c r="A718" s="0" t="n">
        <v>279</v>
      </c>
      <c r="B718" s="0" t="n">
        <v>40.28</v>
      </c>
      <c r="C718" s="0" t="n">
        <v>23.09</v>
      </c>
      <c r="D718" s="0" t="n">
        <v>24.19</v>
      </c>
      <c r="E718" s="0" t="n">
        <v>231.71</v>
      </c>
    </row>
    <row r="719" customFormat="false" ht="12.8" hidden="false" customHeight="false" outlineLevel="0" collapsed="false">
      <c r="A719" s="0" t="n">
        <v>279</v>
      </c>
      <c r="B719" s="0" t="n">
        <v>50.76</v>
      </c>
      <c r="C719" s="0" t="n">
        <v>27.5</v>
      </c>
      <c r="D719" s="0" t="n">
        <v>28.61</v>
      </c>
      <c r="E719" s="0" t="n">
        <v>320.57</v>
      </c>
    </row>
    <row r="720" customFormat="false" ht="12.8" hidden="false" customHeight="false" outlineLevel="0" collapsed="false">
      <c r="A720" s="0" t="n">
        <v>280</v>
      </c>
      <c r="B720" s="0" t="n">
        <v>40.28</v>
      </c>
      <c r="C720" s="0" t="n">
        <v>23.52</v>
      </c>
      <c r="D720" s="0" t="n">
        <v>25.63</v>
      </c>
      <c r="E720" s="0" t="n">
        <v>242.95</v>
      </c>
    </row>
    <row r="721" customFormat="false" ht="12.8" hidden="false" customHeight="false" outlineLevel="0" collapsed="false">
      <c r="A721" s="0" t="n">
        <v>280</v>
      </c>
      <c r="B721" s="0" t="n">
        <v>50.76</v>
      </c>
      <c r="C721" s="0" t="n">
        <v>28.14</v>
      </c>
      <c r="D721" s="0" t="n">
        <v>30.78</v>
      </c>
      <c r="E721" s="0" t="n">
        <v>343.09</v>
      </c>
    </row>
    <row r="722" customFormat="false" ht="12.8" hidden="false" customHeight="false" outlineLevel="0" collapsed="false">
      <c r="A722" s="0" t="n">
        <v>281</v>
      </c>
      <c r="B722" s="0" t="n">
        <v>26.05</v>
      </c>
      <c r="C722" s="0" t="n">
        <v>15.4</v>
      </c>
      <c r="D722" s="0" t="n">
        <v>18.47</v>
      </c>
      <c r="E722" s="0" t="n">
        <v>108.56</v>
      </c>
    </row>
    <row r="723" customFormat="false" ht="12.8" hidden="false" customHeight="false" outlineLevel="0" collapsed="false">
      <c r="A723" s="0" t="n">
        <v>282</v>
      </c>
      <c r="B723" s="0" t="n">
        <v>26.05</v>
      </c>
      <c r="C723" s="0" t="n">
        <v>16</v>
      </c>
      <c r="D723" s="0" t="n">
        <v>15.02</v>
      </c>
      <c r="E723" s="0" t="n">
        <v>100.77</v>
      </c>
    </row>
    <row r="724" customFormat="false" ht="12.8" hidden="false" customHeight="false" outlineLevel="0" collapsed="false">
      <c r="A724" s="0" t="n">
        <v>282</v>
      </c>
      <c r="B724" s="0" t="n">
        <v>40.14</v>
      </c>
      <c r="C724" s="0" t="n">
        <v>22.3</v>
      </c>
      <c r="D724" s="0" t="n">
        <v>23.35</v>
      </c>
      <c r="E724" s="0" t="n">
        <v>205.29</v>
      </c>
    </row>
    <row r="725" customFormat="false" ht="12.8" hidden="false" customHeight="false" outlineLevel="0" collapsed="false">
      <c r="A725" s="0" t="n">
        <v>282</v>
      </c>
      <c r="B725" s="0" t="n">
        <v>50.62</v>
      </c>
      <c r="C725" s="0" t="n">
        <v>26.94</v>
      </c>
      <c r="D725" s="0" t="n">
        <v>27.15</v>
      </c>
      <c r="E725" s="0" t="n">
        <v>295.21</v>
      </c>
    </row>
    <row r="726" customFormat="false" ht="12.8" hidden="false" customHeight="false" outlineLevel="0" collapsed="false">
      <c r="A726" s="0" t="n">
        <v>283</v>
      </c>
      <c r="B726" s="0" t="n">
        <v>40.14</v>
      </c>
      <c r="C726" s="0" t="n">
        <v>21.88</v>
      </c>
      <c r="D726" s="0" t="n">
        <v>22.89</v>
      </c>
      <c r="E726" s="0" t="n">
        <v>204.28</v>
      </c>
    </row>
    <row r="727" customFormat="false" ht="12.8" hidden="false" customHeight="false" outlineLevel="0" collapsed="false">
      <c r="A727" s="0" t="n">
        <v>283</v>
      </c>
      <c r="B727" s="0" t="n">
        <v>50.62</v>
      </c>
      <c r="C727" s="0" t="n">
        <v>26.02</v>
      </c>
      <c r="D727" s="0" t="n">
        <v>28.18</v>
      </c>
      <c r="E727" s="0" t="n">
        <v>289.42</v>
      </c>
    </row>
    <row r="728" customFormat="false" ht="12.8" hidden="false" customHeight="false" outlineLevel="0" collapsed="false">
      <c r="A728" s="0" t="n">
        <v>284</v>
      </c>
      <c r="B728" s="0" t="n">
        <v>25.92</v>
      </c>
      <c r="C728" s="0" t="n">
        <v>15.14</v>
      </c>
      <c r="D728" s="0" t="n">
        <v>14.61</v>
      </c>
      <c r="E728" s="0" t="n">
        <v>96.23</v>
      </c>
    </row>
    <row r="729" customFormat="false" ht="12.8" hidden="false" customHeight="false" outlineLevel="0" collapsed="false">
      <c r="A729" s="0" t="n">
        <v>284</v>
      </c>
      <c r="B729" s="0" t="n">
        <v>40.01</v>
      </c>
      <c r="C729" s="0" t="n">
        <v>22.88</v>
      </c>
      <c r="D729" s="0" t="n">
        <v>22.99</v>
      </c>
      <c r="E729" s="0" t="n">
        <v>219.27</v>
      </c>
    </row>
    <row r="730" customFormat="false" ht="12.8" hidden="false" customHeight="false" outlineLevel="0" collapsed="false">
      <c r="A730" s="0" t="n">
        <v>284</v>
      </c>
      <c r="B730" s="0" t="n">
        <v>50.49</v>
      </c>
      <c r="C730" s="0" t="n">
        <v>26.8</v>
      </c>
      <c r="D730" s="0" t="n">
        <v>26.66</v>
      </c>
      <c r="E730" s="0" t="n">
        <v>289.98</v>
      </c>
    </row>
    <row r="731" customFormat="false" ht="12.8" hidden="false" customHeight="false" outlineLevel="0" collapsed="false">
      <c r="A731" s="0" t="n">
        <v>285</v>
      </c>
      <c r="B731" s="0" t="n">
        <v>40.01</v>
      </c>
      <c r="C731" s="0" t="n">
        <v>21.58</v>
      </c>
      <c r="D731" s="0" t="n">
        <v>24.43</v>
      </c>
      <c r="E731" s="0" t="n">
        <v>213.5</v>
      </c>
    </row>
    <row r="732" customFormat="false" ht="12.8" hidden="false" customHeight="false" outlineLevel="0" collapsed="false">
      <c r="A732" s="0" t="n">
        <v>285</v>
      </c>
      <c r="B732" s="0" t="n">
        <v>50.49</v>
      </c>
      <c r="C732" s="0" t="n">
        <v>26.38</v>
      </c>
      <c r="D732" s="0" t="n">
        <v>28.38</v>
      </c>
      <c r="E732" s="0" t="n">
        <v>307.92</v>
      </c>
    </row>
    <row r="733" customFormat="false" ht="12.8" hidden="false" customHeight="false" outlineLevel="0" collapsed="false">
      <c r="A733" s="0" t="n">
        <v>286</v>
      </c>
      <c r="B733" s="0" t="n">
        <v>30.55</v>
      </c>
      <c r="C733" s="0" t="n">
        <v>14.66</v>
      </c>
      <c r="D733" s="0" t="n">
        <v>12.96</v>
      </c>
      <c r="E733" s="0" t="n">
        <v>78.26</v>
      </c>
    </row>
    <row r="734" customFormat="false" ht="12.8" hidden="false" customHeight="false" outlineLevel="0" collapsed="false">
      <c r="A734" s="0" t="n">
        <v>286</v>
      </c>
      <c r="B734" s="0" t="n">
        <v>43.69</v>
      </c>
      <c r="C734" s="0" t="n">
        <v>21.56</v>
      </c>
      <c r="D734" s="0" t="n">
        <v>19.4</v>
      </c>
      <c r="E734" s="0" t="n">
        <v>162.09</v>
      </c>
    </row>
    <row r="735" customFormat="false" ht="12.8" hidden="false" customHeight="false" outlineLevel="0" collapsed="false">
      <c r="A735" s="0" t="n">
        <v>287</v>
      </c>
      <c r="B735" s="0" t="n">
        <v>43.73</v>
      </c>
      <c r="C735" s="0" t="n">
        <v>20.72</v>
      </c>
      <c r="D735" s="0" t="n">
        <v>19.58</v>
      </c>
      <c r="E735" s="0" t="n">
        <v>168.25</v>
      </c>
    </row>
    <row r="736" customFormat="false" ht="12.8" hidden="false" customHeight="false" outlineLevel="0" collapsed="false">
      <c r="A736" s="0" t="n">
        <v>288</v>
      </c>
      <c r="B736" s="0" t="n">
        <v>33.61</v>
      </c>
      <c r="C736" s="0" t="n">
        <v>13.4</v>
      </c>
      <c r="D736" s="0" t="n">
        <v>11.73</v>
      </c>
      <c r="E736" s="0" t="n">
        <v>65.93</v>
      </c>
    </row>
    <row r="737" customFormat="false" ht="12.8" hidden="false" customHeight="false" outlineLevel="0" collapsed="false">
      <c r="A737" s="0" t="n">
        <v>288</v>
      </c>
      <c r="B737" s="0" t="n">
        <v>46.75</v>
      </c>
      <c r="C737" s="0" t="n">
        <v>19.72</v>
      </c>
      <c r="D737" s="0" t="n">
        <v>18.28</v>
      </c>
      <c r="E737" s="0" t="n">
        <v>148.44</v>
      </c>
    </row>
    <row r="738" customFormat="false" ht="12.8" hidden="false" customHeight="false" outlineLevel="0" collapsed="false">
      <c r="A738" s="0" t="n">
        <v>289</v>
      </c>
      <c r="B738" s="0" t="n">
        <v>30.55</v>
      </c>
      <c r="C738" s="0" t="n">
        <v>13.68</v>
      </c>
      <c r="D738" s="0" t="n">
        <v>13.14</v>
      </c>
      <c r="E738" s="0" t="n">
        <v>76.32</v>
      </c>
    </row>
    <row r="739" customFormat="false" ht="12.8" hidden="false" customHeight="false" outlineLevel="0" collapsed="false">
      <c r="A739" s="0" t="n">
        <v>289</v>
      </c>
      <c r="B739" s="0" t="n">
        <v>43.69</v>
      </c>
      <c r="C739" s="0" t="n">
        <v>19.86</v>
      </c>
      <c r="D739" s="0" t="n">
        <v>19.31</v>
      </c>
      <c r="E739" s="0" t="n">
        <v>159.01</v>
      </c>
    </row>
    <row r="740" customFormat="false" ht="12.8" hidden="false" customHeight="false" outlineLevel="0" collapsed="false">
      <c r="A740" s="0" t="n">
        <v>290</v>
      </c>
      <c r="B740" s="0" t="n">
        <v>30.62</v>
      </c>
      <c r="C740" s="0" t="n">
        <v>14.28</v>
      </c>
      <c r="D740" s="0" t="n">
        <v>13.16</v>
      </c>
      <c r="E740" s="0" t="n">
        <v>80.25</v>
      </c>
    </row>
    <row r="741" customFormat="false" ht="12.8" hidden="false" customHeight="false" outlineLevel="0" collapsed="false">
      <c r="A741" s="0" t="n">
        <v>290</v>
      </c>
      <c r="B741" s="0" t="n">
        <v>43.76</v>
      </c>
      <c r="C741" s="0" t="n">
        <v>21.38</v>
      </c>
      <c r="D741" s="0" t="n">
        <v>19.78</v>
      </c>
      <c r="E741" s="0" t="n">
        <v>175.03</v>
      </c>
    </row>
    <row r="742" customFormat="false" ht="12.8" hidden="false" customHeight="false" outlineLevel="0" collapsed="false">
      <c r="A742" s="0" t="n">
        <v>291</v>
      </c>
      <c r="B742" s="0" t="n">
        <v>30.65</v>
      </c>
      <c r="C742" s="0" t="n">
        <v>13.7</v>
      </c>
      <c r="D742" s="0" t="n">
        <v>11.84</v>
      </c>
      <c r="E742" s="0" t="n">
        <v>73.05</v>
      </c>
    </row>
    <row r="743" customFormat="false" ht="12.8" hidden="false" customHeight="false" outlineLevel="0" collapsed="false">
      <c r="A743" s="0" t="n">
        <v>291</v>
      </c>
      <c r="B743" s="0" t="n">
        <v>43.79</v>
      </c>
      <c r="C743" s="0" t="n">
        <v>21.34</v>
      </c>
      <c r="D743" s="0" t="n">
        <v>18.83</v>
      </c>
      <c r="E743" s="0" t="n">
        <v>167.15</v>
      </c>
    </row>
    <row r="744" customFormat="false" ht="12.8" hidden="false" customHeight="false" outlineLevel="0" collapsed="false">
      <c r="A744" s="0" t="n">
        <v>292</v>
      </c>
      <c r="B744" s="0" t="n">
        <v>21.32</v>
      </c>
      <c r="C744" s="0" t="n">
        <v>14.7</v>
      </c>
      <c r="D744" s="0" t="n">
        <v>12.36</v>
      </c>
      <c r="E744" s="0" t="n">
        <v>78.32</v>
      </c>
    </row>
    <row r="745" customFormat="false" ht="12.8" hidden="false" customHeight="false" outlineLevel="0" collapsed="false">
      <c r="A745" s="0" t="n">
        <v>292</v>
      </c>
      <c r="B745" s="0" t="n">
        <v>34.46</v>
      </c>
      <c r="C745" s="0" t="n">
        <v>21.46</v>
      </c>
      <c r="D745" s="0" t="n">
        <v>20.3</v>
      </c>
      <c r="E745" s="0" t="n">
        <v>180.53</v>
      </c>
    </row>
    <row r="746" customFormat="false" ht="12.8" hidden="false" customHeight="false" outlineLevel="0" collapsed="false">
      <c r="A746" s="0" t="n">
        <v>293</v>
      </c>
      <c r="B746" s="0" t="n">
        <v>34.46</v>
      </c>
      <c r="C746" s="0" t="n">
        <v>21.34</v>
      </c>
      <c r="D746" s="0" t="n">
        <v>20.11</v>
      </c>
      <c r="E746" s="0" t="n">
        <v>179.25</v>
      </c>
    </row>
    <row r="747" customFormat="false" ht="12.8" hidden="false" customHeight="false" outlineLevel="0" collapsed="false">
      <c r="A747" s="0" t="n">
        <v>294</v>
      </c>
      <c r="B747" s="0" t="n">
        <v>25.82</v>
      </c>
      <c r="C747" s="0" t="n">
        <v>11.88</v>
      </c>
      <c r="D747" s="0" t="n">
        <v>7.97</v>
      </c>
      <c r="E747" s="0" t="n">
        <v>39.46</v>
      </c>
    </row>
    <row r="748" customFormat="false" ht="12.8" hidden="false" customHeight="false" outlineLevel="0" collapsed="false">
      <c r="A748" s="0" t="n">
        <v>294</v>
      </c>
      <c r="B748" s="0" t="n">
        <v>38.96</v>
      </c>
      <c r="C748" s="0" t="n">
        <v>18.6</v>
      </c>
      <c r="D748" s="0" t="n">
        <v>15.31</v>
      </c>
      <c r="E748" s="0" t="n">
        <v>114.64</v>
      </c>
    </row>
    <row r="749" customFormat="false" ht="12.8" hidden="false" customHeight="false" outlineLevel="0" collapsed="false">
      <c r="A749" s="0" t="n">
        <v>295</v>
      </c>
      <c r="B749" s="0" t="n">
        <v>31.93</v>
      </c>
      <c r="C749" s="0" t="n">
        <v>15.16</v>
      </c>
      <c r="D749" s="0" t="n">
        <v>11.18</v>
      </c>
      <c r="E749" s="0" t="n">
        <v>70.21</v>
      </c>
    </row>
    <row r="750" customFormat="false" ht="12.8" hidden="false" customHeight="false" outlineLevel="0" collapsed="false">
      <c r="A750" s="0" t="n">
        <v>295</v>
      </c>
      <c r="B750" s="0" t="n">
        <v>46.39</v>
      </c>
      <c r="C750" s="0" t="n">
        <v>20.46</v>
      </c>
      <c r="D750" s="0" t="n">
        <v>18.93</v>
      </c>
      <c r="E750" s="0" t="n">
        <v>167.23</v>
      </c>
    </row>
    <row r="751" customFormat="false" ht="12.8" hidden="false" customHeight="false" outlineLevel="0" collapsed="false">
      <c r="A751" s="0" t="n">
        <v>295</v>
      </c>
      <c r="B751" s="0" t="n">
        <v>56.77</v>
      </c>
      <c r="C751" s="0" t="n">
        <v>23.57</v>
      </c>
      <c r="D751" s="0" t="n">
        <v>22.25</v>
      </c>
      <c r="E751" s="0" t="n">
        <v>238.64</v>
      </c>
    </row>
    <row r="752" customFormat="false" ht="12.8" hidden="false" customHeight="false" outlineLevel="0" collapsed="false">
      <c r="A752" s="0" t="n">
        <v>295</v>
      </c>
      <c r="B752" s="0" t="n">
        <v>67.9</v>
      </c>
      <c r="C752" s="0" t="n">
        <v>25.9</v>
      </c>
      <c r="D752" s="0" t="n">
        <v>25.09</v>
      </c>
      <c r="E752" s="0" t="n">
        <v>285.36</v>
      </c>
    </row>
    <row r="753" customFormat="false" ht="12.8" hidden="false" customHeight="false" outlineLevel="0" collapsed="false">
      <c r="A753" s="0" t="n">
        <v>296</v>
      </c>
      <c r="B753" s="0" t="n">
        <v>46.39</v>
      </c>
      <c r="C753" s="0" t="n">
        <v>20.68</v>
      </c>
      <c r="D753" s="0" t="n">
        <v>16.74</v>
      </c>
      <c r="E753" s="0" t="n">
        <v>153.04</v>
      </c>
    </row>
    <row r="754" customFormat="false" ht="12.8" hidden="false" customHeight="false" outlineLevel="0" collapsed="false">
      <c r="A754" s="0" t="n">
        <v>296</v>
      </c>
      <c r="B754" s="0" t="n">
        <v>56.77</v>
      </c>
      <c r="C754" s="0" t="n">
        <v>23.6</v>
      </c>
      <c r="D754" s="0" t="n">
        <v>19.37</v>
      </c>
      <c r="E754" s="0" t="n">
        <v>200.18</v>
      </c>
    </row>
    <row r="755" customFormat="false" ht="12.8" hidden="false" customHeight="false" outlineLevel="0" collapsed="false">
      <c r="A755" s="0" t="n">
        <v>296</v>
      </c>
      <c r="B755" s="0" t="n">
        <v>67.9</v>
      </c>
      <c r="C755" s="0" t="n">
        <v>25.2</v>
      </c>
      <c r="D755" s="0" t="n">
        <v>21.33</v>
      </c>
      <c r="E755" s="0" t="n">
        <v>227.99</v>
      </c>
    </row>
    <row r="756" customFormat="false" ht="12.8" hidden="false" customHeight="false" outlineLevel="0" collapsed="false">
      <c r="A756" s="0" t="n">
        <v>297</v>
      </c>
      <c r="B756" s="0" t="n">
        <v>32.56</v>
      </c>
      <c r="C756" s="0" t="n">
        <v>15.02</v>
      </c>
      <c r="D756" s="0" t="n">
        <v>10.56</v>
      </c>
      <c r="E756" s="0" t="n">
        <v>69.89</v>
      </c>
    </row>
    <row r="757" customFormat="false" ht="12.8" hidden="false" customHeight="false" outlineLevel="0" collapsed="false">
      <c r="A757" s="0" t="n">
        <v>297</v>
      </c>
      <c r="B757" s="0" t="n">
        <v>47.01</v>
      </c>
      <c r="C757" s="0" t="n">
        <v>21.22</v>
      </c>
      <c r="D757" s="0" t="n">
        <v>17.14</v>
      </c>
      <c r="E757" s="0" t="n">
        <v>158.44</v>
      </c>
    </row>
    <row r="758" customFormat="false" ht="12.8" hidden="false" customHeight="false" outlineLevel="0" collapsed="false">
      <c r="A758" s="0" t="n">
        <v>297</v>
      </c>
      <c r="B758" s="0" t="n">
        <v>57.39</v>
      </c>
      <c r="C758" s="0" t="n">
        <v>23.64</v>
      </c>
      <c r="D758" s="0" t="n">
        <v>20.1</v>
      </c>
      <c r="E758" s="0" t="n">
        <v>214.76</v>
      </c>
    </row>
    <row r="759" customFormat="false" ht="12.8" hidden="false" customHeight="false" outlineLevel="0" collapsed="false">
      <c r="A759" s="0" t="n">
        <v>297</v>
      </c>
      <c r="B759" s="0" t="n">
        <v>68.53</v>
      </c>
      <c r="C759" s="0" t="n">
        <v>25.46</v>
      </c>
      <c r="D759" s="0" t="n">
        <v>22.75</v>
      </c>
      <c r="E759" s="0" t="n">
        <v>254.8</v>
      </c>
    </row>
    <row r="760" customFormat="false" ht="12.8" hidden="false" customHeight="false" outlineLevel="0" collapsed="false">
      <c r="A760" s="0" t="n">
        <v>298</v>
      </c>
      <c r="B760" s="0" t="n">
        <v>32.56</v>
      </c>
      <c r="C760" s="0" t="n">
        <v>15.8</v>
      </c>
      <c r="D760" s="0" t="n">
        <v>10.82</v>
      </c>
      <c r="E760" s="0" t="n">
        <v>73.61</v>
      </c>
    </row>
    <row r="761" customFormat="false" ht="12.8" hidden="false" customHeight="false" outlineLevel="0" collapsed="false">
      <c r="A761" s="0" t="n">
        <v>298</v>
      </c>
      <c r="B761" s="0" t="n">
        <v>47.01</v>
      </c>
      <c r="C761" s="0" t="n">
        <v>19.76</v>
      </c>
      <c r="D761" s="0" t="n">
        <v>18.07</v>
      </c>
      <c r="E761" s="0" t="n">
        <v>155.22</v>
      </c>
    </row>
    <row r="762" customFormat="false" ht="12.8" hidden="false" customHeight="false" outlineLevel="0" collapsed="false">
      <c r="A762" s="0" t="n">
        <v>298</v>
      </c>
      <c r="B762" s="0" t="n">
        <v>57.39</v>
      </c>
      <c r="C762" s="0" t="n">
        <v>23.42</v>
      </c>
      <c r="D762" s="0" t="n">
        <v>21.2</v>
      </c>
      <c r="E762" s="0" t="n">
        <v>221.37</v>
      </c>
    </row>
    <row r="763" customFormat="false" ht="12.8" hidden="false" customHeight="false" outlineLevel="0" collapsed="false">
      <c r="A763" s="0" t="n">
        <v>298</v>
      </c>
      <c r="B763" s="0" t="n">
        <v>68.53</v>
      </c>
      <c r="C763" s="0" t="n">
        <v>25.57</v>
      </c>
      <c r="D763" s="0" t="n">
        <v>23.65</v>
      </c>
      <c r="E763" s="0" t="n">
        <v>264.57</v>
      </c>
    </row>
    <row r="764" customFormat="false" ht="12.8" hidden="false" customHeight="false" outlineLevel="0" collapsed="false">
      <c r="A764" s="0" t="n">
        <v>299</v>
      </c>
      <c r="B764" s="0" t="n">
        <v>47.01</v>
      </c>
      <c r="C764" s="0" t="n">
        <v>20.36</v>
      </c>
      <c r="D764" s="0" t="n">
        <v>18.72</v>
      </c>
      <c r="E764" s="0" t="n">
        <v>165.36</v>
      </c>
    </row>
    <row r="765" customFormat="false" ht="12.8" hidden="false" customHeight="false" outlineLevel="0" collapsed="false">
      <c r="A765" s="0" t="n">
        <v>299</v>
      </c>
      <c r="B765" s="0" t="n">
        <v>57.39</v>
      </c>
      <c r="C765" s="0" t="n">
        <v>22.7</v>
      </c>
      <c r="D765" s="0" t="n">
        <v>21.24</v>
      </c>
      <c r="E765" s="0" t="n">
        <v>225.55</v>
      </c>
    </row>
    <row r="766" customFormat="false" ht="12.8" hidden="false" customHeight="false" outlineLevel="0" collapsed="false">
      <c r="A766" s="0" t="n">
        <v>299</v>
      </c>
      <c r="B766" s="0" t="n">
        <v>68.53</v>
      </c>
      <c r="C766" s="0" t="n">
        <v>24.83</v>
      </c>
      <c r="D766" s="0" t="n">
        <v>24.82</v>
      </c>
      <c r="E766" s="0" t="n">
        <v>273.75</v>
      </c>
    </row>
    <row r="767" customFormat="false" ht="12.8" hidden="false" customHeight="false" outlineLevel="0" collapsed="false">
      <c r="A767" s="0" t="n">
        <v>300</v>
      </c>
      <c r="B767" s="0" t="n">
        <v>47.01</v>
      </c>
      <c r="C767" s="0" t="n">
        <v>21.46</v>
      </c>
      <c r="D767" s="0" t="n">
        <v>17.83</v>
      </c>
      <c r="E767" s="0" t="n">
        <v>174.04</v>
      </c>
    </row>
    <row r="768" customFormat="false" ht="12.8" hidden="false" customHeight="false" outlineLevel="0" collapsed="false">
      <c r="A768" s="0" t="n">
        <v>300</v>
      </c>
      <c r="B768" s="0" t="n">
        <v>57.39</v>
      </c>
      <c r="C768" s="0" t="n">
        <v>24.17</v>
      </c>
      <c r="D768" s="0" t="n">
        <v>20.95</v>
      </c>
      <c r="E768" s="0" t="n">
        <v>224.92</v>
      </c>
    </row>
    <row r="769" customFormat="false" ht="12.8" hidden="false" customHeight="false" outlineLevel="0" collapsed="false">
      <c r="A769" s="0" t="n">
        <v>300</v>
      </c>
      <c r="B769" s="0" t="n">
        <v>68.53</v>
      </c>
      <c r="C769" s="0" t="n">
        <v>27.88</v>
      </c>
      <c r="D769" s="0" t="n">
        <v>23.83</v>
      </c>
      <c r="E769" s="0" t="n">
        <v>287.71</v>
      </c>
    </row>
    <row r="770" customFormat="false" ht="12.8" hidden="false" customHeight="false" outlineLevel="0" collapsed="false">
      <c r="A770" s="0" t="n">
        <v>301</v>
      </c>
      <c r="B770" s="0" t="n">
        <v>25.66</v>
      </c>
      <c r="C770" s="0" t="n">
        <v>13.3</v>
      </c>
      <c r="D770" s="0" t="n">
        <v>9.56</v>
      </c>
      <c r="E770" s="0" t="n">
        <v>56.37</v>
      </c>
    </row>
    <row r="771" customFormat="false" ht="12.8" hidden="false" customHeight="false" outlineLevel="0" collapsed="false">
      <c r="A771" s="0" t="n">
        <v>301</v>
      </c>
      <c r="B771" s="0" t="n">
        <v>40.11</v>
      </c>
      <c r="C771" s="0" t="n">
        <v>19.68</v>
      </c>
      <c r="D771" s="0" t="n">
        <v>15.85</v>
      </c>
      <c r="E771" s="0" t="n">
        <v>137.56</v>
      </c>
    </row>
    <row r="772" customFormat="false" ht="12.8" hidden="false" customHeight="false" outlineLevel="0" collapsed="false">
      <c r="A772" s="0" t="n">
        <v>301</v>
      </c>
      <c r="B772" s="0" t="n">
        <v>50.49</v>
      </c>
      <c r="C772" s="0" t="n">
        <v>23</v>
      </c>
      <c r="D772" s="0" t="n">
        <v>18.24</v>
      </c>
      <c r="E772" s="0" t="n">
        <v>186.77</v>
      </c>
    </row>
    <row r="773" customFormat="false" ht="12.8" hidden="false" customHeight="false" outlineLevel="0" collapsed="false">
      <c r="A773" s="0" t="n">
        <v>301</v>
      </c>
      <c r="B773" s="0" t="n">
        <v>61.63</v>
      </c>
      <c r="C773" s="0" t="n">
        <v>26.13</v>
      </c>
      <c r="D773" s="0" t="n">
        <v>20.68</v>
      </c>
      <c r="E773" s="0" t="n">
        <v>232.62</v>
      </c>
    </row>
    <row r="774" customFormat="false" ht="12.8" hidden="false" customHeight="false" outlineLevel="0" collapsed="false">
      <c r="A774" s="0" t="n">
        <v>302</v>
      </c>
      <c r="B774" s="0" t="n">
        <v>40.11</v>
      </c>
      <c r="C774" s="0" t="n">
        <v>17.12</v>
      </c>
      <c r="D774" s="0" t="n">
        <v>14.68</v>
      </c>
      <c r="E774" s="0" t="n">
        <v>107.79</v>
      </c>
    </row>
    <row r="775" customFormat="false" ht="12.8" hidden="false" customHeight="false" outlineLevel="0" collapsed="false">
      <c r="A775" s="0" t="n">
        <v>302</v>
      </c>
      <c r="B775" s="0" t="n">
        <v>50.49</v>
      </c>
      <c r="C775" s="0" t="n">
        <v>20.35</v>
      </c>
      <c r="D775" s="0" t="n">
        <v>18.04</v>
      </c>
      <c r="E775" s="0" t="n">
        <v>164.92</v>
      </c>
    </row>
    <row r="776" customFormat="false" ht="12.8" hidden="false" customHeight="false" outlineLevel="0" collapsed="false">
      <c r="A776" s="0" t="n">
        <v>302</v>
      </c>
      <c r="B776" s="0" t="n">
        <v>61.63</v>
      </c>
      <c r="C776" s="0" t="n">
        <v>24.52</v>
      </c>
      <c r="D776" s="0" t="n">
        <v>20.58</v>
      </c>
      <c r="E776" s="0" t="n">
        <v>213.34</v>
      </c>
    </row>
    <row r="777" customFormat="false" ht="12.8" hidden="false" customHeight="false" outlineLevel="0" collapsed="false">
      <c r="A777" s="0" t="n">
        <v>303</v>
      </c>
      <c r="B777" s="0" t="n">
        <v>26.45</v>
      </c>
      <c r="C777" s="0" t="n">
        <v>15.46</v>
      </c>
      <c r="D777" s="0" t="n">
        <v>11.48</v>
      </c>
      <c r="E777" s="0" t="n">
        <v>76.65</v>
      </c>
    </row>
    <row r="778" customFormat="false" ht="12.8" hidden="false" customHeight="false" outlineLevel="0" collapsed="false">
      <c r="A778" s="0" t="n">
        <v>303</v>
      </c>
      <c r="B778" s="0" t="n">
        <v>36.73</v>
      </c>
      <c r="C778" s="0" t="n">
        <v>18.86</v>
      </c>
      <c r="D778" s="0" t="n">
        <v>17.61</v>
      </c>
      <c r="E778" s="0" t="n">
        <v>147.53</v>
      </c>
    </row>
    <row r="779" customFormat="false" ht="12.8" hidden="false" customHeight="false" outlineLevel="0" collapsed="false">
      <c r="A779" s="0" t="n">
        <v>303</v>
      </c>
      <c r="B779" s="0" t="n">
        <v>50.56</v>
      </c>
      <c r="C779" s="0" t="n">
        <v>24.2</v>
      </c>
      <c r="D779" s="0" t="n">
        <v>23.11</v>
      </c>
      <c r="E779" s="0" t="n">
        <v>242.94</v>
      </c>
    </row>
    <row r="780" customFormat="false" ht="12.8" hidden="false" customHeight="false" outlineLevel="0" collapsed="false">
      <c r="A780" s="0" t="n">
        <v>303</v>
      </c>
      <c r="B780" s="0" t="n">
        <v>62.39</v>
      </c>
      <c r="C780" s="0" t="n">
        <v>27.12</v>
      </c>
      <c r="D780" s="0" t="n">
        <v>26.56</v>
      </c>
      <c r="E780" s="0" t="n">
        <v>305.14</v>
      </c>
    </row>
    <row r="781" customFormat="false" ht="12.8" hidden="false" customHeight="false" outlineLevel="0" collapsed="false">
      <c r="A781" s="0" t="n">
        <v>304</v>
      </c>
      <c r="B781" s="0" t="n">
        <v>27.3</v>
      </c>
      <c r="C781" s="0" t="n">
        <v>14.36</v>
      </c>
      <c r="D781" s="0" t="n">
        <v>12.35</v>
      </c>
      <c r="E781" s="0" t="n">
        <v>69.84</v>
      </c>
    </row>
    <row r="782" customFormat="false" ht="12.8" hidden="false" customHeight="false" outlineLevel="0" collapsed="false">
      <c r="A782" s="0" t="n">
        <v>304</v>
      </c>
      <c r="B782" s="0" t="n">
        <v>37.58</v>
      </c>
      <c r="C782" s="0" t="n">
        <v>17.98</v>
      </c>
      <c r="D782" s="0" t="n">
        <v>19.91</v>
      </c>
      <c r="E782" s="0" t="n">
        <v>152.99</v>
      </c>
    </row>
    <row r="783" customFormat="false" ht="12.8" hidden="false" customHeight="false" outlineLevel="0" collapsed="false">
      <c r="A783" s="0" t="n">
        <v>304</v>
      </c>
      <c r="B783" s="0" t="n">
        <v>51.41</v>
      </c>
      <c r="C783" s="0" t="n">
        <v>24.06</v>
      </c>
      <c r="D783" s="0" t="n">
        <v>26.67</v>
      </c>
      <c r="E783" s="0" t="n">
        <v>278.81</v>
      </c>
    </row>
    <row r="784" customFormat="false" ht="12.8" hidden="false" customHeight="false" outlineLevel="0" collapsed="false">
      <c r="A784" s="0" t="n">
        <v>304</v>
      </c>
      <c r="B784" s="0" t="n">
        <v>63.24</v>
      </c>
      <c r="C784" s="0" t="n">
        <v>27.08</v>
      </c>
      <c r="D784" s="0" t="n">
        <v>30.16</v>
      </c>
      <c r="E784" s="0" t="n">
        <v>344.69</v>
      </c>
    </row>
    <row r="785" customFormat="false" ht="12.8" hidden="false" customHeight="false" outlineLevel="0" collapsed="false">
      <c r="A785" s="0" t="n">
        <v>305</v>
      </c>
      <c r="B785" s="0" t="n">
        <v>37.58</v>
      </c>
      <c r="C785" s="0" t="n">
        <v>16.8</v>
      </c>
      <c r="D785" s="0" t="n">
        <v>18.23</v>
      </c>
      <c r="E785" s="0" t="n">
        <v>138.77</v>
      </c>
    </row>
    <row r="786" customFormat="false" ht="12.8" hidden="false" customHeight="false" outlineLevel="0" collapsed="false">
      <c r="A786" s="0" t="n">
        <v>305</v>
      </c>
      <c r="B786" s="0" t="n">
        <v>51.41</v>
      </c>
      <c r="C786" s="0" t="n">
        <v>22.76</v>
      </c>
      <c r="D786" s="0" t="n">
        <v>24.36</v>
      </c>
      <c r="E786" s="0" t="n">
        <v>250.49</v>
      </c>
    </row>
    <row r="787" customFormat="false" ht="12.8" hidden="false" customHeight="false" outlineLevel="0" collapsed="false">
      <c r="A787" s="0" t="n">
        <v>305</v>
      </c>
      <c r="B787" s="0" t="n">
        <v>63.24</v>
      </c>
      <c r="C787" s="0" t="n">
        <v>27.22</v>
      </c>
      <c r="D787" s="0" t="n">
        <v>27.84</v>
      </c>
      <c r="E787" s="0" t="n">
        <v>322.06</v>
      </c>
    </row>
    <row r="788" customFormat="false" ht="12.8" hidden="false" customHeight="false" outlineLevel="0" collapsed="false">
      <c r="A788" s="0" t="n">
        <v>306</v>
      </c>
      <c r="B788" s="0" t="n">
        <v>27.3</v>
      </c>
      <c r="C788" s="0" t="n">
        <v>11.98</v>
      </c>
      <c r="D788" s="0" t="n">
        <v>8.65</v>
      </c>
      <c r="E788" s="0" t="n">
        <v>45.5</v>
      </c>
    </row>
    <row r="789" customFormat="false" ht="12.8" hidden="false" customHeight="false" outlineLevel="0" collapsed="false">
      <c r="A789" s="0" t="n">
        <v>306</v>
      </c>
      <c r="B789" s="0" t="n">
        <v>37.58</v>
      </c>
      <c r="C789" s="0" t="n">
        <v>16.18</v>
      </c>
      <c r="D789" s="0" t="n">
        <v>13.7</v>
      </c>
      <c r="E789" s="0" t="n">
        <v>97.27</v>
      </c>
    </row>
    <row r="790" customFormat="false" ht="12.8" hidden="false" customHeight="false" outlineLevel="0" collapsed="false">
      <c r="A790" s="0" t="n">
        <v>306</v>
      </c>
      <c r="B790" s="0" t="n">
        <v>51.41</v>
      </c>
      <c r="C790" s="0" t="n">
        <v>20.6</v>
      </c>
      <c r="D790" s="0" t="n">
        <v>19.85</v>
      </c>
      <c r="E790" s="0" t="n">
        <v>179.83</v>
      </c>
    </row>
    <row r="791" customFormat="false" ht="12.8" hidden="false" customHeight="false" outlineLevel="0" collapsed="false">
      <c r="A791" s="0" t="n">
        <v>306</v>
      </c>
      <c r="B791" s="0" t="n">
        <v>63.24</v>
      </c>
      <c r="C791" s="0" t="n">
        <v>23.64</v>
      </c>
      <c r="D791" s="0" t="n">
        <v>23.21</v>
      </c>
      <c r="E791" s="0" t="n">
        <v>238.58</v>
      </c>
    </row>
    <row r="792" customFormat="false" ht="12.8" hidden="false" customHeight="false" outlineLevel="0" collapsed="false">
      <c r="A792" s="0" t="n">
        <v>307</v>
      </c>
      <c r="B792" s="0" t="n">
        <v>37.58</v>
      </c>
      <c r="C792" s="0" t="n">
        <v>13.58</v>
      </c>
      <c r="D792" s="0" t="n">
        <v>11.08</v>
      </c>
      <c r="E792" s="0" t="n">
        <v>66.28</v>
      </c>
    </row>
    <row r="793" customFormat="false" ht="12.8" hidden="false" customHeight="false" outlineLevel="0" collapsed="false">
      <c r="A793" s="0" t="n">
        <v>307</v>
      </c>
      <c r="B793" s="0" t="n">
        <v>51.41</v>
      </c>
      <c r="C793" s="0" t="n">
        <v>18.74</v>
      </c>
      <c r="D793" s="0" t="n">
        <v>16.28</v>
      </c>
      <c r="E793" s="0" t="n">
        <v>127.81</v>
      </c>
    </row>
    <row r="794" customFormat="false" ht="12.8" hidden="false" customHeight="false" outlineLevel="0" collapsed="false">
      <c r="A794" s="0" t="n">
        <v>307</v>
      </c>
      <c r="B794" s="0" t="n">
        <v>63.24</v>
      </c>
      <c r="C794" s="0" t="n">
        <v>21.46</v>
      </c>
      <c r="D794" s="0" t="n">
        <v>19.67</v>
      </c>
      <c r="E794" s="0" t="n">
        <v>175.61</v>
      </c>
    </row>
    <row r="795" customFormat="false" ht="12.8" hidden="false" customHeight="false" outlineLevel="0" collapsed="false">
      <c r="A795" s="0" t="n">
        <v>308</v>
      </c>
      <c r="B795" s="0" t="n">
        <v>27.17</v>
      </c>
      <c r="C795" s="0" t="n">
        <v>10.52</v>
      </c>
      <c r="D795" s="0" t="n">
        <v>6.8</v>
      </c>
      <c r="E795" s="0" t="n">
        <v>31.22</v>
      </c>
    </row>
    <row r="796" customFormat="false" ht="12.8" hidden="false" customHeight="false" outlineLevel="0" collapsed="false">
      <c r="A796" s="0" t="n">
        <v>308</v>
      </c>
      <c r="B796" s="0" t="n">
        <v>37.45</v>
      </c>
      <c r="C796" s="0" t="n">
        <v>15.3</v>
      </c>
      <c r="D796" s="0" t="n">
        <v>12.41</v>
      </c>
      <c r="E796" s="0" t="n">
        <v>83.96</v>
      </c>
    </row>
    <row r="797" customFormat="false" ht="12.8" hidden="false" customHeight="false" outlineLevel="0" collapsed="false">
      <c r="A797" s="0" t="n">
        <v>308</v>
      </c>
      <c r="B797" s="0" t="n">
        <v>51.28</v>
      </c>
      <c r="C797" s="0" t="n">
        <v>20.33</v>
      </c>
      <c r="D797" s="0" t="n">
        <v>19.05</v>
      </c>
      <c r="E797" s="0" t="n">
        <v>167.26</v>
      </c>
    </row>
    <row r="798" customFormat="false" ht="12.8" hidden="false" customHeight="false" outlineLevel="0" collapsed="false">
      <c r="A798" s="0" t="n">
        <v>308</v>
      </c>
      <c r="B798" s="0" t="n">
        <v>63.11</v>
      </c>
      <c r="C798" s="0" t="n">
        <v>23.84</v>
      </c>
      <c r="D798" s="0" t="n">
        <v>23.22</v>
      </c>
      <c r="E798" s="0" t="n">
        <v>232.63</v>
      </c>
    </row>
    <row r="799" customFormat="false" ht="12.8" hidden="false" customHeight="false" outlineLevel="0" collapsed="false">
      <c r="A799" s="0" t="n">
        <v>309</v>
      </c>
      <c r="B799" s="0" t="n">
        <v>23.39</v>
      </c>
      <c r="C799" s="0" t="n">
        <v>12.12</v>
      </c>
      <c r="D799" s="0" t="n">
        <v>8.09</v>
      </c>
      <c r="E799" s="0" t="n">
        <v>43.3</v>
      </c>
    </row>
    <row r="800" customFormat="false" ht="12.8" hidden="false" customHeight="false" outlineLevel="0" collapsed="false">
      <c r="A800" s="0" t="n">
        <v>309</v>
      </c>
      <c r="B800" s="0" t="n">
        <v>35.41</v>
      </c>
      <c r="C800" s="0" t="n">
        <v>16.26</v>
      </c>
      <c r="D800" s="0" t="n">
        <v>14.25</v>
      </c>
      <c r="E800" s="0" t="n">
        <v>103.32</v>
      </c>
    </row>
    <row r="801" customFormat="false" ht="12.8" hidden="false" customHeight="false" outlineLevel="0" collapsed="false">
      <c r="A801" s="0" t="n">
        <v>309</v>
      </c>
      <c r="B801" s="0" t="n">
        <v>48.92</v>
      </c>
      <c r="C801" s="0" t="n">
        <v>21.56</v>
      </c>
      <c r="D801" s="0" t="n">
        <v>20.24</v>
      </c>
      <c r="E801" s="0" t="n">
        <v>188.89</v>
      </c>
    </row>
    <row r="802" customFormat="false" ht="12.8" hidden="false" customHeight="false" outlineLevel="0" collapsed="false">
      <c r="A802" s="0" t="n">
        <v>309</v>
      </c>
      <c r="B802" s="0" t="n">
        <v>60.02</v>
      </c>
      <c r="C802" s="0" t="n">
        <v>24.17</v>
      </c>
      <c r="D802" s="0" t="n">
        <v>22.67</v>
      </c>
      <c r="E802" s="0" t="n">
        <v>247.12</v>
      </c>
    </row>
    <row r="803" customFormat="false" ht="12.8" hidden="false" customHeight="false" outlineLevel="0" collapsed="false">
      <c r="A803" s="0" t="n">
        <v>309</v>
      </c>
      <c r="B803" s="0" t="n">
        <v>72.37</v>
      </c>
      <c r="C803" s="0" t="n">
        <v>26.88</v>
      </c>
      <c r="D803" s="0" t="n">
        <v>25.1</v>
      </c>
      <c r="E803" s="0" t="n">
        <v>291.72</v>
      </c>
    </row>
    <row r="804" customFormat="false" ht="12.8" hidden="false" customHeight="false" outlineLevel="0" collapsed="false">
      <c r="A804" s="0" t="n">
        <v>309</v>
      </c>
      <c r="B804" s="0" t="n">
        <v>83.87</v>
      </c>
      <c r="C804" s="0" t="n">
        <v>28.3</v>
      </c>
      <c r="D804" s="0" t="n">
        <v>26.36</v>
      </c>
      <c r="E804" s="0" t="n">
        <v>315.56</v>
      </c>
    </row>
    <row r="805" customFormat="false" ht="12.8" hidden="false" customHeight="false" outlineLevel="0" collapsed="false">
      <c r="A805" s="0" t="n">
        <v>310</v>
      </c>
      <c r="B805" s="0" t="n">
        <v>23.39</v>
      </c>
      <c r="C805" s="0" t="n">
        <v>12.82</v>
      </c>
      <c r="D805" s="0" t="n">
        <v>11.16</v>
      </c>
      <c r="E805" s="0" t="n">
        <v>66.56</v>
      </c>
    </row>
    <row r="806" customFormat="false" ht="12.8" hidden="false" customHeight="false" outlineLevel="0" collapsed="false">
      <c r="A806" s="0" t="n">
        <v>310</v>
      </c>
      <c r="B806" s="0" t="n">
        <v>35.41</v>
      </c>
      <c r="C806" s="0" t="n">
        <v>18.46</v>
      </c>
      <c r="D806" s="0" t="n">
        <v>18.65</v>
      </c>
      <c r="E806" s="0" t="n">
        <v>160.85</v>
      </c>
    </row>
    <row r="807" customFormat="false" ht="12.8" hidden="false" customHeight="false" outlineLevel="0" collapsed="false">
      <c r="A807" s="0" t="n">
        <v>310</v>
      </c>
      <c r="B807" s="0" t="n">
        <v>48.92</v>
      </c>
      <c r="C807" s="0" t="n">
        <v>23.92</v>
      </c>
      <c r="D807" s="0" t="n">
        <v>26.3</v>
      </c>
      <c r="E807" s="0" t="n">
        <v>278.07</v>
      </c>
    </row>
    <row r="808" customFormat="false" ht="12.8" hidden="false" customHeight="false" outlineLevel="0" collapsed="false">
      <c r="A808" s="0" t="n">
        <v>310</v>
      </c>
      <c r="B808" s="0" t="n">
        <v>60.02</v>
      </c>
      <c r="C808" s="0" t="n">
        <v>25.23</v>
      </c>
      <c r="D808" s="0" t="n">
        <v>29.68</v>
      </c>
      <c r="E808" s="0" t="n">
        <v>335.53</v>
      </c>
    </row>
    <row r="809" customFormat="false" ht="12.8" hidden="false" customHeight="false" outlineLevel="0" collapsed="false">
      <c r="A809" s="0" t="n">
        <v>310</v>
      </c>
      <c r="B809" s="0" t="n">
        <v>72.37</v>
      </c>
      <c r="C809" s="0" t="n">
        <v>27.93</v>
      </c>
      <c r="D809" s="0" t="n">
        <v>34.41</v>
      </c>
      <c r="E809" s="0" t="n">
        <v>405.97</v>
      </c>
    </row>
    <row r="810" customFormat="false" ht="12.8" hidden="false" customHeight="false" outlineLevel="0" collapsed="false">
      <c r="A810" s="0" t="n">
        <v>310</v>
      </c>
      <c r="B810" s="0" t="n">
        <v>83.87</v>
      </c>
      <c r="C810" s="0" t="n">
        <v>30.3</v>
      </c>
      <c r="D810" s="0" t="n">
        <v>36.78</v>
      </c>
      <c r="E810" s="0" t="n">
        <v>471.98</v>
      </c>
    </row>
    <row r="811" customFormat="false" ht="12.8" hidden="false" customHeight="false" outlineLevel="0" collapsed="false">
      <c r="A811" s="0" t="n">
        <v>311</v>
      </c>
      <c r="B811" s="0" t="n">
        <v>22.47</v>
      </c>
      <c r="C811" s="0" t="n">
        <v>12.84</v>
      </c>
      <c r="D811" s="0" t="n">
        <v>8.18</v>
      </c>
      <c r="E811" s="0" t="n">
        <v>42.81</v>
      </c>
    </row>
    <row r="812" customFormat="false" ht="12.8" hidden="false" customHeight="false" outlineLevel="0" collapsed="false">
      <c r="A812" s="0" t="n">
        <v>311</v>
      </c>
      <c r="B812" s="0" t="n">
        <v>34.33</v>
      </c>
      <c r="C812" s="0" t="n">
        <v>17.46</v>
      </c>
      <c r="D812" s="0" t="n">
        <v>13.65</v>
      </c>
      <c r="E812" s="0" t="n">
        <v>99.75</v>
      </c>
    </row>
    <row r="813" customFormat="false" ht="12.8" hidden="false" customHeight="false" outlineLevel="0" collapsed="false">
      <c r="A813" s="0" t="n">
        <v>311</v>
      </c>
      <c r="B813" s="0" t="n">
        <v>47.83</v>
      </c>
      <c r="C813" s="0" t="n">
        <v>21.32</v>
      </c>
      <c r="D813" s="0" t="n">
        <v>21.03</v>
      </c>
      <c r="E813" s="0" t="n">
        <v>195.86</v>
      </c>
    </row>
    <row r="814" customFormat="false" ht="12.8" hidden="false" customHeight="false" outlineLevel="0" collapsed="false">
      <c r="A814" s="0" t="n">
        <v>311</v>
      </c>
      <c r="B814" s="0" t="n">
        <v>58.71</v>
      </c>
      <c r="C814" s="0" t="n">
        <v>26.52</v>
      </c>
      <c r="D814" s="0" t="n">
        <v>24.43</v>
      </c>
      <c r="E814" s="0" t="n">
        <v>257.29</v>
      </c>
    </row>
    <row r="815" customFormat="false" ht="12.8" hidden="false" customHeight="false" outlineLevel="0" collapsed="false">
      <c r="A815" s="0" t="n">
        <v>311</v>
      </c>
      <c r="B815" s="0" t="n">
        <v>70.76</v>
      </c>
      <c r="C815" s="0" t="n">
        <v>28.75</v>
      </c>
      <c r="D815" s="0" t="n">
        <v>26.71</v>
      </c>
      <c r="E815" s="0" t="n">
        <v>312.91</v>
      </c>
    </row>
    <row r="816" customFormat="false" ht="12.8" hidden="false" customHeight="false" outlineLevel="0" collapsed="false">
      <c r="A816" s="0" t="n">
        <v>311</v>
      </c>
      <c r="B816" s="0" t="n">
        <v>81.57</v>
      </c>
      <c r="C816" s="0" t="n">
        <v>29.45</v>
      </c>
      <c r="D816" s="0" t="n">
        <v>28.79</v>
      </c>
      <c r="E816" s="0" t="n">
        <v>359.22</v>
      </c>
    </row>
    <row r="817" customFormat="false" ht="12.8" hidden="false" customHeight="false" outlineLevel="0" collapsed="false">
      <c r="A817" s="0" t="n">
        <v>312</v>
      </c>
      <c r="B817" s="0" t="n">
        <v>22.47</v>
      </c>
      <c r="C817" s="0" t="n">
        <v>13.2</v>
      </c>
      <c r="D817" s="0" t="n">
        <v>10.41</v>
      </c>
      <c r="E817" s="0" t="n">
        <v>61.8</v>
      </c>
    </row>
    <row r="818" customFormat="false" ht="12.8" hidden="false" customHeight="false" outlineLevel="0" collapsed="false">
      <c r="A818" s="0" t="n">
        <v>312</v>
      </c>
      <c r="B818" s="0" t="n">
        <v>34.33</v>
      </c>
      <c r="C818" s="0" t="n">
        <v>18.4</v>
      </c>
      <c r="D818" s="0" t="n">
        <v>17.14</v>
      </c>
      <c r="E818" s="0" t="n">
        <v>138.03</v>
      </c>
    </row>
    <row r="819" customFormat="false" ht="12.8" hidden="false" customHeight="false" outlineLevel="0" collapsed="false">
      <c r="A819" s="0" t="n">
        <v>312</v>
      </c>
      <c r="B819" s="0" t="n">
        <v>47.83</v>
      </c>
      <c r="C819" s="0" t="n">
        <v>24.08</v>
      </c>
      <c r="D819" s="0" t="n">
        <v>23.02</v>
      </c>
      <c r="E819" s="0" t="n">
        <v>238.31</v>
      </c>
    </row>
    <row r="820" customFormat="false" ht="12.8" hidden="false" customHeight="false" outlineLevel="0" collapsed="false">
      <c r="A820" s="0" t="n">
        <v>312</v>
      </c>
      <c r="B820" s="0" t="n">
        <v>58.71</v>
      </c>
      <c r="C820" s="0" t="n">
        <v>26.6</v>
      </c>
      <c r="D820" s="0" t="n">
        <v>26.3</v>
      </c>
      <c r="E820" s="0" t="n">
        <v>309.69</v>
      </c>
    </row>
    <row r="821" customFormat="false" ht="12.8" hidden="false" customHeight="false" outlineLevel="0" collapsed="false">
      <c r="A821" s="0" t="n">
        <v>312</v>
      </c>
      <c r="B821" s="0" t="n">
        <v>70.76</v>
      </c>
      <c r="C821" s="0" t="n">
        <v>28.85</v>
      </c>
      <c r="D821" s="0" t="n">
        <v>29.5</v>
      </c>
      <c r="E821" s="0" t="n">
        <v>377.89</v>
      </c>
    </row>
    <row r="822" customFormat="false" ht="12.8" hidden="false" customHeight="false" outlineLevel="0" collapsed="false">
      <c r="A822" s="0" t="n">
        <v>312</v>
      </c>
      <c r="B822" s="0" t="n">
        <v>81.57</v>
      </c>
      <c r="C822" s="0" t="n">
        <v>30.35</v>
      </c>
      <c r="D822" s="0" t="n">
        <v>31.95</v>
      </c>
      <c r="E822" s="0" t="n">
        <v>428.67</v>
      </c>
    </row>
    <row r="823" customFormat="false" ht="12.8" hidden="false" customHeight="false" outlineLevel="0" collapsed="false">
      <c r="A823" s="0" t="n">
        <v>313</v>
      </c>
      <c r="B823" s="0" t="n">
        <v>22.47</v>
      </c>
      <c r="C823" s="0" t="n">
        <v>12.84</v>
      </c>
      <c r="D823" s="0" t="n">
        <v>10.22</v>
      </c>
      <c r="E823" s="0" t="n">
        <v>59.22</v>
      </c>
    </row>
    <row r="824" customFormat="false" ht="12.8" hidden="false" customHeight="false" outlineLevel="0" collapsed="false">
      <c r="A824" s="0" t="n">
        <v>313</v>
      </c>
      <c r="B824" s="0" t="n">
        <v>34.33</v>
      </c>
      <c r="C824" s="0" t="n">
        <v>17.46</v>
      </c>
      <c r="D824" s="0" t="n">
        <v>17.61</v>
      </c>
      <c r="E824" s="0" t="n">
        <v>135.85</v>
      </c>
    </row>
    <row r="825" customFormat="false" ht="12.8" hidden="false" customHeight="false" outlineLevel="0" collapsed="false">
      <c r="A825" s="0" t="n">
        <v>313</v>
      </c>
      <c r="B825" s="0" t="n">
        <v>47.83</v>
      </c>
      <c r="C825" s="0" t="n">
        <v>24.1</v>
      </c>
      <c r="D825" s="0" t="n">
        <v>25.16</v>
      </c>
      <c r="E825" s="0" t="n">
        <v>284.22</v>
      </c>
    </row>
    <row r="826" customFormat="false" ht="12.8" hidden="false" customHeight="false" outlineLevel="0" collapsed="false">
      <c r="A826" s="0" t="n">
        <v>313</v>
      </c>
      <c r="B826" s="0" t="n">
        <v>58.71</v>
      </c>
      <c r="C826" s="0" t="n">
        <v>25.8</v>
      </c>
      <c r="D826" s="0" t="n">
        <v>27.47</v>
      </c>
      <c r="E826" s="0" t="n">
        <v>310.75</v>
      </c>
    </row>
    <row r="827" customFormat="false" ht="12.8" hidden="false" customHeight="false" outlineLevel="0" collapsed="false">
      <c r="A827" s="0" t="n">
        <v>313</v>
      </c>
      <c r="B827" s="0" t="n">
        <v>70.76</v>
      </c>
      <c r="C827" s="0" t="n">
        <v>28.47</v>
      </c>
      <c r="D827" s="0" t="n">
        <v>29.47</v>
      </c>
      <c r="E827" s="0" t="n">
        <v>364.2</v>
      </c>
    </row>
    <row r="828" customFormat="false" ht="12.8" hidden="false" customHeight="false" outlineLevel="0" collapsed="false">
      <c r="A828" s="0" t="n">
        <v>313</v>
      </c>
      <c r="B828" s="0" t="n">
        <v>81.57</v>
      </c>
      <c r="C828" s="0" t="n">
        <v>29.13</v>
      </c>
      <c r="D828" s="0" t="n">
        <v>31.62</v>
      </c>
      <c r="E828" s="0" t="n">
        <v>399.25</v>
      </c>
    </row>
    <row r="829" customFormat="false" ht="12.8" hidden="false" customHeight="false" outlineLevel="0" collapsed="false">
      <c r="A829" s="0" t="n">
        <v>314</v>
      </c>
      <c r="B829" s="0" t="n">
        <v>23.46</v>
      </c>
      <c r="C829" s="0" t="n">
        <v>14.86</v>
      </c>
      <c r="D829" s="0" t="n">
        <v>14.55</v>
      </c>
      <c r="E829" s="0" t="n">
        <v>88.6</v>
      </c>
    </row>
    <row r="830" customFormat="false" ht="12.8" hidden="false" customHeight="false" outlineLevel="0" collapsed="false">
      <c r="A830" s="0" t="n">
        <v>314</v>
      </c>
      <c r="B830" s="0" t="n">
        <v>35.32</v>
      </c>
      <c r="C830" s="0" t="n">
        <v>20.46</v>
      </c>
      <c r="D830" s="0" t="n">
        <v>23.85</v>
      </c>
      <c r="E830" s="0" t="n">
        <v>209.56</v>
      </c>
    </row>
    <row r="831" customFormat="false" ht="12.8" hidden="false" customHeight="false" outlineLevel="0" collapsed="false">
      <c r="A831" s="0" t="n">
        <v>314</v>
      </c>
      <c r="B831" s="0" t="n">
        <v>48.82</v>
      </c>
      <c r="C831" s="0" t="n">
        <v>24.06</v>
      </c>
      <c r="D831" s="0" t="n">
        <v>32.48</v>
      </c>
      <c r="E831" s="0" t="n">
        <v>318.9</v>
      </c>
    </row>
    <row r="832" customFormat="false" ht="12.8" hidden="false" customHeight="false" outlineLevel="0" collapsed="false">
      <c r="A832" s="0" t="n">
        <v>314</v>
      </c>
      <c r="B832" s="0" t="n">
        <v>59.69</v>
      </c>
      <c r="C832" s="0" t="n">
        <v>27.8</v>
      </c>
      <c r="D832" s="0" t="n">
        <v>36.45</v>
      </c>
      <c r="E832" s="0" t="n">
        <v>420.72</v>
      </c>
    </row>
    <row r="833" customFormat="false" ht="12.8" hidden="false" customHeight="false" outlineLevel="0" collapsed="false">
      <c r="A833" s="0" t="n">
        <v>314</v>
      </c>
      <c r="B833" s="0" t="n">
        <v>71.75</v>
      </c>
      <c r="C833" s="0" t="n">
        <v>29.83</v>
      </c>
      <c r="D833" s="0" t="n">
        <v>39.97</v>
      </c>
      <c r="E833" s="0" t="n">
        <v>508.34</v>
      </c>
    </row>
    <row r="834" customFormat="false" ht="12.8" hidden="false" customHeight="false" outlineLevel="0" collapsed="false">
      <c r="A834" s="0" t="n">
        <v>314</v>
      </c>
      <c r="B834" s="0" t="n">
        <v>82.56</v>
      </c>
      <c r="C834" s="0" t="n">
        <v>31</v>
      </c>
      <c r="D834" s="0" t="n">
        <v>41.18</v>
      </c>
      <c r="E834" s="0" t="n">
        <v>538.13</v>
      </c>
    </row>
    <row r="835" customFormat="false" ht="12.8" hidden="false" customHeight="false" outlineLevel="0" collapsed="false">
      <c r="A835" s="0" t="n">
        <v>315</v>
      </c>
      <c r="B835" s="0" t="n">
        <v>23.46</v>
      </c>
      <c r="C835" s="0" t="n">
        <v>13.88</v>
      </c>
      <c r="D835" s="0" t="n">
        <v>8.91</v>
      </c>
      <c r="E835" s="0" t="n">
        <v>53.5</v>
      </c>
    </row>
    <row r="836" customFormat="false" ht="12.8" hidden="false" customHeight="false" outlineLevel="0" collapsed="false">
      <c r="A836" s="0" t="n">
        <v>315</v>
      </c>
      <c r="B836" s="0" t="n">
        <v>35.32</v>
      </c>
      <c r="C836" s="0" t="n">
        <v>19.3</v>
      </c>
      <c r="D836" s="0" t="n">
        <v>15.58</v>
      </c>
      <c r="E836" s="0" t="n">
        <v>128.04</v>
      </c>
    </row>
    <row r="837" customFormat="false" ht="12.8" hidden="false" customHeight="false" outlineLevel="0" collapsed="false">
      <c r="A837" s="0" t="n">
        <v>315</v>
      </c>
      <c r="B837" s="0" t="n">
        <v>48.82</v>
      </c>
      <c r="C837" s="0" t="n">
        <v>25.42</v>
      </c>
      <c r="D837" s="0" t="n">
        <v>23.88</v>
      </c>
      <c r="E837" s="0" t="n">
        <v>264.76</v>
      </c>
    </row>
    <row r="838" customFormat="false" ht="12.8" hidden="false" customHeight="false" outlineLevel="0" collapsed="false">
      <c r="A838" s="0" t="n">
        <v>315</v>
      </c>
      <c r="B838" s="0" t="n">
        <v>59.69</v>
      </c>
      <c r="C838" s="0" t="n">
        <v>28.13</v>
      </c>
      <c r="D838" s="0" t="n">
        <v>27.24</v>
      </c>
      <c r="E838" s="0" t="n">
        <v>338.16</v>
      </c>
    </row>
    <row r="839" customFormat="false" ht="12.8" hidden="false" customHeight="false" outlineLevel="0" collapsed="false">
      <c r="A839" s="0" t="n">
        <v>315</v>
      </c>
      <c r="B839" s="0" t="n">
        <v>71.75</v>
      </c>
      <c r="C839" s="0" t="n">
        <v>30.73</v>
      </c>
      <c r="D839" s="0" t="n">
        <v>29.73</v>
      </c>
      <c r="E839" s="0" t="n">
        <v>410.84</v>
      </c>
    </row>
    <row r="840" customFormat="false" ht="12.8" hidden="false" customHeight="false" outlineLevel="0" collapsed="false">
      <c r="A840" s="0" t="n">
        <v>315</v>
      </c>
      <c r="B840" s="0" t="n">
        <v>82.56</v>
      </c>
      <c r="C840" s="0" t="n">
        <v>31.8</v>
      </c>
      <c r="D840" s="0" t="n">
        <v>32.21</v>
      </c>
      <c r="E840" s="0" t="n">
        <v>448.94</v>
      </c>
    </row>
    <row r="841" customFormat="false" ht="12.8" hidden="false" customHeight="false" outlineLevel="0" collapsed="false">
      <c r="A841" s="0" t="n">
        <v>316</v>
      </c>
      <c r="B841" s="0" t="n">
        <v>23.46</v>
      </c>
      <c r="C841" s="0" t="n">
        <v>11.9</v>
      </c>
      <c r="D841" s="0" t="n">
        <v>7.88</v>
      </c>
      <c r="E841" s="0" t="n">
        <v>39.59</v>
      </c>
    </row>
    <row r="842" customFormat="false" ht="12.8" hidden="false" customHeight="false" outlineLevel="0" collapsed="false">
      <c r="A842" s="0" t="n">
        <v>316</v>
      </c>
      <c r="B842" s="0" t="n">
        <v>35.32</v>
      </c>
      <c r="C842" s="0" t="n">
        <v>17.1</v>
      </c>
      <c r="D842" s="0" t="n">
        <v>14.28</v>
      </c>
      <c r="E842" s="0" t="n">
        <v>105.74</v>
      </c>
    </row>
    <row r="843" customFormat="false" ht="12.8" hidden="false" customHeight="false" outlineLevel="0" collapsed="false">
      <c r="A843" s="0" t="n">
        <v>316</v>
      </c>
      <c r="B843" s="0" t="n">
        <v>48.82</v>
      </c>
      <c r="C843" s="0" t="n">
        <v>24.36</v>
      </c>
      <c r="D843" s="0" t="n">
        <v>21.96</v>
      </c>
      <c r="E843" s="0" t="n">
        <v>228.22</v>
      </c>
    </row>
    <row r="844" customFormat="false" ht="12.8" hidden="false" customHeight="false" outlineLevel="0" collapsed="false">
      <c r="A844" s="0" t="n">
        <v>316</v>
      </c>
      <c r="B844" s="0" t="n">
        <v>59.69</v>
      </c>
      <c r="C844" s="0" t="n">
        <v>26.63</v>
      </c>
      <c r="D844" s="0" t="n">
        <v>25.58</v>
      </c>
      <c r="E844" s="0" t="n">
        <v>295.04</v>
      </c>
    </row>
    <row r="845" customFormat="false" ht="12.8" hidden="false" customHeight="false" outlineLevel="0" collapsed="false">
      <c r="A845" s="0" t="n">
        <v>316</v>
      </c>
      <c r="B845" s="0" t="n">
        <v>71.75</v>
      </c>
      <c r="C845" s="0" t="n">
        <v>29.13</v>
      </c>
      <c r="D845" s="0" t="n">
        <v>27.98</v>
      </c>
      <c r="E845" s="0" t="n">
        <v>369.98</v>
      </c>
    </row>
    <row r="846" customFormat="false" ht="12.8" hidden="false" customHeight="false" outlineLevel="0" collapsed="false">
      <c r="A846" s="0" t="n">
        <v>316</v>
      </c>
      <c r="B846" s="0" t="n">
        <v>82.56</v>
      </c>
      <c r="C846" s="0" t="n">
        <v>30.7</v>
      </c>
      <c r="D846" s="0" t="n">
        <v>30.04</v>
      </c>
      <c r="E846" s="0" t="n">
        <v>403.18</v>
      </c>
    </row>
    <row r="847" customFormat="false" ht="12.8" hidden="false" customHeight="false" outlineLevel="0" collapsed="false">
      <c r="A847" s="0" t="n">
        <v>317</v>
      </c>
      <c r="B847" s="0" t="n">
        <v>22.17</v>
      </c>
      <c r="C847" s="0" t="n">
        <v>14.16</v>
      </c>
      <c r="D847" s="0" t="n">
        <v>10.44</v>
      </c>
      <c r="E847" s="0" t="n">
        <v>53.97</v>
      </c>
    </row>
    <row r="848" customFormat="false" ht="12.8" hidden="false" customHeight="false" outlineLevel="0" collapsed="false">
      <c r="A848" s="0" t="n">
        <v>317</v>
      </c>
      <c r="B848" s="0" t="n">
        <v>35.05</v>
      </c>
      <c r="C848" s="0" t="n">
        <v>21.82</v>
      </c>
      <c r="D848" s="0" t="n">
        <v>20.21</v>
      </c>
      <c r="E848" s="0" t="n">
        <v>173.55</v>
      </c>
    </row>
    <row r="849" customFormat="false" ht="12.8" hidden="false" customHeight="false" outlineLevel="0" collapsed="false">
      <c r="A849" s="0" t="n">
        <v>317</v>
      </c>
      <c r="B849" s="0" t="n">
        <v>46.68</v>
      </c>
      <c r="C849" s="0" t="n">
        <v>24.6</v>
      </c>
      <c r="D849" s="0" t="n">
        <v>24.98</v>
      </c>
      <c r="E849" s="0" t="n">
        <v>247.5</v>
      </c>
    </row>
    <row r="850" customFormat="false" ht="12.8" hidden="false" customHeight="false" outlineLevel="0" collapsed="false">
      <c r="A850" s="0" t="n">
        <v>317</v>
      </c>
      <c r="B850" s="0" t="n">
        <v>61.17</v>
      </c>
      <c r="C850" s="0" t="n">
        <v>29.25</v>
      </c>
      <c r="D850" s="0" t="n">
        <v>29.69</v>
      </c>
      <c r="E850" s="0" t="n">
        <v>365.25</v>
      </c>
    </row>
    <row r="851" customFormat="false" ht="12.8" hidden="false" customHeight="false" outlineLevel="0" collapsed="false">
      <c r="A851" s="0" t="n">
        <v>317</v>
      </c>
      <c r="B851" s="0" t="n">
        <v>69.84</v>
      </c>
      <c r="C851" s="0" t="n">
        <v>29.45</v>
      </c>
      <c r="D851" s="0" t="n">
        <v>32.12</v>
      </c>
      <c r="E851" s="0" t="n">
        <v>395.37</v>
      </c>
    </row>
    <row r="852" customFormat="false" ht="12.8" hidden="false" customHeight="false" outlineLevel="0" collapsed="false">
      <c r="A852" s="0" t="n">
        <v>317</v>
      </c>
      <c r="B852" s="0" t="n">
        <v>82.19</v>
      </c>
      <c r="C852" s="0" t="n">
        <v>31.25</v>
      </c>
      <c r="D852" s="0" t="n">
        <v>34.01</v>
      </c>
      <c r="E852" s="0" t="n">
        <v>428.73</v>
      </c>
    </row>
    <row r="853" customFormat="false" ht="12.8" hidden="false" customHeight="false" outlineLevel="0" collapsed="false">
      <c r="A853" s="0" t="n">
        <v>317</v>
      </c>
      <c r="B853" s="0" t="n">
        <v>86.53</v>
      </c>
      <c r="C853" s="0" t="n">
        <v>32.7</v>
      </c>
      <c r="D853" s="0" t="n">
        <v>34.68</v>
      </c>
      <c r="E853" s="0" t="n">
        <v>451.17</v>
      </c>
    </row>
    <row r="854" customFormat="false" ht="12.8" hidden="false" customHeight="false" outlineLevel="0" collapsed="false">
      <c r="A854" s="0" t="n">
        <v>318</v>
      </c>
      <c r="B854" s="0" t="n">
        <v>22.17</v>
      </c>
      <c r="C854" s="0" t="n">
        <v>14.26</v>
      </c>
      <c r="D854" s="0" t="n">
        <v>11.3</v>
      </c>
      <c r="E854" s="0" t="n">
        <v>71.84</v>
      </c>
    </row>
    <row r="855" customFormat="false" ht="12.8" hidden="false" customHeight="false" outlineLevel="0" collapsed="false">
      <c r="A855" s="0" t="n">
        <v>318</v>
      </c>
      <c r="B855" s="0" t="n">
        <v>35.05</v>
      </c>
      <c r="C855" s="0" t="n">
        <v>20.8</v>
      </c>
      <c r="D855" s="0" t="n">
        <v>22.13</v>
      </c>
      <c r="E855" s="0" t="n">
        <v>195.27</v>
      </c>
    </row>
    <row r="856" customFormat="false" ht="12.8" hidden="false" customHeight="false" outlineLevel="0" collapsed="false">
      <c r="A856" s="0" t="n">
        <v>318</v>
      </c>
      <c r="B856" s="0" t="n">
        <v>46.68</v>
      </c>
      <c r="C856" s="0" t="n">
        <v>26.4</v>
      </c>
      <c r="D856" s="0" t="n">
        <v>28.17</v>
      </c>
      <c r="E856" s="0" t="n">
        <v>317.99</v>
      </c>
    </row>
    <row r="857" customFormat="false" ht="12.8" hidden="false" customHeight="false" outlineLevel="0" collapsed="false">
      <c r="A857" s="0" t="n">
        <v>318</v>
      </c>
      <c r="B857" s="0" t="n">
        <v>61.17</v>
      </c>
      <c r="C857" s="0" t="n">
        <v>28.93</v>
      </c>
      <c r="D857" s="0" t="n">
        <v>33.3</v>
      </c>
      <c r="E857" s="0" t="n">
        <v>402.24</v>
      </c>
    </row>
    <row r="858" customFormat="false" ht="12.8" hidden="false" customHeight="false" outlineLevel="0" collapsed="false">
      <c r="A858" s="0" t="n">
        <v>318</v>
      </c>
      <c r="B858" s="0" t="n">
        <v>69.84</v>
      </c>
      <c r="C858" s="0" t="n">
        <v>30.33</v>
      </c>
      <c r="D858" s="0" t="n">
        <v>37.7</v>
      </c>
      <c r="E858" s="0" t="n">
        <v>483.19</v>
      </c>
    </row>
    <row r="859" customFormat="false" ht="12.8" hidden="false" customHeight="false" outlineLevel="0" collapsed="false">
      <c r="A859" s="0" t="n">
        <v>318</v>
      </c>
      <c r="B859" s="0" t="n">
        <v>82.19</v>
      </c>
      <c r="C859" s="0" t="n">
        <v>31.7</v>
      </c>
      <c r="D859" s="0" t="n">
        <v>40.11</v>
      </c>
      <c r="E859" s="0" t="n">
        <v>535.27</v>
      </c>
    </row>
    <row r="860" customFormat="false" ht="12.8" hidden="false" customHeight="false" outlineLevel="0" collapsed="false">
      <c r="A860" s="0" t="n">
        <v>318</v>
      </c>
      <c r="B860" s="0" t="n">
        <v>86.53</v>
      </c>
      <c r="C860" s="0" t="n">
        <v>32.35</v>
      </c>
      <c r="D860" s="0" t="n">
        <v>40.94</v>
      </c>
      <c r="E860" s="0" t="n">
        <v>556.39</v>
      </c>
    </row>
    <row r="861" customFormat="false" ht="12.8" hidden="false" customHeight="false" outlineLevel="0" collapsed="false">
      <c r="A861" s="0" t="n">
        <v>319</v>
      </c>
      <c r="B861" s="0" t="n">
        <v>22.17</v>
      </c>
      <c r="C861" s="0" t="n">
        <v>13.76</v>
      </c>
      <c r="D861" s="0" t="n">
        <v>10.81</v>
      </c>
      <c r="E861" s="0" t="n">
        <v>61.37</v>
      </c>
    </row>
    <row r="862" customFormat="false" ht="12.8" hidden="false" customHeight="false" outlineLevel="0" collapsed="false">
      <c r="A862" s="0" t="n">
        <v>319</v>
      </c>
      <c r="B862" s="0" t="n">
        <v>35.05</v>
      </c>
      <c r="C862" s="0" t="n">
        <v>19.1</v>
      </c>
      <c r="D862" s="0" t="n">
        <v>22.01</v>
      </c>
      <c r="E862" s="0" t="n">
        <v>180.8</v>
      </c>
    </row>
    <row r="863" customFormat="false" ht="12.8" hidden="false" customHeight="false" outlineLevel="0" collapsed="false">
      <c r="A863" s="0" t="n">
        <v>319</v>
      </c>
      <c r="B863" s="0" t="n">
        <v>46.68</v>
      </c>
      <c r="C863" s="0" t="n">
        <v>23.48</v>
      </c>
      <c r="D863" s="0" t="n">
        <v>27.46</v>
      </c>
      <c r="E863" s="0" t="n">
        <v>275.75</v>
      </c>
    </row>
    <row r="864" customFormat="false" ht="12.8" hidden="false" customHeight="false" outlineLevel="0" collapsed="false">
      <c r="A864" s="0" t="n">
        <v>319</v>
      </c>
      <c r="B864" s="0" t="n">
        <v>61.17</v>
      </c>
      <c r="C864" s="0" t="n">
        <v>28.27</v>
      </c>
      <c r="D864" s="0" t="n">
        <v>33.14</v>
      </c>
      <c r="E864" s="0" t="n">
        <v>407.05</v>
      </c>
    </row>
    <row r="865" customFormat="false" ht="12.8" hidden="false" customHeight="false" outlineLevel="0" collapsed="false">
      <c r="A865" s="0" t="n">
        <v>319</v>
      </c>
      <c r="B865" s="0" t="n">
        <v>69.84</v>
      </c>
      <c r="C865" s="0" t="n">
        <v>30.92</v>
      </c>
      <c r="D865" s="0" t="n">
        <v>36.72</v>
      </c>
      <c r="E865" s="0" t="n">
        <v>473.25</v>
      </c>
    </row>
    <row r="866" customFormat="false" ht="12.8" hidden="false" customHeight="false" outlineLevel="0" collapsed="false">
      <c r="A866" s="0" t="n">
        <v>319</v>
      </c>
      <c r="B866" s="0" t="n">
        <v>82.19</v>
      </c>
      <c r="C866" s="0" t="n">
        <v>32.3</v>
      </c>
      <c r="D866" s="0" t="n">
        <v>39.16</v>
      </c>
      <c r="E866" s="0" t="n">
        <v>533.23</v>
      </c>
    </row>
    <row r="867" customFormat="false" ht="12.8" hidden="false" customHeight="false" outlineLevel="0" collapsed="false">
      <c r="A867" s="0" t="n">
        <v>319</v>
      </c>
      <c r="B867" s="0" t="n">
        <v>86.53</v>
      </c>
      <c r="C867" s="0" t="n">
        <v>32.65</v>
      </c>
      <c r="D867" s="0" t="n">
        <v>40.2</v>
      </c>
      <c r="E867" s="0" t="n">
        <v>558.1</v>
      </c>
    </row>
    <row r="868" customFormat="false" ht="12.8" hidden="false" customHeight="false" outlineLevel="0" collapsed="false">
      <c r="A868" s="0" t="n">
        <v>320</v>
      </c>
      <c r="B868" s="0" t="n">
        <v>22.17</v>
      </c>
      <c r="C868" s="0" t="n">
        <v>14.08</v>
      </c>
      <c r="D868" s="0" t="n">
        <v>10.86</v>
      </c>
      <c r="E868" s="0" t="n">
        <v>64.71</v>
      </c>
    </row>
    <row r="869" customFormat="false" ht="12.8" hidden="false" customHeight="false" outlineLevel="0" collapsed="false">
      <c r="A869" s="0" t="n">
        <v>320</v>
      </c>
      <c r="B869" s="0" t="n">
        <v>35.05</v>
      </c>
      <c r="C869" s="0" t="n">
        <v>19.92</v>
      </c>
      <c r="D869" s="0" t="n">
        <v>19.7</v>
      </c>
      <c r="E869" s="0" t="n">
        <v>161.13</v>
      </c>
    </row>
    <row r="870" customFormat="false" ht="12.8" hidden="false" customHeight="false" outlineLevel="0" collapsed="false">
      <c r="A870" s="0" t="n">
        <v>320</v>
      </c>
      <c r="B870" s="0" t="n">
        <v>46.68</v>
      </c>
      <c r="C870" s="0" t="n">
        <v>24.5</v>
      </c>
      <c r="D870" s="0" t="n">
        <v>23.81</v>
      </c>
      <c r="E870" s="0" t="n">
        <v>249.89</v>
      </c>
    </row>
    <row r="871" customFormat="false" ht="12.8" hidden="false" customHeight="false" outlineLevel="0" collapsed="false">
      <c r="A871" s="0" t="n">
        <v>320</v>
      </c>
      <c r="B871" s="0" t="n">
        <v>61.17</v>
      </c>
      <c r="C871" s="0" t="n">
        <v>28.48</v>
      </c>
      <c r="D871" s="0" t="n">
        <v>28.41</v>
      </c>
      <c r="E871" s="0" t="n">
        <v>334.96</v>
      </c>
    </row>
    <row r="872" customFormat="false" ht="12.8" hidden="false" customHeight="false" outlineLevel="0" collapsed="false">
      <c r="A872" s="0" t="n">
        <v>320</v>
      </c>
      <c r="B872" s="0" t="n">
        <v>69.84</v>
      </c>
      <c r="C872" s="0" t="n">
        <v>31.38</v>
      </c>
      <c r="D872" s="0" t="n">
        <v>31.78</v>
      </c>
      <c r="E872" s="0" t="n">
        <v>386.85</v>
      </c>
    </row>
    <row r="873" customFormat="false" ht="12.8" hidden="false" customHeight="false" outlineLevel="0" collapsed="false">
      <c r="A873" s="0" t="n">
        <v>321</v>
      </c>
      <c r="B873" s="0" t="n">
        <v>22.17</v>
      </c>
      <c r="C873" s="0" t="n">
        <v>15.5</v>
      </c>
      <c r="D873" s="0" t="n">
        <v>11.5</v>
      </c>
      <c r="E873" s="0" t="n">
        <v>78.09</v>
      </c>
    </row>
    <row r="874" customFormat="false" ht="12.8" hidden="false" customHeight="false" outlineLevel="0" collapsed="false">
      <c r="A874" s="0" t="n">
        <v>321</v>
      </c>
      <c r="B874" s="0" t="n">
        <v>35.05</v>
      </c>
      <c r="C874" s="0" t="n">
        <v>20.6</v>
      </c>
      <c r="D874" s="0" t="n">
        <v>22.47</v>
      </c>
      <c r="E874" s="0" t="n">
        <v>189.35</v>
      </c>
    </row>
    <row r="875" customFormat="false" ht="12.8" hidden="false" customHeight="false" outlineLevel="0" collapsed="false">
      <c r="A875" s="0" t="n">
        <v>321</v>
      </c>
      <c r="B875" s="0" t="n">
        <v>46.68</v>
      </c>
      <c r="C875" s="0" t="n">
        <v>24.4</v>
      </c>
      <c r="D875" s="0" t="n">
        <v>27.83</v>
      </c>
      <c r="E875" s="0" t="n">
        <v>281.52</v>
      </c>
    </row>
    <row r="876" customFormat="false" ht="12.8" hidden="false" customHeight="false" outlineLevel="0" collapsed="false">
      <c r="A876" s="0" t="n">
        <v>321</v>
      </c>
      <c r="B876" s="0" t="n">
        <v>61.17</v>
      </c>
      <c r="C876" s="0" t="n">
        <v>28.48</v>
      </c>
      <c r="D876" s="0" t="n">
        <v>33.56</v>
      </c>
      <c r="E876" s="0" t="n">
        <v>419.72</v>
      </c>
    </row>
    <row r="877" customFormat="false" ht="12.8" hidden="false" customHeight="false" outlineLevel="0" collapsed="false">
      <c r="A877" s="0" t="n">
        <v>321</v>
      </c>
      <c r="B877" s="0" t="n">
        <v>69.84</v>
      </c>
      <c r="C877" s="0" t="n">
        <v>30.5</v>
      </c>
      <c r="D877" s="0" t="n">
        <v>37.09</v>
      </c>
      <c r="E877" s="0" t="n">
        <v>493.97</v>
      </c>
    </row>
    <row r="878" customFormat="false" ht="12.8" hidden="false" customHeight="false" outlineLevel="0" collapsed="false">
      <c r="A878" s="0" t="n">
        <v>321</v>
      </c>
      <c r="B878" s="0" t="n">
        <v>82.19</v>
      </c>
      <c r="C878" s="0" t="n">
        <v>31.23</v>
      </c>
      <c r="D878" s="0" t="n">
        <v>38.49</v>
      </c>
      <c r="E878" s="0" t="n">
        <v>511.4</v>
      </c>
    </row>
    <row r="879" customFormat="false" ht="12.8" hidden="false" customHeight="false" outlineLevel="0" collapsed="false">
      <c r="A879" s="0" t="n">
        <v>321</v>
      </c>
      <c r="B879" s="0" t="n">
        <v>86.53</v>
      </c>
      <c r="C879" s="0" t="n">
        <v>32.8</v>
      </c>
      <c r="D879" s="0" t="n">
        <v>38.66</v>
      </c>
      <c r="E879" s="0" t="n">
        <v>521.97</v>
      </c>
    </row>
    <row r="880" customFormat="false" ht="12.8" hidden="false" customHeight="false" outlineLevel="0" collapsed="false">
      <c r="A880" s="0" t="n">
        <v>322</v>
      </c>
      <c r="B880" s="0" t="n">
        <v>46.81</v>
      </c>
      <c r="C880" s="0" t="n">
        <v>17.85</v>
      </c>
      <c r="D880" s="0" t="n">
        <v>15.65</v>
      </c>
      <c r="E880" s="0" t="n">
        <v>110.78</v>
      </c>
    </row>
    <row r="881" customFormat="false" ht="12.8" hidden="false" customHeight="false" outlineLevel="0" collapsed="false">
      <c r="A881" s="0" t="n">
        <v>322</v>
      </c>
      <c r="B881" s="0" t="n">
        <v>58.41</v>
      </c>
      <c r="C881" s="0" t="n">
        <v>20.9</v>
      </c>
      <c r="D881" s="0" t="n">
        <v>19.38</v>
      </c>
      <c r="E881" s="0" t="n">
        <v>168.53</v>
      </c>
    </row>
    <row r="882" customFormat="false" ht="12.8" hidden="false" customHeight="false" outlineLevel="0" collapsed="false">
      <c r="A882" s="0" t="n">
        <v>322</v>
      </c>
      <c r="B882" s="0" t="n">
        <v>67.81</v>
      </c>
      <c r="C882" s="0" t="n">
        <v>24.32</v>
      </c>
      <c r="D882" s="0" t="n">
        <v>22.01</v>
      </c>
      <c r="E882" s="0" t="n">
        <v>218.62</v>
      </c>
    </row>
    <row r="883" customFormat="false" ht="12.8" hidden="false" customHeight="false" outlineLevel="0" collapsed="false">
      <c r="A883" s="0" t="n">
        <v>323</v>
      </c>
      <c r="B883" s="0" t="n">
        <v>46.81</v>
      </c>
      <c r="C883" s="0" t="n">
        <v>18.08</v>
      </c>
      <c r="D883" s="0" t="n">
        <v>17.93</v>
      </c>
      <c r="E883" s="0" t="n">
        <v>133.69</v>
      </c>
    </row>
    <row r="884" customFormat="false" ht="12.8" hidden="false" customHeight="false" outlineLevel="0" collapsed="false">
      <c r="A884" s="0" t="n">
        <v>323</v>
      </c>
      <c r="B884" s="0" t="n">
        <v>58.41</v>
      </c>
      <c r="C884" s="0" t="n">
        <v>20.8</v>
      </c>
      <c r="D884" s="0" t="n">
        <v>21.73</v>
      </c>
      <c r="E884" s="0" t="n">
        <v>194.33</v>
      </c>
    </row>
    <row r="885" customFormat="false" ht="12.8" hidden="false" customHeight="false" outlineLevel="0" collapsed="false">
      <c r="A885" s="0" t="n">
        <v>323</v>
      </c>
      <c r="B885" s="0" t="n">
        <v>67.81</v>
      </c>
      <c r="C885" s="0" t="n">
        <v>24.9</v>
      </c>
      <c r="D885" s="0" t="n">
        <v>24.67</v>
      </c>
      <c r="E885" s="0" t="n">
        <v>252.63</v>
      </c>
    </row>
    <row r="886" customFormat="false" ht="12.8" hidden="false" customHeight="false" outlineLevel="0" collapsed="false">
      <c r="A886" s="0" t="n">
        <v>324</v>
      </c>
      <c r="B886" s="0" t="n">
        <v>24.01</v>
      </c>
      <c r="C886" s="0" t="n">
        <v>15.19</v>
      </c>
      <c r="D886" s="0" t="n">
        <v>14.66</v>
      </c>
      <c r="E886" s="0" t="n">
        <v>92.21</v>
      </c>
    </row>
    <row r="887" customFormat="false" ht="12.8" hidden="false" customHeight="false" outlineLevel="0" collapsed="false">
      <c r="A887" s="0" t="n">
        <v>324</v>
      </c>
      <c r="B887" s="0" t="n">
        <v>37.02</v>
      </c>
      <c r="C887" s="0" t="n">
        <v>21.4</v>
      </c>
      <c r="D887" s="0" t="n">
        <v>23.66</v>
      </c>
      <c r="E887" s="0" t="n">
        <v>204.65</v>
      </c>
    </row>
    <row r="888" customFormat="false" ht="12.8" hidden="false" customHeight="false" outlineLevel="0" collapsed="false">
      <c r="A888" s="0" t="n">
        <v>324</v>
      </c>
      <c r="B888" s="0" t="n">
        <v>49.67</v>
      </c>
      <c r="C888" s="0" t="n">
        <v>24.45</v>
      </c>
      <c r="D888" s="0" t="n">
        <v>30.05</v>
      </c>
      <c r="E888" s="0" t="n">
        <v>300.7</v>
      </c>
    </row>
    <row r="889" customFormat="false" ht="12.8" hidden="false" customHeight="false" outlineLevel="0" collapsed="false">
      <c r="A889" s="0" t="n">
        <v>324</v>
      </c>
      <c r="B889" s="0" t="n">
        <v>61.27</v>
      </c>
      <c r="C889" s="0" t="n">
        <v>27.67</v>
      </c>
      <c r="D889" s="0" t="n">
        <v>32.66</v>
      </c>
      <c r="E889" s="0" t="n">
        <v>390.43</v>
      </c>
    </row>
    <row r="890" customFormat="false" ht="12.8" hidden="false" customHeight="false" outlineLevel="0" collapsed="false">
      <c r="A890" s="0" t="n">
        <v>324</v>
      </c>
      <c r="B890" s="0" t="n">
        <v>70.66</v>
      </c>
      <c r="C890" s="0" t="n">
        <v>29.63</v>
      </c>
      <c r="D890" s="0" t="n">
        <v>36.59</v>
      </c>
      <c r="E890" s="0" t="n">
        <v>451.87</v>
      </c>
    </row>
    <row r="891" customFormat="false" ht="12.8" hidden="false" customHeight="false" outlineLevel="0" collapsed="false">
      <c r="A891" s="0" t="n">
        <v>325</v>
      </c>
      <c r="B891" s="0" t="n">
        <v>37.02</v>
      </c>
      <c r="C891" s="0" t="n">
        <v>19.97</v>
      </c>
      <c r="D891" s="0" t="n">
        <v>19.64</v>
      </c>
      <c r="E891" s="0" t="n">
        <v>163.07</v>
      </c>
    </row>
    <row r="892" customFormat="false" ht="12.8" hidden="false" customHeight="false" outlineLevel="0" collapsed="false">
      <c r="A892" s="0" t="n">
        <v>325</v>
      </c>
      <c r="B892" s="0" t="n">
        <v>49.67</v>
      </c>
      <c r="C892" s="0" t="n">
        <v>23.2</v>
      </c>
      <c r="D892" s="0" t="n">
        <v>26.14</v>
      </c>
      <c r="E892" s="0" t="n">
        <v>247.26</v>
      </c>
    </row>
    <row r="893" customFormat="false" ht="12.8" hidden="false" customHeight="false" outlineLevel="0" collapsed="false">
      <c r="A893" s="0" t="n">
        <v>325</v>
      </c>
      <c r="B893" s="0" t="n">
        <v>61.27</v>
      </c>
      <c r="C893" s="0" t="n">
        <v>26.15</v>
      </c>
      <c r="D893" s="0" t="n">
        <v>29.41</v>
      </c>
      <c r="E893" s="0" t="n">
        <v>317.8</v>
      </c>
    </row>
    <row r="894" customFormat="false" ht="12.8" hidden="false" customHeight="false" outlineLevel="0" collapsed="false">
      <c r="A894" s="0" t="n">
        <v>325</v>
      </c>
      <c r="B894" s="0" t="n">
        <v>70.66</v>
      </c>
      <c r="C894" s="0" t="n">
        <v>28.92</v>
      </c>
      <c r="D894" s="0" t="n">
        <v>32.45</v>
      </c>
      <c r="E894" s="0" t="n">
        <v>373.83</v>
      </c>
    </row>
    <row r="895" customFormat="false" ht="12.8" hidden="false" customHeight="false" outlineLevel="0" collapsed="false">
      <c r="A895" s="0" t="n">
        <v>326</v>
      </c>
      <c r="B895" s="0" t="n">
        <v>25.1</v>
      </c>
      <c r="C895" s="0" t="n">
        <v>13.02</v>
      </c>
      <c r="D895" s="0" t="n">
        <v>10.81</v>
      </c>
      <c r="E895" s="0" t="n">
        <v>61.27</v>
      </c>
    </row>
    <row r="896" customFormat="false" ht="12.8" hidden="false" customHeight="false" outlineLevel="0" collapsed="false">
      <c r="A896" s="0" t="n">
        <v>326</v>
      </c>
      <c r="B896" s="0" t="n">
        <v>38.11</v>
      </c>
      <c r="C896" s="0" t="n">
        <v>19.4</v>
      </c>
      <c r="D896" s="0" t="n">
        <v>18.34</v>
      </c>
      <c r="E896" s="0" t="n">
        <v>148.44</v>
      </c>
    </row>
    <row r="897" customFormat="false" ht="12.8" hidden="false" customHeight="false" outlineLevel="0" collapsed="false">
      <c r="A897" s="0" t="n">
        <v>326</v>
      </c>
      <c r="B897" s="0" t="n">
        <v>50.76</v>
      </c>
      <c r="C897" s="0" t="n">
        <v>22.27</v>
      </c>
      <c r="D897" s="0" t="n">
        <v>24.53</v>
      </c>
      <c r="E897" s="0" t="n">
        <v>219.49</v>
      </c>
    </row>
    <row r="898" customFormat="false" ht="12.8" hidden="false" customHeight="false" outlineLevel="0" collapsed="false">
      <c r="A898" s="0" t="n">
        <v>326</v>
      </c>
      <c r="B898" s="0" t="n">
        <v>62.35</v>
      </c>
      <c r="C898" s="0" t="n">
        <v>26.08</v>
      </c>
      <c r="D898" s="0" t="n">
        <v>27.33</v>
      </c>
      <c r="E898" s="0" t="n">
        <v>294.77</v>
      </c>
    </row>
    <row r="899" customFormat="false" ht="12.8" hidden="false" customHeight="false" outlineLevel="0" collapsed="false">
      <c r="A899" s="0" t="n">
        <v>326</v>
      </c>
      <c r="B899" s="0" t="n">
        <v>71.75</v>
      </c>
      <c r="C899" s="0" t="n">
        <v>27.23</v>
      </c>
      <c r="D899" s="0" t="n">
        <v>29.77</v>
      </c>
      <c r="E899" s="0" t="n">
        <v>324.53</v>
      </c>
    </row>
    <row r="900" customFormat="false" ht="12.8" hidden="false" customHeight="false" outlineLevel="0" collapsed="false">
      <c r="A900" s="0" t="n">
        <v>327</v>
      </c>
      <c r="B900" s="0" t="n">
        <v>38.11</v>
      </c>
      <c r="C900" s="0" t="n">
        <v>19.32</v>
      </c>
      <c r="D900" s="0" t="n">
        <v>21.32</v>
      </c>
      <c r="E900" s="0" t="n">
        <v>170.28</v>
      </c>
    </row>
    <row r="901" customFormat="false" ht="12.8" hidden="false" customHeight="false" outlineLevel="0" collapsed="false">
      <c r="A901" s="0" t="n">
        <v>327</v>
      </c>
      <c r="B901" s="0" t="n">
        <v>50.76</v>
      </c>
      <c r="C901" s="0" t="n">
        <v>22.95</v>
      </c>
      <c r="D901" s="0" t="n">
        <v>27.46</v>
      </c>
      <c r="E901" s="0" t="n">
        <v>249.72</v>
      </c>
    </row>
    <row r="902" customFormat="false" ht="12.8" hidden="false" customHeight="false" outlineLevel="0" collapsed="false">
      <c r="A902" s="0" t="n">
        <v>327</v>
      </c>
      <c r="B902" s="0" t="n">
        <v>62.35</v>
      </c>
      <c r="C902" s="0" t="n">
        <v>26.42</v>
      </c>
      <c r="D902" s="0" t="n">
        <v>29.78</v>
      </c>
      <c r="E902" s="0" t="n">
        <v>319.77</v>
      </c>
    </row>
    <row r="903" customFormat="false" ht="12.8" hidden="false" customHeight="false" outlineLevel="0" collapsed="false">
      <c r="A903" s="0" t="n">
        <v>327</v>
      </c>
      <c r="B903" s="0" t="n">
        <v>71.75</v>
      </c>
      <c r="C903" s="0" t="n">
        <v>28.25</v>
      </c>
      <c r="D903" s="0" t="n">
        <v>32.8</v>
      </c>
      <c r="E903" s="0" t="n">
        <v>368.88</v>
      </c>
    </row>
    <row r="904" customFormat="false" ht="12.8" hidden="false" customHeight="false" outlineLevel="0" collapsed="false">
      <c r="A904" s="0" t="n">
        <v>328</v>
      </c>
      <c r="B904" s="0" t="n">
        <v>27.86</v>
      </c>
      <c r="C904" s="0" t="n">
        <v>16.06</v>
      </c>
      <c r="D904" s="0" t="n">
        <v>14.47</v>
      </c>
      <c r="E904" s="0" t="n">
        <v>96.44</v>
      </c>
    </row>
    <row r="905" customFormat="false" ht="12.8" hidden="false" customHeight="false" outlineLevel="0" collapsed="false">
      <c r="A905" s="0" t="n">
        <v>328</v>
      </c>
      <c r="B905" s="0" t="n">
        <v>41.13</v>
      </c>
      <c r="C905" s="0" t="n">
        <v>21.46</v>
      </c>
      <c r="D905" s="0" t="n">
        <v>23.19</v>
      </c>
      <c r="E905" s="0" t="n">
        <v>199.59</v>
      </c>
    </row>
    <row r="906" customFormat="false" ht="12.8" hidden="false" customHeight="false" outlineLevel="0" collapsed="false">
      <c r="A906" s="0" t="n">
        <v>328</v>
      </c>
      <c r="B906" s="0" t="n">
        <v>51.68</v>
      </c>
      <c r="C906" s="0" t="n">
        <v>26.7</v>
      </c>
      <c r="D906" s="0" t="n">
        <v>27.32</v>
      </c>
      <c r="E906" s="0" t="n">
        <v>321.55</v>
      </c>
    </row>
    <row r="907" customFormat="false" ht="12.8" hidden="false" customHeight="false" outlineLevel="0" collapsed="false">
      <c r="A907" s="0" t="n">
        <v>328</v>
      </c>
      <c r="B907" s="0" t="n">
        <v>64.32</v>
      </c>
      <c r="C907" s="0" t="n">
        <v>28.18</v>
      </c>
      <c r="D907" s="0" t="n">
        <v>31.28</v>
      </c>
      <c r="E907" s="0" t="n">
        <v>370.28</v>
      </c>
    </row>
    <row r="908" customFormat="false" ht="12.8" hidden="false" customHeight="false" outlineLevel="0" collapsed="false">
      <c r="A908" s="0" t="n">
        <v>328</v>
      </c>
      <c r="B908" s="0" t="n">
        <v>73.36</v>
      </c>
      <c r="C908" s="0" t="n">
        <v>30.05</v>
      </c>
      <c r="D908" s="0" t="n">
        <v>32.57</v>
      </c>
      <c r="E908" s="0" t="n">
        <v>392.56</v>
      </c>
    </row>
    <row r="909" customFormat="false" ht="12.8" hidden="false" customHeight="false" outlineLevel="0" collapsed="false">
      <c r="A909" s="0" t="n">
        <v>329</v>
      </c>
      <c r="B909" s="0" t="n">
        <v>27.86</v>
      </c>
      <c r="C909" s="0" t="n">
        <v>13.8</v>
      </c>
      <c r="D909" s="0" t="n">
        <v>11.18</v>
      </c>
      <c r="E909" s="0" t="n">
        <v>67.19</v>
      </c>
    </row>
    <row r="910" customFormat="false" ht="12.8" hidden="false" customHeight="false" outlineLevel="0" collapsed="false">
      <c r="A910" s="0" t="n">
        <v>329</v>
      </c>
      <c r="B910" s="0" t="n">
        <v>41.13</v>
      </c>
      <c r="C910" s="0" t="n">
        <v>21.86</v>
      </c>
      <c r="D910" s="0" t="n">
        <v>19.97</v>
      </c>
      <c r="E910" s="0" t="n">
        <v>188</v>
      </c>
    </row>
    <row r="911" customFormat="false" ht="12.8" hidden="false" customHeight="false" outlineLevel="0" collapsed="false">
      <c r="A911" s="0" t="n">
        <v>329</v>
      </c>
      <c r="B911" s="0" t="n">
        <v>51.68</v>
      </c>
      <c r="C911" s="0" t="n">
        <v>25.5</v>
      </c>
      <c r="D911" s="0" t="n">
        <v>24.22</v>
      </c>
      <c r="E911" s="0" t="n">
        <v>265.05</v>
      </c>
    </row>
    <row r="912" customFormat="false" ht="12.8" hidden="false" customHeight="false" outlineLevel="0" collapsed="false">
      <c r="A912" s="0" t="n">
        <v>329</v>
      </c>
      <c r="B912" s="0" t="n">
        <v>64.32</v>
      </c>
      <c r="C912" s="0" t="n">
        <v>28.48</v>
      </c>
      <c r="D912" s="0" t="n">
        <v>28.24</v>
      </c>
      <c r="E912" s="0" t="n">
        <v>332.31</v>
      </c>
    </row>
    <row r="913" customFormat="false" ht="12.8" hidden="false" customHeight="false" outlineLevel="0" collapsed="false">
      <c r="A913" s="0" t="n">
        <v>329</v>
      </c>
      <c r="B913" s="0" t="n">
        <v>73.36</v>
      </c>
      <c r="C913" s="0" t="n">
        <v>29.98</v>
      </c>
      <c r="D913" s="0" t="n">
        <v>29.76</v>
      </c>
      <c r="E913" s="0" t="n">
        <v>367.98</v>
      </c>
    </row>
    <row r="914" customFormat="false" ht="12.8" hidden="false" customHeight="false" outlineLevel="0" collapsed="false">
      <c r="A914" s="0" t="n">
        <v>330</v>
      </c>
      <c r="B914" s="0" t="n">
        <v>41.13</v>
      </c>
      <c r="C914" s="0" t="n">
        <v>21.88</v>
      </c>
      <c r="D914" s="0" t="n">
        <v>24.78</v>
      </c>
      <c r="E914" s="0" t="n">
        <v>206.39</v>
      </c>
    </row>
    <row r="915" customFormat="false" ht="12.8" hidden="false" customHeight="false" outlineLevel="0" collapsed="false">
      <c r="A915" s="0" t="n">
        <v>330</v>
      </c>
      <c r="B915" s="0" t="n">
        <v>51.68</v>
      </c>
      <c r="C915" s="0" t="n">
        <v>25.18</v>
      </c>
      <c r="D915" s="0" t="n">
        <v>28.9</v>
      </c>
      <c r="E915" s="0" t="n">
        <v>322.24</v>
      </c>
    </row>
    <row r="916" customFormat="false" ht="12.8" hidden="false" customHeight="false" outlineLevel="0" collapsed="false">
      <c r="A916" s="0" t="n">
        <v>330</v>
      </c>
      <c r="B916" s="0" t="n">
        <v>64.32</v>
      </c>
      <c r="C916" s="0" t="n">
        <v>28.05</v>
      </c>
      <c r="D916" s="0" t="n">
        <v>32.45</v>
      </c>
      <c r="E916" s="0" t="n">
        <v>394.78</v>
      </c>
    </row>
    <row r="917" customFormat="false" ht="12.8" hidden="false" customHeight="false" outlineLevel="0" collapsed="false">
      <c r="A917" s="0" t="n">
        <v>330</v>
      </c>
      <c r="B917" s="0" t="n">
        <v>73.36</v>
      </c>
      <c r="C917" s="0" t="n">
        <v>30.18</v>
      </c>
      <c r="D917" s="0" t="n">
        <v>33.08</v>
      </c>
      <c r="E917" s="0" t="n">
        <v>418.92</v>
      </c>
    </row>
    <row r="918" customFormat="false" ht="12.8" hidden="false" customHeight="false" outlineLevel="0" collapsed="false">
      <c r="A918" s="0" t="n">
        <v>331</v>
      </c>
      <c r="B918" s="0" t="n">
        <v>27.73</v>
      </c>
      <c r="C918" s="0" t="n">
        <v>13.16</v>
      </c>
      <c r="D918" s="0" t="n">
        <v>11</v>
      </c>
      <c r="E918" s="0" t="n">
        <v>57</v>
      </c>
    </row>
    <row r="919" customFormat="false" ht="12.8" hidden="false" customHeight="false" outlineLevel="0" collapsed="false">
      <c r="A919" s="0" t="n">
        <v>331</v>
      </c>
      <c r="B919" s="0" t="n">
        <v>41</v>
      </c>
      <c r="C919" s="0" t="n">
        <v>19.62</v>
      </c>
      <c r="D919" s="0" t="n">
        <v>19.09</v>
      </c>
      <c r="E919" s="0" t="n">
        <v>144.29</v>
      </c>
    </row>
    <row r="920" customFormat="false" ht="12.8" hidden="false" customHeight="false" outlineLevel="0" collapsed="false">
      <c r="A920" s="0" t="n">
        <v>331</v>
      </c>
      <c r="B920" s="0" t="n">
        <v>51.54</v>
      </c>
      <c r="C920" s="0" t="n">
        <v>25.42</v>
      </c>
      <c r="D920" s="0" t="n">
        <v>23.73</v>
      </c>
      <c r="E920" s="0" t="n">
        <v>262.57</v>
      </c>
    </row>
    <row r="921" customFormat="false" ht="12.8" hidden="false" customHeight="false" outlineLevel="0" collapsed="false">
      <c r="A921" s="0" t="n">
        <v>331</v>
      </c>
      <c r="B921" s="0" t="n">
        <v>64.19</v>
      </c>
      <c r="C921" s="0" t="n">
        <v>27.18</v>
      </c>
      <c r="D921" s="0" t="n">
        <v>28.33</v>
      </c>
      <c r="E921" s="0" t="n">
        <v>326.61</v>
      </c>
    </row>
    <row r="922" customFormat="false" ht="12.8" hidden="false" customHeight="false" outlineLevel="0" collapsed="false">
      <c r="A922" s="0" t="n">
        <v>331</v>
      </c>
      <c r="B922" s="0" t="n">
        <v>73.23</v>
      </c>
      <c r="C922" s="0" t="n">
        <v>30.02</v>
      </c>
      <c r="D922" s="0" t="n">
        <v>31.35</v>
      </c>
      <c r="E922" s="0" t="n">
        <v>383.47</v>
      </c>
    </row>
    <row r="923" customFormat="false" ht="12.8" hidden="false" customHeight="false" outlineLevel="0" collapsed="false">
      <c r="A923" s="0" t="n">
        <v>332</v>
      </c>
      <c r="B923" s="0" t="n">
        <v>27.73</v>
      </c>
      <c r="C923" s="0" t="n">
        <v>11.86</v>
      </c>
      <c r="D923" s="0" t="n">
        <v>8.81</v>
      </c>
      <c r="E923" s="0" t="n">
        <v>46.35</v>
      </c>
    </row>
    <row r="924" customFormat="false" ht="12.8" hidden="false" customHeight="false" outlineLevel="0" collapsed="false">
      <c r="A924" s="0" t="n">
        <v>332</v>
      </c>
      <c r="B924" s="0" t="n">
        <v>41</v>
      </c>
      <c r="C924" s="0" t="n">
        <v>17.12</v>
      </c>
      <c r="D924" s="0" t="n">
        <v>16.14</v>
      </c>
      <c r="E924" s="0" t="n">
        <v>117.41</v>
      </c>
    </row>
    <row r="925" customFormat="false" ht="12.8" hidden="false" customHeight="false" outlineLevel="0" collapsed="false">
      <c r="A925" s="0" t="n">
        <v>332</v>
      </c>
      <c r="B925" s="0" t="n">
        <v>51.54</v>
      </c>
      <c r="C925" s="0" t="n">
        <v>22.76</v>
      </c>
      <c r="D925" s="0" t="n">
        <v>20.29</v>
      </c>
      <c r="E925" s="0" t="n">
        <v>207.8</v>
      </c>
    </row>
    <row r="926" customFormat="false" ht="12.8" hidden="false" customHeight="false" outlineLevel="0" collapsed="false">
      <c r="A926" s="0" t="n">
        <v>332</v>
      </c>
      <c r="B926" s="0" t="n">
        <v>64.19</v>
      </c>
      <c r="C926" s="0" t="n">
        <v>24.93</v>
      </c>
      <c r="D926" s="0" t="n">
        <v>23.48</v>
      </c>
      <c r="E926" s="0" t="n">
        <v>247.05</v>
      </c>
    </row>
    <row r="927" customFormat="false" ht="12.8" hidden="false" customHeight="false" outlineLevel="0" collapsed="false">
      <c r="A927" s="0" t="n">
        <v>332</v>
      </c>
      <c r="B927" s="0" t="n">
        <v>73.23</v>
      </c>
      <c r="C927" s="0" t="n">
        <v>27.15</v>
      </c>
      <c r="D927" s="0" t="n">
        <v>25.85</v>
      </c>
      <c r="E927" s="0" t="n">
        <v>284.1</v>
      </c>
    </row>
    <row r="928" customFormat="false" ht="12.8" hidden="false" customHeight="false" outlineLevel="0" collapsed="false">
      <c r="A928" s="0" t="n">
        <v>333</v>
      </c>
      <c r="B928" s="0" t="n">
        <v>41</v>
      </c>
      <c r="C928" s="0" t="n">
        <v>17.92</v>
      </c>
      <c r="D928" s="0" t="n">
        <v>16.47</v>
      </c>
      <c r="E928" s="0" t="n">
        <v>128.05</v>
      </c>
    </row>
    <row r="929" customFormat="false" ht="12.8" hidden="false" customHeight="false" outlineLevel="0" collapsed="false">
      <c r="A929" s="0" t="n">
        <v>333</v>
      </c>
      <c r="B929" s="0" t="n">
        <v>51.54</v>
      </c>
      <c r="C929" s="0" t="n">
        <v>23.1</v>
      </c>
      <c r="D929" s="0" t="n">
        <v>20.49</v>
      </c>
      <c r="E929" s="0" t="n">
        <v>205.23</v>
      </c>
    </row>
    <row r="930" customFormat="false" ht="12.8" hidden="false" customHeight="false" outlineLevel="0" collapsed="false">
      <c r="A930" s="0" t="n">
        <v>333</v>
      </c>
      <c r="B930" s="0" t="n">
        <v>64.19</v>
      </c>
      <c r="C930" s="0" t="n">
        <v>25.95</v>
      </c>
      <c r="D930" s="0" t="n">
        <v>24.14</v>
      </c>
      <c r="E930" s="0" t="n">
        <v>259.26</v>
      </c>
    </row>
    <row r="931" customFormat="false" ht="12.8" hidden="false" customHeight="false" outlineLevel="0" collapsed="false">
      <c r="A931" s="0" t="n">
        <v>333</v>
      </c>
      <c r="B931" s="0" t="n">
        <v>73.23</v>
      </c>
      <c r="C931" s="0" t="n">
        <v>28.95</v>
      </c>
      <c r="D931" s="0" t="n">
        <v>26.96</v>
      </c>
      <c r="E931" s="0" t="n">
        <v>317.91</v>
      </c>
    </row>
    <row r="932" customFormat="false" ht="12.8" hidden="false" customHeight="false" outlineLevel="0" collapsed="false">
      <c r="A932" s="0" t="n">
        <v>334</v>
      </c>
      <c r="B932" s="0" t="n">
        <v>28.78</v>
      </c>
      <c r="C932" s="0" t="n">
        <v>15.88</v>
      </c>
      <c r="D932" s="0" t="n">
        <v>14.73</v>
      </c>
      <c r="E932" s="0" t="n">
        <v>101.4</v>
      </c>
    </row>
    <row r="933" customFormat="false" ht="12.8" hidden="false" customHeight="false" outlineLevel="0" collapsed="false">
      <c r="A933" s="0" t="n">
        <v>334</v>
      </c>
      <c r="B933" s="0" t="n">
        <v>42.05</v>
      </c>
      <c r="C933" s="0" t="n">
        <v>22</v>
      </c>
      <c r="D933" s="0" t="n">
        <v>22.75</v>
      </c>
      <c r="E933" s="0" t="n">
        <v>219.83</v>
      </c>
    </row>
    <row r="934" customFormat="false" ht="12.8" hidden="false" customHeight="false" outlineLevel="0" collapsed="false">
      <c r="A934" s="0" t="n">
        <v>334</v>
      </c>
      <c r="B934" s="0" t="n">
        <v>52.6</v>
      </c>
      <c r="C934" s="0" t="n">
        <v>24.7</v>
      </c>
      <c r="D934" s="0" t="n">
        <v>26.93</v>
      </c>
      <c r="E934" s="0" t="n">
        <v>290.98</v>
      </c>
    </row>
    <row r="935" customFormat="false" ht="12.8" hidden="false" customHeight="false" outlineLevel="0" collapsed="false">
      <c r="A935" s="0" t="n">
        <v>334</v>
      </c>
      <c r="B935" s="0" t="n">
        <v>65.24</v>
      </c>
      <c r="C935" s="0" t="n">
        <v>27.8</v>
      </c>
      <c r="D935" s="0" t="n">
        <v>30.39</v>
      </c>
      <c r="E935" s="0" t="n">
        <v>358.92</v>
      </c>
    </row>
    <row r="936" customFormat="false" ht="12.8" hidden="false" customHeight="false" outlineLevel="0" collapsed="false">
      <c r="A936" s="0" t="n">
        <v>334</v>
      </c>
      <c r="B936" s="0" t="n">
        <v>74.28</v>
      </c>
      <c r="C936" s="0" t="n">
        <v>29.45</v>
      </c>
      <c r="D936" s="0" t="n">
        <v>32.98</v>
      </c>
      <c r="E936" s="0" t="n">
        <v>399.45</v>
      </c>
    </row>
    <row r="937" customFormat="false" ht="12.8" hidden="false" customHeight="false" outlineLevel="0" collapsed="false">
      <c r="A937" s="0" t="n">
        <v>335</v>
      </c>
      <c r="B937" s="0" t="n">
        <v>42.05</v>
      </c>
      <c r="C937" s="0" t="n">
        <v>22.26</v>
      </c>
      <c r="D937" s="0" t="n">
        <v>21.99</v>
      </c>
      <c r="E937" s="0" t="n">
        <v>200.04</v>
      </c>
    </row>
    <row r="938" customFormat="false" ht="12.8" hidden="false" customHeight="false" outlineLevel="0" collapsed="false">
      <c r="A938" s="0" t="n">
        <v>335</v>
      </c>
      <c r="B938" s="0" t="n">
        <v>52.6</v>
      </c>
      <c r="C938" s="0" t="n">
        <v>23.72</v>
      </c>
      <c r="D938" s="0" t="n">
        <v>26.26</v>
      </c>
      <c r="E938" s="0" t="n">
        <v>274.85</v>
      </c>
    </row>
    <row r="939" customFormat="false" ht="12.8" hidden="false" customHeight="false" outlineLevel="0" collapsed="false">
      <c r="A939" s="0" t="n">
        <v>335</v>
      </c>
      <c r="B939" s="0" t="n">
        <v>65.24</v>
      </c>
      <c r="C939" s="0" t="n">
        <v>27.27</v>
      </c>
      <c r="D939" s="0" t="n">
        <v>29.52</v>
      </c>
      <c r="E939" s="0" t="n">
        <v>335.01</v>
      </c>
    </row>
    <row r="940" customFormat="false" ht="12.8" hidden="false" customHeight="false" outlineLevel="0" collapsed="false">
      <c r="A940" s="0" t="n">
        <v>335</v>
      </c>
      <c r="B940" s="0" t="n">
        <v>74.28</v>
      </c>
      <c r="C940" s="0" t="n">
        <v>29.63</v>
      </c>
      <c r="D940" s="0" t="n">
        <v>32.31</v>
      </c>
      <c r="E940" s="0" t="n">
        <v>386.32</v>
      </c>
    </row>
    <row r="941" customFormat="false" ht="12.8" hidden="false" customHeight="false" outlineLevel="0" collapsed="false">
      <c r="A941" s="0" t="n">
        <v>336</v>
      </c>
      <c r="B941" s="0" t="n">
        <v>25.76</v>
      </c>
      <c r="C941" s="0" t="n">
        <v>14.1</v>
      </c>
      <c r="D941" s="0" t="n">
        <v>12.12</v>
      </c>
      <c r="E941" s="0" t="n">
        <v>64.76</v>
      </c>
    </row>
    <row r="942" customFormat="false" ht="12.8" hidden="false" customHeight="false" outlineLevel="0" collapsed="false">
      <c r="A942" s="0" t="n">
        <v>336</v>
      </c>
      <c r="B942" s="0" t="n">
        <v>39.03</v>
      </c>
      <c r="C942" s="0" t="n">
        <v>23.02</v>
      </c>
      <c r="D942" s="0" t="n">
        <v>20.07</v>
      </c>
      <c r="E942" s="0" t="n">
        <v>181.76</v>
      </c>
    </row>
    <row r="943" customFormat="false" ht="12.8" hidden="false" customHeight="false" outlineLevel="0" collapsed="false">
      <c r="A943" s="0" t="n">
        <v>336</v>
      </c>
      <c r="B943" s="0" t="n">
        <v>49.57</v>
      </c>
      <c r="C943" s="0" t="n">
        <v>26.08</v>
      </c>
      <c r="D943" s="0" t="n">
        <v>23.47</v>
      </c>
      <c r="E943" s="0" t="n">
        <v>256.59</v>
      </c>
    </row>
    <row r="944" customFormat="false" ht="12.8" hidden="false" customHeight="false" outlineLevel="0" collapsed="false">
      <c r="A944" s="0" t="n">
        <v>336</v>
      </c>
      <c r="B944" s="0" t="n">
        <v>62.22</v>
      </c>
      <c r="C944" s="0" t="n">
        <v>27.52</v>
      </c>
      <c r="D944" s="0" t="n">
        <v>26.05</v>
      </c>
      <c r="E944" s="0" t="n">
        <v>289.21</v>
      </c>
    </row>
    <row r="945" customFormat="false" ht="12.8" hidden="false" customHeight="false" outlineLevel="0" collapsed="false">
      <c r="A945" s="0" t="n">
        <v>336</v>
      </c>
      <c r="B945" s="0" t="n">
        <v>71.25</v>
      </c>
      <c r="C945" s="0" t="n">
        <v>28.95</v>
      </c>
      <c r="D945" s="0" t="n">
        <v>27.19</v>
      </c>
      <c r="E945" s="0" t="n">
        <v>315.91</v>
      </c>
    </row>
    <row r="946" customFormat="false" ht="12.8" hidden="false" customHeight="false" outlineLevel="0" collapsed="false">
      <c r="A946" s="0" t="n">
        <v>337</v>
      </c>
      <c r="B946" s="0" t="n">
        <v>39.03</v>
      </c>
      <c r="C946" s="0" t="n">
        <v>20.36</v>
      </c>
      <c r="D946" s="0" t="n">
        <v>24.09</v>
      </c>
      <c r="E946" s="0" t="n">
        <v>206.59</v>
      </c>
    </row>
    <row r="947" customFormat="false" ht="12.8" hidden="false" customHeight="false" outlineLevel="0" collapsed="false">
      <c r="A947" s="0" t="n">
        <v>337</v>
      </c>
      <c r="B947" s="0" t="n">
        <v>49.57</v>
      </c>
      <c r="C947" s="0" t="n">
        <v>25.76</v>
      </c>
      <c r="D947" s="0" t="n">
        <v>29.19</v>
      </c>
      <c r="E947" s="0" t="n">
        <v>326.07</v>
      </c>
    </row>
    <row r="948" customFormat="false" ht="12.8" hidden="false" customHeight="false" outlineLevel="0" collapsed="false">
      <c r="A948" s="0" t="n">
        <v>337</v>
      </c>
      <c r="B948" s="0" t="n">
        <v>62.22</v>
      </c>
      <c r="C948" s="0" t="n">
        <v>27.02</v>
      </c>
      <c r="D948" s="0" t="n">
        <v>33</v>
      </c>
      <c r="E948" s="0" t="n">
        <v>374.99</v>
      </c>
    </row>
    <row r="949" customFormat="false" ht="12.8" hidden="false" customHeight="false" outlineLevel="0" collapsed="false">
      <c r="A949" s="0" t="n">
        <v>337</v>
      </c>
      <c r="B949" s="0" t="n">
        <v>71.25</v>
      </c>
      <c r="C949" s="0" t="n">
        <v>27.18</v>
      </c>
      <c r="D949" s="0" t="n">
        <v>36.04</v>
      </c>
      <c r="E949" s="0" t="n">
        <v>410.21</v>
      </c>
    </row>
    <row r="950" customFormat="false" ht="12.8" hidden="false" customHeight="false" outlineLevel="0" collapsed="false">
      <c r="A950" s="0" t="n">
        <v>338</v>
      </c>
      <c r="B950" s="0" t="n">
        <v>27.69</v>
      </c>
      <c r="C950" s="0" t="n">
        <v>13.84</v>
      </c>
      <c r="D950" s="0" t="n">
        <v>11.98</v>
      </c>
      <c r="E950" s="0" t="n">
        <v>74.56</v>
      </c>
    </row>
    <row r="951" customFormat="false" ht="12.8" hidden="false" customHeight="false" outlineLevel="0" collapsed="false">
      <c r="A951" s="0" t="n">
        <v>338</v>
      </c>
      <c r="B951" s="0" t="n">
        <v>40.97</v>
      </c>
      <c r="C951" s="0" t="n">
        <v>22.12</v>
      </c>
      <c r="D951" s="0" t="n">
        <v>20.67</v>
      </c>
      <c r="E951" s="0" t="n">
        <v>192.94</v>
      </c>
    </row>
    <row r="952" customFormat="false" ht="12.8" hidden="false" customHeight="false" outlineLevel="0" collapsed="false">
      <c r="A952" s="0" t="n">
        <v>338</v>
      </c>
      <c r="B952" s="0" t="n">
        <v>51.51</v>
      </c>
      <c r="C952" s="0" t="n">
        <v>24.3</v>
      </c>
      <c r="D952" s="0" t="n">
        <v>25.42</v>
      </c>
      <c r="E952" s="0" t="n">
        <v>280.58</v>
      </c>
    </row>
    <row r="953" customFormat="false" ht="12.8" hidden="false" customHeight="false" outlineLevel="0" collapsed="false">
      <c r="A953" s="0" t="n">
        <v>338</v>
      </c>
      <c r="B953" s="0" t="n">
        <v>64.16</v>
      </c>
      <c r="C953" s="0" t="n">
        <v>27.68</v>
      </c>
      <c r="D953" s="0" t="n">
        <v>29.16</v>
      </c>
      <c r="E953" s="0" t="n">
        <v>347.81</v>
      </c>
    </row>
    <row r="954" customFormat="false" ht="12.8" hidden="false" customHeight="false" outlineLevel="0" collapsed="false">
      <c r="A954" s="0" t="n">
        <v>338</v>
      </c>
      <c r="B954" s="0" t="n">
        <v>73.19</v>
      </c>
      <c r="C954" s="0" t="n">
        <v>28.27</v>
      </c>
      <c r="D954" s="0" t="n">
        <v>31.36</v>
      </c>
      <c r="E954" s="0" t="n">
        <v>376.98</v>
      </c>
    </row>
    <row r="955" customFormat="false" ht="12.8" hidden="false" customHeight="false" outlineLevel="0" collapsed="false">
      <c r="A955" s="0" t="n">
        <v>339</v>
      </c>
      <c r="B955" s="0" t="n">
        <v>40.97</v>
      </c>
      <c r="C955" s="0" t="n">
        <v>20.2</v>
      </c>
      <c r="D955" s="0" t="n">
        <v>20.37</v>
      </c>
      <c r="E955" s="0" t="n">
        <v>175.01</v>
      </c>
    </row>
    <row r="956" customFormat="false" ht="12.8" hidden="false" customHeight="false" outlineLevel="0" collapsed="false">
      <c r="A956" s="0" t="n">
        <v>339</v>
      </c>
      <c r="B956" s="0" t="n">
        <v>51.51</v>
      </c>
      <c r="C956" s="0" t="n">
        <v>23.62</v>
      </c>
      <c r="D956" s="0" t="n">
        <v>24.7</v>
      </c>
      <c r="E956" s="0" t="n">
        <v>260.29</v>
      </c>
    </row>
    <row r="957" customFormat="false" ht="12.8" hidden="false" customHeight="false" outlineLevel="0" collapsed="false">
      <c r="A957" s="0" t="n">
        <v>339</v>
      </c>
      <c r="B957" s="0" t="n">
        <v>64.16</v>
      </c>
      <c r="C957" s="0" t="n">
        <v>27.48</v>
      </c>
      <c r="D957" s="0" t="n">
        <v>27.85</v>
      </c>
      <c r="E957" s="0" t="n">
        <v>325.02</v>
      </c>
    </row>
    <row r="958" customFormat="false" ht="12.8" hidden="false" customHeight="false" outlineLevel="0" collapsed="false">
      <c r="A958" s="0" t="n">
        <v>339</v>
      </c>
      <c r="B958" s="0" t="n">
        <v>73.19</v>
      </c>
      <c r="C958" s="0" t="n">
        <v>28.85</v>
      </c>
      <c r="D958" s="0" t="n">
        <v>29.23</v>
      </c>
      <c r="E958" s="0" t="n">
        <v>352.96</v>
      </c>
    </row>
    <row r="959" customFormat="false" ht="12.8" hidden="false" customHeight="false" outlineLevel="0" collapsed="false">
      <c r="A959" s="0" t="n">
        <v>340</v>
      </c>
      <c r="B959" s="0" t="n">
        <v>28.75</v>
      </c>
      <c r="C959" s="0" t="n">
        <v>13.56</v>
      </c>
      <c r="D959" s="0" t="n">
        <v>12.38</v>
      </c>
      <c r="E959" s="0" t="n">
        <v>73.96</v>
      </c>
    </row>
    <row r="960" customFormat="false" ht="12.8" hidden="false" customHeight="false" outlineLevel="0" collapsed="false">
      <c r="A960" s="0" t="n">
        <v>340</v>
      </c>
      <c r="B960" s="0" t="n">
        <v>42.02</v>
      </c>
      <c r="C960" s="0" t="n">
        <v>20.16</v>
      </c>
      <c r="D960" s="0" t="n">
        <v>20.75</v>
      </c>
      <c r="E960" s="0" t="n">
        <v>160.54</v>
      </c>
    </row>
    <row r="961" customFormat="false" ht="12.8" hidden="false" customHeight="false" outlineLevel="0" collapsed="false">
      <c r="A961" s="0" t="n">
        <v>340</v>
      </c>
      <c r="B961" s="0" t="n">
        <v>52.56</v>
      </c>
      <c r="C961" s="0" t="n">
        <v>24.5</v>
      </c>
      <c r="D961" s="0" t="n">
        <v>24.72</v>
      </c>
      <c r="E961" s="0" t="n">
        <v>273.07</v>
      </c>
    </row>
    <row r="962" customFormat="false" ht="12.8" hidden="false" customHeight="false" outlineLevel="0" collapsed="false">
      <c r="A962" s="0" t="n">
        <v>340</v>
      </c>
      <c r="B962" s="0" t="n">
        <v>65.21</v>
      </c>
      <c r="C962" s="0" t="n">
        <v>27.48</v>
      </c>
      <c r="D962" s="0" t="n">
        <v>27.73</v>
      </c>
      <c r="E962" s="0" t="n">
        <v>326.42</v>
      </c>
    </row>
    <row r="963" customFormat="false" ht="12.8" hidden="false" customHeight="false" outlineLevel="0" collapsed="false">
      <c r="A963" s="0" t="n">
        <v>340</v>
      </c>
      <c r="B963" s="0" t="n">
        <v>74.24</v>
      </c>
      <c r="C963" s="0" t="n">
        <v>28.15</v>
      </c>
      <c r="D963" s="0" t="n">
        <v>29.7</v>
      </c>
      <c r="E963" s="0" t="n">
        <v>349.7</v>
      </c>
    </row>
    <row r="964" customFormat="false" ht="12.8" hidden="false" customHeight="false" outlineLevel="0" collapsed="false">
      <c r="A964" s="0" t="n">
        <v>341</v>
      </c>
      <c r="B964" s="0" t="n">
        <v>42.02</v>
      </c>
      <c r="C964" s="0" t="n">
        <v>20.82</v>
      </c>
      <c r="D964" s="0" t="n">
        <v>22</v>
      </c>
      <c r="E964" s="0" t="n">
        <v>193.33</v>
      </c>
    </row>
    <row r="965" customFormat="false" ht="12.8" hidden="false" customHeight="false" outlineLevel="0" collapsed="false">
      <c r="A965" s="0" t="n">
        <v>341</v>
      </c>
      <c r="B965" s="0" t="n">
        <v>52.56</v>
      </c>
      <c r="C965" s="0" t="n">
        <v>25</v>
      </c>
      <c r="D965" s="0" t="n">
        <v>25.86</v>
      </c>
      <c r="E965" s="0" t="n">
        <v>296.54</v>
      </c>
    </row>
    <row r="966" customFormat="false" ht="12.8" hidden="false" customHeight="false" outlineLevel="0" collapsed="false">
      <c r="A966" s="0" t="n">
        <v>341</v>
      </c>
      <c r="B966" s="0" t="n">
        <v>65.21</v>
      </c>
      <c r="C966" s="0" t="n">
        <v>27.45</v>
      </c>
      <c r="D966" s="0" t="n">
        <v>29.49</v>
      </c>
      <c r="E966" s="0" t="n">
        <v>344.86</v>
      </c>
    </row>
    <row r="967" customFormat="false" ht="12.8" hidden="false" customHeight="false" outlineLevel="0" collapsed="false">
      <c r="A967" s="0" t="n">
        <v>341</v>
      </c>
      <c r="B967" s="0" t="n">
        <v>74.24</v>
      </c>
      <c r="C967" s="0" t="n">
        <v>28.77</v>
      </c>
      <c r="D967" s="0" t="n">
        <v>31.41</v>
      </c>
      <c r="E967" s="0" t="n">
        <v>380.75</v>
      </c>
    </row>
    <row r="968" customFormat="false" ht="12.8" hidden="false" customHeight="false" outlineLevel="0" collapsed="false">
      <c r="A968" s="0" t="n">
        <v>342</v>
      </c>
      <c r="B968" s="0" t="n">
        <v>27.69</v>
      </c>
      <c r="C968" s="0" t="n">
        <v>12.7</v>
      </c>
      <c r="D968" s="0" t="n">
        <v>10.31</v>
      </c>
      <c r="E968" s="0" t="n">
        <v>56.39</v>
      </c>
    </row>
    <row r="969" customFormat="false" ht="12.8" hidden="false" customHeight="false" outlineLevel="0" collapsed="false">
      <c r="A969" s="0" t="n">
        <v>342</v>
      </c>
      <c r="B969" s="0" t="n">
        <v>40.97</v>
      </c>
      <c r="C969" s="0" t="n">
        <v>17.6</v>
      </c>
      <c r="D969" s="0" t="n">
        <v>17.15</v>
      </c>
      <c r="E969" s="0" t="n">
        <v>129.6</v>
      </c>
    </row>
    <row r="970" customFormat="false" ht="12.8" hidden="false" customHeight="false" outlineLevel="0" collapsed="false">
      <c r="A970" s="0" t="n">
        <v>342</v>
      </c>
      <c r="B970" s="0" t="n">
        <v>51.51</v>
      </c>
      <c r="C970" s="0" t="n">
        <v>23.06</v>
      </c>
      <c r="D970" s="0" t="n">
        <v>21.35</v>
      </c>
      <c r="E970" s="0" t="n">
        <v>219.38</v>
      </c>
    </row>
    <row r="971" customFormat="false" ht="12.8" hidden="false" customHeight="false" outlineLevel="0" collapsed="false">
      <c r="A971" s="0" t="n">
        <v>342</v>
      </c>
      <c r="B971" s="0" t="n">
        <v>64.16</v>
      </c>
      <c r="C971" s="0" t="n">
        <v>24.18</v>
      </c>
      <c r="D971" s="0" t="n">
        <v>25.04</v>
      </c>
      <c r="E971" s="0" t="n">
        <v>266.34</v>
      </c>
    </row>
    <row r="972" customFormat="false" ht="12.8" hidden="false" customHeight="false" outlineLevel="0" collapsed="false">
      <c r="A972" s="0" t="n">
        <v>342</v>
      </c>
      <c r="B972" s="0" t="n">
        <v>73.19</v>
      </c>
      <c r="C972" s="0" t="n">
        <v>26.33</v>
      </c>
      <c r="D972" s="0" t="n">
        <v>27.27</v>
      </c>
      <c r="E972" s="0" t="n">
        <v>298.77</v>
      </c>
    </row>
    <row r="973" customFormat="false" ht="12.8" hidden="false" customHeight="false" outlineLevel="0" collapsed="false">
      <c r="A973" s="0" t="n">
        <v>343</v>
      </c>
      <c r="B973" s="0" t="n">
        <v>40.97</v>
      </c>
      <c r="C973" s="0" t="n">
        <v>16</v>
      </c>
      <c r="D973" s="0" t="n">
        <v>12.78</v>
      </c>
      <c r="E973" s="0" t="n">
        <v>88.12</v>
      </c>
    </row>
    <row r="974" customFormat="false" ht="12.8" hidden="false" customHeight="false" outlineLevel="0" collapsed="false">
      <c r="A974" s="0" t="n">
        <v>343</v>
      </c>
      <c r="B974" s="0" t="n">
        <v>51.51</v>
      </c>
      <c r="C974" s="0" t="n">
        <v>22.5</v>
      </c>
      <c r="D974" s="0" t="n">
        <v>16.47</v>
      </c>
      <c r="E974" s="0" t="n">
        <v>168.68</v>
      </c>
    </row>
    <row r="975" customFormat="false" ht="12.8" hidden="false" customHeight="false" outlineLevel="0" collapsed="false">
      <c r="A975" s="0" t="n">
        <v>343</v>
      </c>
      <c r="B975" s="0" t="n">
        <v>64.16</v>
      </c>
      <c r="C975" s="0" t="n">
        <v>23.53</v>
      </c>
      <c r="D975" s="0" t="n">
        <v>19.96</v>
      </c>
      <c r="E975" s="0" t="n">
        <v>199.27</v>
      </c>
    </row>
    <row r="976" customFormat="false" ht="12.8" hidden="false" customHeight="false" outlineLevel="0" collapsed="false">
      <c r="A976" s="0" t="n">
        <v>343</v>
      </c>
      <c r="B976" s="0" t="n">
        <v>73.19</v>
      </c>
      <c r="C976" s="0" t="n">
        <v>24.63</v>
      </c>
      <c r="D976" s="0" t="n">
        <v>21.88</v>
      </c>
      <c r="E976" s="0" t="n">
        <v>217.22</v>
      </c>
    </row>
    <row r="977" customFormat="false" ht="12.8" hidden="false" customHeight="false" outlineLevel="0" collapsed="false">
      <c r="A977" s="0" t="n">
        <v>344</v>
      </c>
      <c r="B977" s="0" t="n">
        <v>24.87</v>
      </c>
      <c r="C977" s="0" t="n">
        <v>15.06</v>
      </c>
      <c r="D977" s="0" t="n">
        <v>12.58</v>
      </c>
      <c r="E977" s="0" t="n">
        <v>83.53</v>
      </c>
    </row>
    <row r="978" customFormat="false" ht="12.8" hidden="false" customHeight="false" outlineLevel="0" collapsed="false">
      <c r="A978" s="0" t="n">
        <v>344</v>
      </c>
      <c r="B978" s="0" t="n">
        <v>38.14</v>
      </c>
      <c r="C978" s="0" t="n">
        <v>20.26</v>
      </c>
      <c r="D978" s="0" t="n">
        <v>23.96</v>
      </c>
      <c r="E978" s="0" t="n">
        <v>192.51</v>
      </c>
    </row>
    <row r="979" customFormat="false" ht="12.8" hidden="false" customHeight="false" outlineLevel="0" collapsed="false">
      <c r="A979" s="0" t="n">
        <v>344</v>
      </c>
      <c r="B979" s="0" t="n">
        <v>48.69</v>
      </c>
      <c r="C979" s="0" t="n">
        <v>26.06</v>
      </c>
      <c r="D979" s="0" t="n">
        <v>28.54</v>
      </c>
      <c r="E979" s="0" t="n">
        <v>309.91</v>
      </c>
    </row>
    <row r="980" customFormat="false" ht="12.8" hidden="false" customHeight="false" outlineLevel="0" collapsed="false">
      <c r="A980" s="0" t="n">
        <v>344</v>
      </c>
      <c r="B980" s="0" t="n">
        <v>61.33</v>
      </c>
      <c r="C980" s="0" t="n">
        <v>28.3</v>
      </c>
      <c r="D980" s="0" t="n">
        <v>31.16</v>
      </c>
      <c r="E980" s="0" t="n">
        <v>354.03</v>
      </c>
    </row>
    <row r="981" customFormat="false" ht="12.8" hidden="false" customHeight="false" outlineLevel="0" collapsed="false">
      <c r="A981" s="0" t="n">
        <v>344</v>
      </c>
      <c r="B981" s="0" t="n">
        <v>70.37</v>
      </c>
      <c r="C981" s="0" t="n">
        <v>28.85</v>
      </c>
      <c r="D981" s="0" t="n">
        <v>34.06</v>
      </c>
      <c r="E981" s="0" t="n">
        <v>391.38</v>
      </c>
    </row>
    <row r="982" customFormat="false" ht="12.8" hidden="false" customHeight="false" outlineLevel="0" collapsed="false">
      <c r="A982" s="0" t="n">
        <v>345</v>
      </c>
      <c r="B982" s="0" t="n">
        <v>24.87</v>
      </c>
      <c r="C982" s="0" t="n">
        <v>15.9</v>
      </c>
      <c r="D982" s="0" t="n">
        <v>11.84</v>
      </c>
      <c r="E982" s="0" t="n">
        <v>82.25</v>
      </c>
    </row>
    <row r="983" customFormat="false" ht="12.8" hidden="false" customHeight="false" outlineLevel="0" collapsed="false">
      <c r="A983" s="0" t="n">
        <v>345</v>
      </c>
      <c r="B983" s="0" t="n">
        <v>38.14</v>
      </c>
      <c r="C983" s="0" t="n">
        <v>19.16</v>
      </c>
      <c r="D983" s="0" t="n">
        <v>19.63</v>
      </c>
      <c r="E983" s="0" t="n">
        <v>140.42</v>
      </c>
    </row>
    <row r="984" customFormat="false" ht="12.8" hidden="false" customHeight="false" outlineLevel="0" collapsed="false">
      <c r="A984" s="0" t="n">
        <v>345</v>
      </c>
      <c r="B984" s="0" t="n">
        <v>48.69</v>
      </c>
      <c r="C984" s="0" t="n">
        <v>25.24</v>
      </c>
      <c r="D984" s="0" t="n">
        <v>22.78</v>
      </c>
      <c r="E984" s="0" t="n">
        <v>236.61</v>
      </c>
    </row>
    <row r="985" customFormat="false" ht="12.8" hidden="false" customHeight="false" outlineLevel="0" collapsed="false">
      <c r="A985" s="0" t="n">
        <v>345</v>
      </c>
      <c r="B985" s="0" t="n">
        <v>61.33</v>
      </c>
      <c r="C985" s="0" t="n">
        <v>25.63</v>
      </c>
      <c r="D985" s="0" t="n">
        <v>25.25</v>
      </c>
      <c r="E985" s="0" t="n">
        <v>264.45</v>
      </c>
    </row>
    <row r="986" customFormat="false" ht="12.8" hidden="false" customHeight="false" outlineLevel="0" collapsed="false">
      <c r="A986" s="0" t="n">
        <v>345</v>
      </c>
      <c r="B986" s="0" t="n">
        <v>70.37</v>
      </c>
      <c r="C986" s="0" t="n">
        <v>26.73</v>
      </c>
      <c r="D986" s="0" t="n">
        <v>27.07</v>
      </c>
      <c r="E986" s="0" t="n">
        <v>285.94</v>
      </c>
    </row>
    <row r="987" customFormat="false" ht="12.8" hidden="false" customHeight="false" outlineLevel="0" collapsed="false">
      <c r="A987" s="0" t="n">
        <v>346</v>
      </c>
      <c r="B987" s="0" t="n">
        <v>24.87</v>
      </c>
      <c r="C987" s="0" t="n">
        <v>12.92</v>
      </c>
      <c r="D987" s="0" t="n">
        <v>9.78</v>
      </c>
      <c r="E987" s="0" t="n">
        <v>48.46</v>
      </c>
    </row>
    <row r="988" customFormat="false" ht="12.8" hidden="false" customHeight="false" outlineLevel="0" collapsed="false">
      <c r="A988" s="0" t="n">
        <v>346</v>
      </c>
      <c r="B988" s="0" t="n">
        <v>38.14</v>
      </c>
      <c r="C988" s="0" t="n">
        <v>21.36</v>
      </c>
      <c r="D988" s="0" t="n">
        <v>20.64</v>
      </c>
      <c r="E988" s="0" t="n">
        <v>169.14</v>
      </c>
    </row>
    <row r="989" customFormat="false" ht="12.8" hidden="false" customHeight="false" outlineLevel="0" collapsed="false">
      <c r="A989" s="0" t="n">
        <v>346</v>
      </c>
      <c r="B989" s="0" t="n">
        <v>48.69</v>
      </c>
      <c r="C989" s="0" t="n">
        <v>24.32</v>
      </c>
      <c r="D989" s="0" t="n">
        <v>25.86</v>
      </c>
      <c r="E989" s="0" t="n">
        <v>273.88</v>
      </c>
    </row>
    <row r="990" customFormat="false" ht="12.8" hidden="false" customHeight="false" outlineLevel="0" collapsed="false">
      <c r="A990" s="0" t="n">
        <v>346</v>
      </c>
      <c r="B990" s="0" t="n">
        <v>61.33</v>
      </c>
      <c r="C990" s="0" t="n">
        <v>27.23</v>
      </c>
      <c r="D990" s="0" t="n">
        <v>31.06</v>
      </c>
      <c r="E990" s="0" t="n">
        <v>360.47</v>
      </c>
    </row>
    <row r="991" customFormat="false" ht="12.8" hidden="false" customHeight="false" outlineLevel="0" collapsed="false">
      <c r="A991" s="0" t="n">
        <v>346</v>
      </c>
      <c r="B991" s="0" t="n">
        <v>70.37</v>
      </c>
      <c r="C991" s="0" t="n">
        <v>29.93</v>
      </c>
      <c r="D991" s="0" t="n">
        <v>33.74</v>
      </c>
      <c r="E991" s="0" t="n">
        <v>411.37</v>
      </c>
    </row>
    <row r="992" customFormat="false" ht="12.8" hidden="false" customHeight="false" outlineLevel="0" collapsed="false">
      <c r="A992" s="0" t="n">
        <v>347</v>
      </c>
      <c r="B992" s="0" t="n">
        <v>24.87</v>
      </c>
      <c r="C992" s="0" t="n">
        <v>13.6</v>
      </c>
      <c r="D992" s="0" t="n">
        <v>13.26</v>
      </c>
      <c r="E992" s="0" t="n">
        <v>81.06</v>
      </c>
    </row>
    <row r="993" customFormat="false" ht="12.8" hidden="false" customHeight="false" outlineLevel="0" collapsed="false">
      <c r="A993" s="0" t="n">
        <v>347</v>
      </c>
      <c r="B993" s="0" t="n">
        <v>38.14</v>
      </c>
      <c r="C993" s="0" t="n">
        <v>21.06</v>
      </c>
      <c r="D993" s="0" t="n">
        <v>25.35</v>
      </c>
      <c r="E993" s="0" t="n">
        <v>183.74</v>
      </c>
    </row>
    <row r="994" customFormat="false" ht="12.8" hidden="false" customHeight="false" outlineLevel="0" collapsed="false">
      <c r="A994" s="0" t="n">
        <v>347</v>
      </c>
      <c r="B994" s="0" t="n">
        <v>48.69</v>
      </c>
      <c r="C994" s="0" t="n">
        <v>24.56</v>
      </c>
      <c r="D994" s="0" t="n">
        <v>31.2</v>
      </c>
      <c r="E994" s="0" t="n">
        <v>322.78</v>
      </c>
    </row>
    <row r="995" customFormat="false" ht="12.8" hidden="false" customHeight="false" outlineLevel="0" collapsed="false">
      <c r="A995" s="0" t="n">
        <v>347</v>
      </c>
      <c r="B995" s="0" t="n">
        <v>61.33</v>
      </c>
      <c r="C995" s="0" t="n">
        <v>26.83</v>
      </c>
      <c r="D995" s="0" t="n">
        <v>35.78</v>
      </c>
      <c r="E995" s="0" t="n">
        <v>412.83</v>
      </c>
    </row>
    <row r="996" customFormat="false" ht="12.8" hidden="false" customHeight="false" outlineLevel="0" collapsed="false">
      <c r="A996" s="0" t="n">
        <v>347</v>
      </c>
      <c r="B996" s="0" t="n">
        <v>70.37</v>
      </c>
      <c r="C996" s="0" t="n">
        <v>29.17</v>
      </c>
      <c r="D996" s="0" t="n">
        <v>39.57</v>
      </c>
      <c r="E996" s="0" t="n">
        <v>479.5</v>
      </c>
    </row>
    <row r="997" customFormat="false" ht="12.8" hidden="false" customHeight="false" outlineLevel="0" collapsed="false">
      <c r="A997" s="0" t="n">
        <v>348</v>
      </c>
      <c r="B997" s="0" t="n">
        <v>25.13</v>
      </c>
      <c r="C997" s="0" t="n">
        <v>14.5</v>
      </c>
      <c r="D997" s="0" t="n">
        <v>12.95</v>
      </c>
      <c r="E997" s="0" t="n">
        <v>82.71</v>
      </c>
    </row>
    <row r="998" customFormat="false" ht="12.8" hidden="false" customHeight="false" outlineLevel="0" collapsed="false">
      <c r="A998" s="0" t="n">
        <v>348</v>
      </c>
      <c r="B998" s="0" t="n">
        <v>38.76</v>
      </c>
      <c r="C998" s="0" t="n">
        <v>22.02</v>
      </c>
      <c r="D998" s="0" t="n">
        <v>22.75</v>
      </c>
      <c r="E998" s="0" t="n">
        <v>208.18</v>
      </c>
    </row>
    <row r="999" customFormat="false" ht="12.8" hidden="false" customHeight="false" outlineLevel="0" collapsed="false">
      <c r="A999" s="0" t="n">
        <v>348</v>
      </c>
      <c r="B999" s="0" t="n">
        <v>49.21</v>
      </c>
      <c r="C999" s="0" t="n">
        <v>24.85</v>
      </c>
      <c r="D999" s="0" t="n">
        <v>27.36</v>
      </c>
      <c r="E999" s="0" t="n">
        <v>276.55</v>
      </c>
    </row>
    <row r="1000" customFormat="false" ht="12.8" hidden="false" customHeight="false" outlineLevel="0" collapsed="false">
      <c r="A1000" s="0" t="n">
        <v>348</v>
      </c>
      <c r="B1000" s="0" t="n">
        <v>61.33</v>
      </c>
      <c r="C1000" s="0" t="n">
        <v>27.83</v>
      </c>
      <c r="D1000" s="0" t="n">
        <v>29.86</v>
      </c>
      <c r="E1000" s="0" t="n">
        <v>362.1</v>
      </c>
    </row>
    <row r="1001" customFormat="false" ht="12.8" hidden="false" customHeight="false" outlineLevel="0" collapsed="false">
      <c r="A1001" s="0" t="n">
        <v>348</v>
      </c>
      <c r="B1001" s="0" t="n">
        <v>72.9</v>
      </c>
      <c r="C1001" s="0" t="n">
        <v>29.08</v>
      </c>
      <c r="D1001" s="0" t="n">
        <v>31.82</v>
      </c>
      <c r="E1001" s="0" t="n">
        <v>390.21</v>
      </c>
    </row>
    <row r="1002" customFormat="false" ht="12.8" hidden="false" customHeight="false" outlineLevel="0" collapsed="false">
      <c r="A1002" s="0" t="n">
        <v>348</v>
      </c>
      <c r="B1002" s="0" t="n">
        <v>81.18</v>
      </c>
      <c r="C1002" s="0" t="n">
        <v>31.3</v>
      </c>
      <c r="D1002" s="0" t="n">
        <v>33.37</v>
      </c>
      <c r="E1002" s="0" t="n">
        <v>431.48</v>
      </c>
    </row>
    <row r="1003" customFormat="false" ht="12.8" hidden="false" customHeight="false" outlineLevel="0" collapsed="false">
      <c r="A1003" s="0" t="n">
        <v>349</v>
      </c>
      <c r="B1003" s="0" t="n">
        <v>25.13</v>
      </c>
      <c r="C1003" s="0" t="n">
        <v>14.15</v>
      </c>
      <c r="D1003" s="0" t="n">
        <v>13.76</v>
      </c>
      <c r="E1003" s="0" t="n">
        <v>86.26</v>
      </c>
    </row>
    <row r="1004" customFormat="false" ht="12.8" hidden="false" customHeight="false" outlineLevel="0" collapsed="false">
      <c r="A1004" s="0" t="n">
        <v>349</v>
      </c>
      <c r="B1004" s="0" t="n">
        <v>38.76</v>
      </c>
      <c r="C1004" s="0" t="n">
        <v>21.45</v>
      </c>
      <c r="D1004" s="0" t="n">
        <v>24.24</v>
      </c>
      <c r="E1004" s="0" t="n">
        <v>210.92</v>
      </c>
    </row>
    <row r="1005" customFormat="false" ht="12.8" hidden="false" customHeight="false" outlineLevel="0" collapsed="false">
      <c r="A1005" s="0" t="n">
        <v>349</v>
      </c>
      <c r="B1005" s="0" t="n">
        <v>49.21</v>
      </c>
      <c r="C1005" s="0" t="n">
        <v>26.2</v>
      </c>
      <c r="D1005" s="0" t="n">
        <v>29.52</v>
      </c>
      <c r="E1005" s="0" t="n">
        <v>317.35</v>
      </c>
    </row>
    <row r="1006" customFormat="false" ht="12.8" hidden="false" customHeight="false" outlineLevel="0" collapsed="false">
      <c r="A1006" s="0" t="n">
        <v>349</v>
      </c>
      <c r="B1006" s="0" t="n">
        <v>61.33</v>
      </c>
      <c r="C1006" s="0" t="n">
        <v>27.38</v>
      </c>
      <c r="D1006" s="0" t="n">
        <v>34.01</v>
      </c>
      <c r="E1006" s="0" t="n">
        <v>404.89</v>
      </c>
    </row>
    <row r="1007" customFormat="false" ht="12.8" hidden="false" customHeight="false" outlineLevel="0" collapsed="false">
      <c r="A1007" s="0" t="n">
        <v>349</v>
      </c>
      <c r="B1007" s="0" t="n">
        <v>72.9</v>
      </c>
      <c r="C1007" s="0" t="n">
        <v>29.35</v>
      </c>
      <c r="D1007" s="0" t="n">
        <v>36.44</v>
      </c>
      <c r="E1007" s="0" t="n">
        <v>446.08</v>
      </c>
    </row>
    <row r="1008" customFormat="false" ht="12.8" hidden="false" customHeight="false" outlineLevel="0" collapsed="false">
      <c r="A1008" s="0" t="n">
        <v>349</v>
      </c>
      <c r="B1008" s="0" t="n">
        <v>81.18</v>
      </c>
      <c r="C1008" s="0" t="n">
        <v>31.33</v>
      </c>
      <c r="D1008" s="0" t="n">
        <v>37.62</v>
      </c>
      <c r="E1008" s="0" t="n">
        <v>488.42</v>
      </c>
    </row>
    <row r="1009" customFormat="false" ht="12.8" hidden="false" customHeight="false" outlineLevel="0" collapsed="false">
      <c r="A1009" s="0" t="n">
        <v>350</v>
      </c>
      <c r="B1009" s="0" t="n">
        <v>38.76</v>
      </c>
      <c r="C1009" s="0" t="n">
        <v>22.72</v>
      </c>
      <c r="D1009" s="0" t="n">
        <v>23.85</v>
      </c>
      <c r="E1009" s="0" t="n">
        <v>224.94</v>
      </c>
    </row>
    <row r="1010" customFormat="false" ht="12.8" hidden="false" customHeight="false" outlineLevel="0" collapsed="false">
      <c r="A1010" s="0" t="n">
        <v>350</v>
      </c>
      <c r="B1010" s="0" t="n">
        <v>49.21</v>
      </c>
      <c r="C1010" s="0" t="n">
        <v>24.5</v>
      </c>
      <c r="D1010" s="0" t="n">
        <v>28.21</v>
      </c>
      <c r="E1010" s="0" t="n">
        <v>298.87</v>
      </c>
    </row>
    <row r="1011" customFormat="false" ht="12.8" hidden="false" customHeight="false" outlineLevel="0" collapsed="false">
      <c r="A1011" s="0" t="n">
        <v>350</v>
      </c>
      <c r="B1011" s="0" t="n">
        <v>61.33</v>
      </c>
      <c r="C1011" s="0" t="n">
        <v>27.7</v>
      </c>
      <c r="D1011" s="0" t="n">
        <v>31.82</v>
      </c>
      <c r="E1011" s="0" t="n">
        <v>398.63</v>
      </c>
    </row>
    <row r="1012" customFormat="false" ht="12.8" hidden="false" customHeight="false" outlineLevel="0" collapsed="false">
      <c r="A1012" s="0" t="n">
        <v>350</v>
      </c>
      <c r="B1012" s="0" t="n">
        <v>72.9</v>
      </c>
      <c r="C1012" s="0" t="n">
        <v>29.4</v>
      </c>
      <c r="D1012" s="0" t="n">
        <v>34.3</v>
      </c>
      <c r="E1012" s="0" t="n">
        <v>425.78</v>
      </c>
    </row>
    <row r="1013" customFormat="false" ht="12.8" hidden="false" customHeight="false" outlineLevel="0" collapsed="false">
      <c r="A1013" s="0" t="n">
        <v>350</v>
      </c>
      <c r="B1013" s="0" t="n">
        <v>81.18</v>
      </c>
      <c r="C1013" s="0" t="n">
        <v>31.38</v>
      </c>
      <c r="D1013" s="0" t="n">
        <v>35.08</v>
      </c>
      <c r="E1013" s="0" t="n">
        <v>465.37</v>
      </c>
    </row>
    <row r="1014" customFormat="false" ht="12.8" hidden="false" customHeight="false" outlineLevel="0" collapsed="false">
      <c r="A1014" s="0" t="n">
        <v>351</v>
      </c>
      <c r="B1014" s="0" t="n">
        <v>24.93</v>
      </c>
      <c r="C1014" s="0" t="n">
        <v>12.07</v>
      </c>
      <c r="D1014" s="0" t="n">
        <v>10.06</v>
      </c>
      <c r="E1014" s="0" t="n">
        <v>54.07</v>
      </c>
    </row>
    <row r="1015" customFormat="false" ht="12.8" hidden="false" customHeight="false" outlineLevel="0" collapsed="false">
      <c r="A1015" s="0" t="n">
        <v>351</v>
      </c>
      <c r="B1015" s="0" t="n">
        <v>38.57</v>
      </c>
      <c r="C1015" s="0" t="n">
        <v>19.65</v>
      </c>
      <c r="D1015" s="0" t="n">
        <v>19.76</v>
      </c>
      <c r="E1015" s="0" t="n">
        <v>158.73</v>
      </c>
    </row>
    <row r="1016" customFormat="false" ht="12.8" hidden="false" customHeight="false" outlineLevel="0" collapsed="false">
      <c r="A1016" s="0" t="n">
        <v>351</v>
      </c>
      <c r="B1016" s="0" t="n">
        <v>49.01</v>
      </c>
      <c r="C1016" s="0" t="n">
        <v>22.8</v>
      </c>
      <c r="D1016" s="0" t="n">
        <v>24.3</v>
      </c>
      <c r="E1016" s="0" t="n">
        <v>224.62</v>
      </c>
    </row>
    <row r="1017" customFormat="false" ht="12.8" hidden="false" customHeight="false" outlineLevel="0" collapsed="false">
      <c r="A1017" s="0" t="n">
        <v>351</v>
      </c>
      <c r="B1017" s="0" t="n">
        <v>61.14</v>
      </c>
      <c r="C1017" s="0" t="n">
        <v>26.6</v>
      </c>
      <c r="D1017" s="0" t="n">
        <v>28.02</v>
      </c>
      <c r="E1017" s="0" t="n">
        <v>310.42</v>
      </c>
    </row>
    <row r="1018" customFormat="false" ht="12.8" hidden="false" customHeight="false" outlineLevel="0" collapsed="false">
      <c r="A1018" s="0" t="n">
        <v>351</v>
      </c>
      <c r="B1018" s="0" t="n">
        <v>72.7</v>
      </c>
      <c r="C1018" s="0" t="n">
        <v>29.5</v>
      </c>
      <c r="D1018" s="0" t="n">
        <v>31.16</v>
      </c>
      <c r="E1018" s="0" t="n">
        <v>370.88</v>
      </c>
    </row>
    <row r="1019" customFormat="false" ht="12.8" hidden="false" customHeight="false" outlineLevel="0" collapsed="false">
      <c r="A1019" s="0" t="n">
        <v>351</v>
      </c>
      <c r="B1019" s="0" t="n">
        <v>80.98</v>
      </c>
      <c r="C1019" s="0" t="n">
        <v>29.73</v>
      </c>
      <c r="D1019" s="0" t="n">
        <v>32.52</v>
      </c>
      <c r="E1019" s="0" t="n">
        <v>391.65</v>
      </c>
    </row>
    <row r="1020" customFormat="false" ht="12.8" hidden="false" customHeight="false" outlineLevel="0" collapsed="false">
      <c r="A1020" s="0" t="n">
        <v>352</v>
      </c>
      <c r="B1020" s="0" t="n">
        <v>24.93</v>
      </c>
      <c r="C1020" s="0" t="n">
        <v>14.57</v>
      </c>
      <c r="D1020" s="0" t="n">
        <v>15.77</v>
      </c>
      <c r="E1020" s="0" t="n">
        <v>101.8</v>
      </c>
    </row>
    <row r="1021" customFormat="false" ht="12.8" hidden="false" customHeight="false" outlineLevel="0" collapsed="false">
      <c r="A1021" s="0" t="n">
        <v>352</v>
      </c>
      <c r="B1021" s="0" t="n">
        <v>38.57</v>
      </c>
      <c r="C1021" s="0" t="n">
        <v>21.27</v>
      </c>
      <c r="D1021" s="0" t="n">
        <v>25.85</v>
      </c>
      <c r="E1021" s="0" t="n">
        <v>228.46</v>
      </c>
    </row>
    <row r="1022" customFormat="false" ht="12.8" hidden="false" customHeight="false" outlineLevel="0" collapsed="false">
      <c r="A1022" s="0" t="n">
        <v>352</v>
      </c>
      <c r="B1022" s="0" t="n">
        <v>49.01</v>
      </c>
      <c r="C1022" s="0" t="n">
        <v>26.77</v>
      </c>
      <c r="D1022" s="0" t="n">
        <v>30.63</v>
      </c>
      <c r="E1022" s="0" t="n">
        <v>342</v>
      </c>
    </row>
    <row r="1023" customFormat="false" ht="12.8" hidden="false" customHeight="false" outlineLevel="0" collapsed="false">
      <c r="A1023" s="0" t="n">
        <v>352</v>
      </c>
      <c r="B1023" s="0" t="n">
        <v>61.14</v>
      </c>
      <c r="C1023" s="0" t="n">
        <v>28.5</v>
      </c>
      <c r="D1023" s="0" t="n">
        <v>34.92</v>
      </c>
      <c r="E1023" s="0" t="n">
        <v>434.85</v>
      </c>
    </row>
    <row r="1024" customFormat="false" ht="12.8" hidden="false" customHeight="false" outlineLevel="0" collapsed="false">
      <c r="A1024" s="0" t="n">
        <v>352</v>
      </c>
      <c r="B1024" s="0" t="n">
        <v>72.7</v>
      </c>
      <c r="C1024" s="0" t="n">
        <v>30.05</v>
      </c>
      <c r="D1024" s="0" t="n">
        <v>37.81</v>
      </c>
      <c r="E1024" s="0" t="n">
        <v>479.7</v>
      </c>
    </row>
    <row r="1025" customFormat="false" ht="12.8" hidden="false" customHeight="false" outlineLevel="0" collapsed="false">
      <c r="A1025" s="0" t="n">
        <v>352</v>
      </c>
      <c r="B1025" s="0" t="n">
        <v>80.98</v>
      </c>
      <c r="C1025" s="0" t="n">
        <v>30.83</v>
      </c>
      <c r="D1025" s="0" t="n">
        <v>39.07</v>
      </c>
      <c r="E1025" s="0" t="n">
        <v>509.25</v>
      </c>
    </row>
    <row r="1026" customFormat="false" ht="12.8" hidden="false" customHeight="false" outlineLevel="0" collapsed="false">
      <c r="A1026" s="0" t="n">
        <v>353</v>
      </c>
      <c r="B1026" s="0" t="n">
        <v>25.72</v>
      </c>
      <c r="C1026" s="0" t="n">
        <v>12.86</v>
      </c>
      <c r="D1026" s="0" t="n">
        <v>10.35</v>
      </c>
      <c r="E1026" s="0" t="n">
        <v>59.86</v>
      </c>
    </row>
    <row r="1027" customFormat="false" ht="12.8" hidden="false" customHeight="false" outlineLevel="0" collapsed="false">
      <c r="A1027" s="0" t="n">
        <v>353</v>
      </c>
      <c r="B1027" s="0" t="n">
        <v>38.47</v>
      </c>
      <c r="C1027" s="0" t="n">
        <v>18.88</v>
      </c>
      <c r="D1027" s="0" t="n">
        <v>19.64</v>
      </c>
      <c r="E1027" s="0" t="n">
        <v>161.3</v>
      </c>
    </row>
    <row r="1028" customFormat="false" ht="12.8" hidden="false" customHeight="false" outlineLevel="0" collapsed="false">
      <c r="A1028" s="0" t="n">
        <v>353</v>
      </c>
      <c r="B1028" s="0" t="n">
        <v>62.98</v>
      </c>
      <c r="C1028" s="0" t="n">
        <v>26.55</v>
      </c>
      <c r="D1028" s="0" t="n">
        <v>29.43</v>
      </c>
      <c r="E1028" s="0" t="n">
        <v>345.62</v>
      </c>
    </row>
    <row r="1029" customFormat="false" ht="12.8" hidden="false" customHeight="false" outlineLevel="0" collapsed="false">
      <c r="A1029" s="0" t="n">
        <v>353</v>
      </c>
      <c r="B1029" s="0" t="n">
        <v>79.3</v>
      </c>
      <c r="C1029" s="0" t="n">
        <v>30.02</v>
      </c>
      <c r="D1029" s="0" t="n">
        <v>32.48</v>
      </c>
      <c r="E1029" s="0" t="n">
        <v>413.45</v>
      </c>
    </row>
    <row r="1030" customFormat="false" ht="12.8" hidden="false" customHeight="false" outlineLevel="0" collapsed="false">
      <c r="A1030" s="0" t="n">
        <v>354</v>
      </c>
      <c r="B1030" s="0" t="n">
        <v>38.47</v>
      </c>
      <c r="C1030" s="0" t="n">
        <v>22.36</v>
      </c>
      <c r="D1030" s="0" t="n">
        <v>26.12</v>
      </c>
      <c r="E1030" s="0" t="n">
        <v>247.85</v>
      </c>
    </row>
    <row r="1031" customFormat="false" ht="12.8" hidden="false" customHeight="false" outlineLevel="0" collapsed="false">
      <c r="A1031" s="0" t="n">
        <v>354</v>
      </c>
      <c r="B1031" s="0" t="n">
        <v>62.98</v>
      </c>
      <c r="C1031" s="0" t="n">
        <v>28.95</v>
      </c>
      <c r="D1031" s="0" t="n">
        <v>35.41</v>
      </c>
      <c r="E1031" s="0" t="n">
        <v>441.47</v>
      </c>
    </row>
    <row r="1032" customFormat="false" ht="12.8" hidden="false" customHeight="false" outlineLevel="0" collapsed="false">
      <c r="A1032" s="0" t="n">
        <v>354</v>
      </c>
      <c r="B1032" s="0" t="n">
        <v>79.3</v>
      </c>
      <c r="C1032" s="0" t="n">
        <v>31.85</v>
      </c>
      <c r="D1032" s="0" t="n">
        <v>38.3</v>
      </c>
      <c r="E1032" s="0" t="n">
        <v>514.89</v>
      </c>
    </row>
    <row r="1033" customFormat="false" ht="12.8" hidden="false" customHeight="false" outlineLevel="0" collapsed="false">
      <c r="A1033" s="0" t="n">
        <v>355</v>
      </c>
      <c r="B1033" s="0" t="n">
        <v>24.47</v>
      </c>
      <c r="C1033" s="0" t="n">
        <v>13.6</v>
      </c>
      <c r="D1033" s="0" t="n">
        <v>11.77</v>
      </c>
      <c r="E1033" s="0" t="n">
        <v>66.49</v>
      </c>
    </row>
    <row r="1034" customFormat="false" ht="12.8" hidden="false" customHeight="false" outlineLevel="0" collapsed="false">
      <c r="A1034" s="0" t="n">
        <v>356</v>
      </c>
      <c r="B1034" s="0" t="n">
        <v>26.15</v>
      </c>
      <c r="C1034" s="0" t="n">
        <v>10.84</v>
      </c>
      <c r="D1034" s="0" t="n">
        <v>6.85</v>
      </c>
      <c r="E1034" s="0" t="n">
        <v>33.77</v>
      </c>
    </row>
    <row r="1035" customFormat="false" ht="12.8" hidden="false" customHeight="false" outlineLevel="0" collapsed="false">
      <c r="A1035" s="0" t="n">
        <v>357</v>
      </c>
      <c r="B1035" s="0" t="n">
        <v>28.32</v>
      </c>
      <c r="C1035" s="0" t="n">
        <v>14.54</v>
      </c>
      <c r="D1035" s="0" t="n">
        <v>14.79</v>
      </c>
      <c r="E1035" s="0" t="n">
        <v>88.42</v>
      </c>
    </row>
    <row r="1036" customFormat="false" ht="12.8" hidden="false" customHeight="false" outlineLevel="0" collapsed="false">
      <c r="A1036" s="0" t="n">
        <v>358</v>
      </c>
      <c r="B1036" s="0" t="n">
        <v>28.29</v>
      </c>
      <c r="C1036" s="0" t="n">
        <v>13.46</v>
      </c>
      <c r="D1036" s="0" t="n">
        <v>14.83</v>
      </c>
      <c r="E1036" s="0" t="n">
        <v>87.58</v>
      </c>
    </row>
    <row r="1037" customFormat="false" ht="12.8" hidden="false" customHeight="false" outlineLevel="0" collapsed="false">
      <c r="A1037" s="0" t="n">
        <v>359</v>
      </c>
      <c r="B1037" s="0" t="n">
        <v>29.17</v>
      </c>
      <c r="C1037" s="0" t="n">
        <v>14.58</v>
      </c>
      <c r="D1037" s="0" t="n">
        <v>16.75</v>
      </c>
      <c r="E1037" s="0" t="n">
        <v>102.31</v>
      </c>
    </row>
    <row r="1038" customFormat="false" ht="12.8" hidden="false" customHeight="false" outlineLevel="0" collapsed="false">
      <c r="A1038" s="0" t="n">
        <v>360</v>
      </c>
      <c r="B1038" s="0" t="n">
        <v>24.84</v>
      </c>
      <c r="C1038" s="0" t="n">
        <v>13</v>
      </c>
      <c r="D1038" s="0" t="n">
        <v>9.95</v>
      </c>
      <c r="E1038" s="0" t="n">
        <v>58.98</v>
      </c>
    </row>
    <row r="1039" customFormat="false" ht="12.8" hidden="false" customHeight="false" outlineLevel="0" collapsed="false">
      <c r="A1039" s="0" t="n">
        <v>360</v>
      </c>
      <c r="B1039" s="0" t="n">
        <v>40.6</v>
      </c>
      <c r="C1039" s="0" t="n">
        <v>20.74</v>
      </c>
      <c r="D1039" s="0" t="n">
        <v>22.83</v>
      </c>
      <c r="E1039" s="0" t="n">
        <v>203.51</v>
      </c>
    </row>
    <row r="1040" customFormat="false" ht="12.8" hidden="false" customHeight="false" outlineLevel="0" collapsed="false">
      <c r="A1040" s="0" t="n">
        <v>360</v>
      </c>
      <c r="B1040" s="0" t="n">
        <v>48.65</v>
      </c>
      <c r="C1040" s="0" t="n">
        <v>22.64</v>
      </c>
      <c r="D1040" s="0" t="n">
        <v>26.58</v>
      </c>
      <c r="E1040" s="0" t="n">
        <v>267.87</v>
      </c>
    </row>
    <row r="1041" customFormat="false" ht="12.8" hidden="false" customHeight="false" outlineLevel="0" collapsed="false">
      <c r="A1041" s="0" t="n">
        <v>360</v>
      </c>
      <c r="B1041" s="0" t="n">
        <v>61.47</v>
      </c>
      <c r="C1041" s="0" t="n">
        <v>25.93</v>
      </c>
      <c r="D1041" s="0" t="n">
        <v>29.45</v>
      </c>
      <c r="E1041" s="0" t="n">
        <v>340.07</v>
      </c>
    </row>
    <row r="1042" customFormat="false" ht="12.8" hidden="false" customHeight="false" outlineLevel="0" collapsed="false">
      <c r="A1042" s="0" t="n">
        <v>360</v>
      </c>
      <c r="B1042" s="0" t="n">
        <v>75</v>
      </c>
      <c r="C1042" s="0" t="n">
        <v>29.6</v>
      </c>
      <c r="D1042" s="0" t="n">
        <v>33.17</v>
      </c>
      <c r="E1042" s="0" t="n">
        <v>429.72</v>
      </c>
    </row>
    <row r="1043" customFormat="false" ht="12.8" hidden="false" customHeight="false" outlineLevel="0" collapsed="false">
      <c r="A1043" s="0" t="n">
        <v>361</v>
      </c>
      <c r="B1043" s="0" t="n">
        <v>40.6</v>
      </c>
      <c r="C1043" s="0" t="n">
        <v>19.28</v>
      </c>
      <c r="D1043" s="0" t="n">
        <v>23.92</v>
      </c>
      <c r="E1043" s="0" t="n">
        <v>195.72</v>
      </c>
    </row>
    <row r="1044" customFormat="false" ht="12.8" hidden="false" customHeight="false" outlineLevel="0" collapsed="false">
      <c r="A1044" s="0" t="n">
        <v>361</v>
      </c>
      <c r="B1044" s="0" t="n">
        <v>48.65</v>
      </c>
      <c r="C1044" s="0" t="n">
        <v>23.04</v>
      </c>
      <c r="D1044" s="0" t="n">
        <v>28.71</v>
      </c>
      <c r="E1044" s="0" t="n">
        <v>280.7</v>
      </c>
    </row>
    <row r="1045" customFormat="false" ht="12.8" hidden="false" customHeight="false" outlineLevel="0" collapsed="false">
      <c r="A1045" s="0" t="n">
        <v>361</v>
      </c>
      <c r="B1045" s="0" t="n">
        <v>61.47</v>
      </c>
      <c r="C1045" s="0" t="n">
        <v>27.02</v>
      </c>
      <c r="D1045" s="0" t="n">
        <v>32.72</v>
      </c>
      <c r="E1045" s="0" t="n">
        <v>372.08</v>
      </c>
    </row>
    <row r="1046" customFormat="false" ht="12.8" hidden="false" customHeight="false" outlineLevel="0" collapsed="false">
      <c r="A1046" s="0" t="n">
        <v>361</v>
      </c>
      <c r="B1046" s="0" t="n">
        <v>75</v>
      </c>
      <c r="C1046" s="0" t="n">
        <v>31.02</v>
      </c>
      <c r="D1046" s="0" t="n">
        <v>36.67</v>
      </c>
      <c r="E1046" s="0" t="n">
        <v>476.49</v>
      </c>
    </row>
    <row r="1047" customFormat="false" ht="12.8" hidden="false" customHeight="false" outlineLevel="0" collapsed="false">
      <c r="A1047" s="0" t="n">
        <v>362</v>
      </c>
      <c r="B1047" s="0" t="n">
        <v>25.79</v>
      </c>
      <c r="C1047" s="0" t="n">
        <v>11.62</v>
      </c>
      <c r="D1047" s="0" t="n">
        <v>7.58</v>
      </c>
      <c r="E1047" s="0" t="n">
        <v>41.09</v>
      </c>
    </row>
    <row r="1048" customFormat="false" ht="12.8" hidden="false" customHeight="false" outlineLevel="0" collapsed="false">
      <c r="A1048" s="0" t="n">
        <v>362</v>
      </c>
      <c r="B1048" s="0" t="n">
        <v>41.56</v>
      </c>
      <c r="C1048" s="0" t="n">
        <v>18.66</v>
      </c>
      <c r="D1048" s="0" t="n">
        <v>16.82</v>
      </c>
      <c r="E1048" s="0" t="n">
        <v>142.56</v>
      </c>
    </row>
    <row r="1049" customFormat="false" ht="12.8" hidden="false" customHeight="false" outlineLevel="0" collapsed="false">
      <c r="A1049" s="0" t="n">
        <v>362</v>
      </c>
      <c r="B1049" s="0" t="n">
        <v>49.61</v>
      </c>
      <c r="C1049" s="0" t="n">
        <v>20.5</v>
      </c>
      <c r="D1049" s="0" t="n">
        <v>19.66</v>
      </c>
      <c r="E1049" s="0" t="n">
        <v>181.25</v>
      </c>
    </row>
    <row r="1050" customFormat="false" ht="12.8" hidden="false" customHeight="false" outlineLevel="0" collapsed="false">
      <c r="A1050" s="0" t="n">
        <v>362</v>
      </c>
      <c r="B1050" s="0" t="n">
        <v>62.42</v>
      </c>
      <c r="C1050" s="0" t="n">
        <v>25.05</v>
      </c>
      <c r="D1050" s="0" t="n">
        <v>22.6</v>
      </c>
      <c r="E1050" s="0" t="n">
        <v>247.65</v>
      </c>
    </row>
    <row r="1051" customFormat="false" ht="12.8" hidden="false" customHeight="false" outlineLevel="0" collapsed="false">
      <c r="A1051" s="0" t="n">
        <v>362</v>
      </c>
      <c r="B1051" s="0" t="n">
        <v>75.95</v>
      </c>
      <c r="C1051" s="0" t="n">
        <v>28.27</v>
      </c>
      <c r="D1051" s="0" t="n">
        <v>25.53</v>
      </c>
      <c r="E1051" s="0" t="n">
        <v>315.5</v>
      </c>
    </row>
    <row r="1052" customFormat="false" ht="12.8" hidden="false" customHeight="false" outlineLevel="0" collapsed="false">
      <c r="A1052" s="0" t="n">
        <v>363</v>
      </c>
      <c r="B1052" s="0" t="n">
        <v>41.56</v>
      </c>
      <c r="C1052" s="0" t="n">
        <v>21.38</v>
      </c>
      <c r="D1052" s="0" t="n">
        <v>21.57</v>
      </c>
      <c r="E1052" s="0" t="n">
        <v>194.39</v>
      </c>
    </row>
    <row r="1053" customFormat="false" ht="12.8" hidden="false" customHeight="false" outlineLevel="0" collapsed="false">
      <c r="A1053" s="0" t="n">
        <v>363</v>
      </c>
      <c r="B1053" s="0" t="n">
        <v>49.61</v>
      </c>
      <c r="C1053" s="0" t="n">
        <v>23.72</v>
      </c>
      <c r="D1053" s="0" t="n">
        <v>25.04</v>
      </c>
      <c r="E1053" s="0" t="n">
        <v>255.53</v>
      </c>
    </row>
    <row r="1054" customFormat="false" ht="12.8" hidden="false" customHeight="false" outlineLevel="0" collapsed="false">
      <c r="A1054" s="0" t="n">
        <v>363</v>
      </c>
      <c r="B1054" s="0" t="n">
        <v>62.42</v>
      </c>
      <c r="C1054" s="0" t="n">
        <v>27.73</v>
      </c>
      <c r="D1054" s="0" t="n">
        <v>28.81</v>
      </c>
      <c r="E1054" s="0" t="n">
        <v>334.64</v>
      </c>
    </row>
    <row r="1055" customFormat="false" ht="12.8" hidden="false" customHeight="false" outlineLevel="0" collapsed="false">
      <c r="A1055" s="0" t="n">
        <v>363</v>
      </c>
      <c r="B1055" s="0" t="n">
        <v>75.95</v>
      </c>
      <c r="C1055" s="0" t="n">
        <v>30.8</v>
      </c>
      <c r="D1055" s="0" t="n">
        <v>31.7</v>
      </c>
      <c r="E1055" s="0" t="n">
        <v>402.4</v>
      </c>
    </row>
    <row r="1056" customFormat="false" ht="12.8" hidden="false" customHeight="false" outlineLevel="0" collapsed="false">
      <c r="A1056" s="0" t="n">
        <v>364</v>
      </c>
      <c r="B1056" s="0" t="n">
        <v>41.56</v>
      </c>
      <c r="C1056" s="0" t="n">
        <v>20.2</v>
      </c>
      <c r="D1056" s="0" t="n">
        <v>18.47</v>
      </c>
      <c r="E1056" s="0" t="n">
        <v>155.93</v>
      </c>
    </row>
    <row r="1057" customFormat="false" ht="12.8" hidden="false" customHeight="false" outlineLevel="0" collapsed="false">
      <c r="A1057" s="0" t="n">
        <v>364</v>
      </c>
      <c r="B1057" s="0" t="n">
        <v>49.61</v>
      </c>
      <c r="C1057" s="0" t="n">
        <v>22.74</v>
      </c>
      <c r="D1057" s="0" t="n">
        <v>21.75</v>
      </c>
      <c r="E1057" s="0" t="n">
        <v>209.98</v>
      </c>
    </row>
    <row r="1058" customFormat="false" ht="12.8" hidden="false" customHeight="false" outlineLevel="0" collapsed="false">
      <c r="A1058" s="0" t="n">
        <v>364</v>
      </c>
      <c r="B1058" s="0" t="n">
        <v>62.42</v>
      </c>
      <c r="C1058" s="0" t="n">
        <v>26.15</v>
      </c>
      <c r="D1058" s="0" t="n">
        <v>25.52</v>
      </c>
      <c r="E1058" s="0" t="n">
        <v>280.68</v>
      </c>
    </row>
    <row r="1059" customFormat="false" ht="12.8" hidden="false" customHeight="false" outlineLevel="0" collapsed="false">
      <c r="A1059" s="0" t="n">
        <v>364</v>
      </c>
      <c r="B1059" s="0" t="n">
        <v>75.95</v>
      </c>
      <c r="C1059" s="0" t="n">
        <v>29.15</v>
      </c>
      <c r="D1059" s="0" t="n">
        <v>29.27</v>
      </c>
      <c r="E1059" s="0" t="n">
        <v>359.68</v>
      </c>
    </row>
    <row r="1060" customFormat="false" ht="12.8" hidden="false" customHeight="false" outlineLevel="0" collapsed="false">
      <c r="A1060" s="0" t="n">
        <v>365</v>
      </c>
      <c r="B1060" s="0" t="n">
        <v>29.24</v>
      </c>
      <c r="C1060" s="0" t="n">
        <v>15.5</v>
      </c>
      <c r="D1060" s="0" t="n">
        <v>12.66</v>
      </c>
      <c r="E1060" s="0" t="n">
        <v>83.63</v>
      </c>
    </row>
    <row r="1061" customFormat="false" ht="12.8" hidden="false" customHeight="false" outlineLevel="0" collapsed="false">
      <c r="A1061" s="0" t="n">
        <v>366</v>
      </c>
      <c r="B1061" s="0" t="n">
        <v>29.24</v>
      </c>
      <c r="C1061" s="0" t="n">
        <v>13.24</v>
      </c>
      <c r="D1061" s="0" t="n">
        <v>9.82</v>
      </c>
      <c r="E1061" s="0" t="n">
        <v>55.19</v>
      </c>
    </row>
    <row r="1062" customFormat="false" ht="12.8" hidden="false" customHeight="false" outlineLevel="0" collapsed="false">
      <c r="A1062" s="0" t="n">
        <v>367</v>
      </c>
      <c r="B1062" s="0" t="n">
        <v>26.22</v>
      </c>
      <c r="C1062" s="0" t="n">
        <v>13.7</v>
      </c>
      <c r="D1062" s="0" t="n">
        <v>9.38</v>
      </c>
      <c r="E1062" s="0" t="n">
        <v>50.59</v>
      </c>
    </row>
    <row r="1063" customFormat="false" ht="12.8" hidden="false" customHeight="false" outlineLevel="0" collapsed="false">
      <c r="A1063" s="0" t="n">
        <v>368</v>
      </c>
      <c r="B1063" s="0" t="n">
        <v>26.08</v>
      </c>
      <c r="C1063" s="0" t="n">
        <v>14.92</v>
      </c>
      <c r="D1063" s="0" t="n">
        <v>13.86</v>
      </c>
      <c r="E1063" s="0" t="n">
        <v>87.51</v>
      </c>
    </row>
    <row r="1064" customFormat="false" ht="12.8" hidden="false" customHeight="false" outlineLevel="0" collapsed="false">
      <c r="A1064" s="0" t="n">
        <v>369</v>
      </c>
      <c r="B1064" s="0" t="n">
        <v>25.3</v>
      </c>
      <c r="C1064" s="0" t="n">
        <v>15.4</v>
      </c>
      <c r="D1064" s="0" t="n">
        <v>12.71</v>
      </c>
      <c r="E1064" s="0" t="n">
        <v>83.2</v>
      </c>
    </row>
    <row r="1065" customFormat="false" ht="12.8" hidden="false" customHeight="false" outlineLevel="0" collapsed="false">
      <c r="A1065" s="0" t="n">
        <v>369</v>
      </c>
      <c r="B1065" s="0" t="n">
        <v>38.01</v>
      </c>
      <c r="C1065" s="0" t="n">
        <v>20.5</v>
      </c>
      <c r="D1065" s="0" t="n">
        <v>20.79</v>
      </c>
      <c r="E1065" s="0" t="n">
        <v>178.26</v>
      </c>
    </row>
    <row r="1066" customFormat="false" ht="12.8" hidden="false" customHeight="false" outlineLevel="0" collapsed="false">
      <c r="A1066" s="0" t="n">
        <v>369</v>
      </c>
      <c r="B1066" s="0" t="n">
        <v>49.84</v>
      </c>
      <c r="C1066" s="0" t="n">
        <v>23.15</v>
      </c>
      <c r="D1066" s="0" t="n">
        <v>25.01</v>
      </c>
      <c r="E1066" s="0" t="n">
        <v>249.99</v>
      </c>
    </row>
    <row r="1067" customFormat="false" ht="12.8" hidden="false" customHeight="false" outlineLevel="0" collapsed="false">
      <c r="A1067" s="0" t="n">
        <v>369</v>
      </c>
      <c r="B1067" s="0" t="n">
        <v>61.1</v>
      </c>
      <c r="C1067" s="0" t="n">
        <v>26</v>
      </c>
      <c r="D1067" s="0" t="n">
        <v>27.27</v>
      </c>
      <c r="E1067" s="0" t="n">
        <v>311.23</v>
      </c>
    </row>
    <row r="1068" customFormat="false" ht="12.8" hidden="false" customHeight="false" outlineLevel="0" collapsed="false">
      <c r="A1068" s="0" t="n">
        <v>370</v>
      </c>
      <c r="B1068" s="0" t="n">
        <v>38.01</v>
      </c>
      <c r="C1068" s="0" t="n">
        <v>21.45</v>
      </c>
      <c r="D1068" s="0" t="n">
        <v>20.17</v>
      </c>
      <c r="E1068" s="0" t="n">
        <v>174.32</v>
      </c>
    </row>
    <row r="1069" customFormat="false" ht="12.8" hidden="false" customHeight="false" outlineLevel="0" collapsed="false">
      <c r="A1069" s="0" t="n">
        <v>370</v>
      </c>
      <c r="B1069" s="0" t="n">
        <v>49.84</v>
      </c>
      <c r="C1069" s="0" t="n">
        <v>23.48</v>
      </c>
      <c r="D1069" s="0" t="n">
        <v>24.97</v>
      </c>
      <c r="E1069" s="0" t="n">
        <v>247.06</v>
      </c>
    </row>
    <row r="1070" customFormat="false" ht="12.8" hidden="false" customHeight="false" outlineLevel="0" collapsed="false">
      <c r="A1070" s="0" t="n">
        <v>370</v>
      </c>
      <c r="B1070" s="0" t="n">
        <v>61.1</v>
      </c>
      <c r="C1070" s="0" t="n">
        <v>27.02</v>
      </c>
      <c r="D1070" s="0" t="n">
        <v>28.23</v>
      </c>
      <c r="E1070" s="0" t="n">
        <v>329.02</v>
      </c>
    </row>
    <row r="1071" customFormat="false" ht="12.8" hidden="false" customHeight="false" outlineLevel="0" collapsed="false">
      <c r="A1071" s="0" t="n">
        <v>371</v>
      </c>
      <c r="B1071" s="0" t="n">
        <v>23.65</v>
      </c>
      <c r="C1071" s="0" t="n">
        <v>14.07</v>
      </c>
      <c r="D1071" s="0" t="n">
        <v>9.82</v>
      </c>
      <c r="E1071" s="0" t="n">
        <v>58.1</v>
      </c>
    </row>
    <row r="1072" customFormat="false" ht="12.8" hidden="false" customHeight="false" outlineLevel="0" collapsed="false">
      <c r="A1072" s="0" t="n">
        <v>371</v>
      </c>
      <c r="B1072" s="0" t="n">
        <v>36.37</v>
      </c>
      <c r="C1072" s="0" t="n">
        <v>19.35</v>
      </c>
      <c r="D1072" s="0" t="n">
        <v>19.89</v>
      </c>
      <c r="E1072" s="0" t="n">
        <v>170.06</v>
      </c>
    </row>
    <row r="1073" customFormat="false" ht="12.8" hidden="false" customHeight="false" outlineLevel="0" collapsed="false">
      <c r="A1073" s="0" t="n">
        <v>371</v>
      </c>
      <c r="B1073" s="0" t="n">
        <v>48.19</v>
      </c>
      <c r="C1073" s="0" t="n">
        <v>22.85</v>
      </c>
      <c r="D1073" s="0" t="n">
        <v>24.13</v>
      </c>
      <c r="E1073" s="0" t="n">
        <v>232.29</v>
      </c>
    </row>
    <row r="1074" customFormat="false" ht="12.8" hidden="false" customHeight="false" outlineLevel="0" collapsed="false">
      <c r="A1074" s="0" t="n">
        <v>371</v>
      </c>
      <c r="B1074" s="0" t="n">
        <v>59.46</v>
      </c>
      <c r="C1074" s="0" t="n">
        <v>25.52</v>
      </c>
      <c r="D1074" s="0" t="n">
        <v>26.19</v>
      </c>
      <c r="E1074" s="0" t="n">
        <v>289.69</v>
      </c>
    </row>
    <row r="1075" customFormat="false" ht="12.8" hidden="false" customHeight="false" outlineLevel="0" collapsed="false">
      <c r="A1075" s="0" t="n">
        <v>372</v>
      </c>
      <c r="B1075" s="0" t="n">
        <v>36.37</v>
      </c>
      <c r="C1075" s="0" t="n">
        <v>18.82</v>
      </c>
      <c r="D1075" s="0" t="n">
        <v>19.8</v>
      </c>
      <c r="E1075" s="0" t="n">
        <v>162.71</v>
      </c>
    </row>
    <row r="1076" customFormat="false" ht="12.8" hidden="false" customHeight="false" outlineLevel="0" collapsed="false">
      <c r="A1076" s="0" t="n">
        <v>372</v>
      </c>
      <c r="B1076" s="0" t="n">
        <v>48.19</v>
      </c>
      <c r="C1076" s="0" t="n">
        <v>21.88</v>
      </c>
      <c r="D1076" s="0" t="n">
        <v>23.54</v>
      </c>
      <c r="E1076" s="0" t="n">
        <v>211.61</v>
      </c>
    </row>
    <row r="1077" customFormat="false" ht="12.8" hidden="false" customHeight="false" outlineLevel="0" collapsed="false">
      <c r="A1077" s="0" t="n">
        <v>372</v>
      </c>
      <c r="B1077" s="0" t="n">
        <v>59.46</v>
      </c>
      <c r="C1077" s="0" t="n">
        <v>25.15</v>
      </c>
      <c r="D1077" s="0" t="n">
        <v>25.52</v>
      </c>
      <c r="E1077" s="0" t="n">
        <v>277.99</v>
      </c>
    </row>
    <row r="1078" customFormat="false" ht="12.8" hidden="false" customHeight="false" outlineLevel="0" collapsed="false">
      <c r="A1078" s="0" t="n">
        <v>373</v>
      </c>
      <c r="B1078" s="0" t="n">
        <v>23.62</v>
      </c>
      <c r="C1078" s="0" t="n">
        <v>13.38</v>
      </c>
      <c r="D1078" s="0" t="n">
        <v>11.03</v>
      </c>
      <c r="E1078" s="0" t="n">
        <v>63.19</v>
      </c>
    </row>
    <row r="1079" customFormat="false" ht="12.8" hidden="false" customHeight="false" outlineLevel="0" collapsed="false">
      <c r="A1079" s="0" t="n">
        <v>373</v>
      </c>
      <c r="B1079" s="0" t="n">
        <v>36.33</v>
      </c>
      <c r="C1079" s="0" t="n">
        <v>20.52</v>
      </c>
      <c r="D1079" s="0" t="n">
        <v>20.92</v>
      </c>
      <c r="E1079" s="0" t="n">
        <v>178.54</v>
      </c>
    </row>
    <row r="1080" customFormat="false" ht="12.8" hidden="false" customHeight="false" outlineLevel="0" collapsed="false">
      <c r="A1080" s="0" t="n">
        <v>373</v>
      </c>
      <c r="B1080" s="0" t="n">
        <v>48.16</v>
      </c>
      <c r="C1080" s="0" t="n">
        <v>22.98</v>
      </c>
      <c r="D1080" s="0" t="n">
        <v>25.18</v>
      </c>
      <c r="E1080" s="0" t="n">
        <v>240.25</v>
      </c>
    </row>
    <row r="1081" customFormat="false" ht="12.8" hidden="false" customHeight="false" outlineLevel="0" collapsed="false">
      <c r="A1081" s="0" t="n">
        <v>373</v>
      </c>
      <c r="B1081" s="0" t="n">
        <v>59.43</v>
      </c>
      <c r="C1081" s="0" t="n">
        <v>25.63</v>
      </c>
      <c r="D1081" s="0" t="n">
        <v>26.89</v>
      </c>
      <c r="E1081" s="0" t="n">
        <v>301.36</v>
      </c>
    </row>
    <row r="1082" customFormat="false" ht="12.8" hidden="false" customHeight="false" outlineLevel="0" collapsed="false">
      <c r="A1082" s="0" t="n">
        <v>374</v>
      </c>
      <c r="B1082" s="0" t="n">
        <v>36.33</v>
      </c>
      <c r="C1082" s="0" t="n">
        <v>18.63</v>
      </c>
      <c r="D1082" s="0" t="n">
        <v>18.51</v>
      </c>
      <c r="E1082" s="0" t="n">
        <v>151.17</v>
      </c>
    </row>
    <row r="1083" customFormat="false" ht="12.8" hidden="false" customHeight="false" outlineLevel="0" collapsed="false">
      <c r="A1083" s="0" t="n">
        <v>374</v>
      </c>
      <c r="B1083" s="0" t="n">
        <v>48.16</v>
      </c>
      <c r="C1083" s="0" t="n">
        <v>21.4</v>
      </c>
      <c r="D1083" s="0" t="n">
        <v>22.87</v>
      </c>
      <c r="E1083" s="0" t="n">
        <v>202.65</v>
      </c>
    </row>
    <row r="1084" customFormat="false" ht="12.8" hidden="false" customHeight="false" outlineLevel="0" collapsed="false">
      <c r="A1084" s="0" t="n">
        <v>374</v>
      </c>
      <c r="B1084" s="0" t="n">
        <v>59.43</v>
      </c>
      <c r="C1084" s="0" t="n">
        <v>25</v>
      </c>
      <c r="D1084" s="0" t="n">
        <v>25.1</v>
      </c>
      <c r="E1084" s="0" t="n">
        <v>269.19</v>
      </c>
    </row>
    <row r="1085" customFormat="false" ht="12.8" hidden="false" customHeight="false" outlineLevel="0" collapsed="false">
      <c r="A1085" s="0" t="n">
        <v>375</v>
      </c>
      <c r="B1085" s="0" t="n">
        <v>20.76</v>
      </c>
      <c r="C1085" s="0" t="n">
        <v>12.55</v>
      </c>
      <c r="D1085" s="0" t="n">
        <v>11.47</v>
      </c>
      <c r="E1085" s="0" t="n">
        <v>59.61</v>
      </c>
    </row>
    <row r="1086" customFormat="false" ht="12.8" hidden="false" customHeight="false" outlineLevel="0" collapsed="false">
      <c r="A1086" s="0" t="n">
        <v>375</v>
      </c>
      <c r="B1086" s="0" t="n">
        <v>32.33</v>
      </c>
      <c r="C1086" s="0" t="n">
        <v>18.26</v>
      </c>
      <c r="D1086" s="0" t="n">
        <v>19.82</v>
      </c>
      <c r="E1086" s="0" t="n">
        <v>149.06</v>
      </c>
    </row>
    <row r="1087" customFormat="false" ht="12.8" hidden="false" customHeight="false" outlineLevel="0" collapsed="false">
      <c r="A1087" s="0" t="n">
        <v>375</v>
      </c>
      <c r="B1087" s="0" t="n">
        <v>45.57</v>
      </c>
      <c r="C1087" s="0" t="n">
        <v>24.2</v>
      </c>
      <c r="D1087" s="0" t="n">
        <v>27.12</v>
      </c>
      <c r="E1087" s="0" t="n">
        <v>272.98</v>
      </c>
    </row>
    <row r="1088" customFormat="false" ht="12.8" hidden="false" customHeight="false" outlineLevel="0" collapsed="false">
      <c r="A1088" s="0" t="n">
        <v>375</v>
      </c>
      <c r="B1088" s="0" t="n">
        <v>70.66</v>
      </c>
      <c r="C1088" s="0" t="n">
        <v>30.6</v>
      </c>
      <c r="D1088" s="0" t="n">
        <v>32.2</v>
      </c>
      <c r="E1088" s="0" t="n">
        <v>425.96</v>
      </c>
    </row>
    <row r="1089" customFormat="false" ht="12.8" hidden="false" customHeight="false" outlineLevel="0" collapsed="false">
      <c r="A1089" s="0" t="n">
        <v>376</v>
      </c>
      <c r="B1089" s="0" t="n">
        <v>20.76</v>
      </c>
      <c r="C1089" s="0" t="n">
        <v>11.32</v>
      </c>
      <c r="D1089" s="0" t="n">
        <v>10.99</v>
      </c>
      <c r="E1089" s="0" t="n">
        <v>50.36</v>
      </c>
    </row>
    <row r="1090" customFormat="false" ht="12.8" hidden="false" customHeight="false" outlineLevel="0" collapsed="false">
      <c r="A1090" s="0" t="n">
        <v>376</v>
      </c>
      <c r="B1090" s="0" t="n">
        <v>32.33</v>
      </c>
      <c r="C1090" s="0" t="n">
        <v>16.7</v>
      </c>
      <c r="D1090" s="0" t="n">
        <v>18.69</v>
      </c>
      <c r="E1090" s="0" t="n">
        <v>123.33</v>
      </c>
    </row>
    <row r="1091" customFormat="false" ht="12.8" hidden="false" customHeight="false" outlineLevel="0" collapsed="false">
      <c r="A1091" s="0" t="n">
        <v>376</v>
      </c>
      <c r="B1091" s="0" t="n">
        <v>45.57</v>
      </c>
      <c r="C1091" s="0" t="n">
        <v>24.15</v>
      </c>
      <c r="D1091" s="0" t="n">
        <v>25.63</v>
      </c>
      <c r="E1091" s="0" t="n">
        <v>246.33</v>
      </c>
    </row>
    <row r="1092" customFormat="false" ht="12.8" hidden="false" customHeight="false" outlineLevel="0" collapsed="false">
      <c r="A1092" s="0" t="n">
        <v>376</v>
      </c>
      <c r="B1092" s="0" t="n">
        <v>70.66</v>
      </c>
      <c r="C1092" s="0" t="n">
        <v>30.67</v>
      </c>
      <c r="D1092" s="0" t="n">
        <v>30.45</v>
      </c>
      <c r="E1092" s="0" t="n">
        <v>383.61</v>
      </c>
    </row>
    <row r="1093" customFormat="false" ht="12.8" hidden="false" customHeight="false" outlineLevel="0" collapsed="false">
      <c r="A1093" s="0" t="n">
        <v>377</v>
      </c>
      <c r="B1093" s="0" t="n">
        <v>20.76</v>
      </c>
      <c r="C1093" s="0" t="n">
        <v>11.13</v>
      </c>
      <c r="D1093" s="0" t="n">
        <v>11.97</v>
      </c>
      <c r="E1093" s="0" t="n">
        <v>55.29</v>
      </c>
    </row>
    <row r="1094" customFormat="false" ht="12.8" hidden="false" customHeight="false" outlineLevel="0" collapsed="false">
      <c r="A1094" s="0" t="n">
        <v>377</v>
      </c>
      <c r="B1094" s="0" t="n">
        <v>32.33</v>
      </c>
      <c r="C1094" s="0" t="n">
        <v>17.32</v>
      </c>
      <c r="D1094" s="0" t="n">
        <v>20.85</v>
      </c>
      <c r="E1094" s="0" t="n">
        <v>134</v>
      </c>
    </row>
    <row r="1095" customFormat="false" ht="12.8" hidden="false" customHeight="false" outlineLevel="0" collapsed="false">
      <c r="A1095" s="0" t="n">
        <v>377</v>
      </c>
      <c r="B1095" s="0" t="n">
        <v>45.57</v>
      </c>
      <c r="C1095" s="0" t="n">
        <v>23.97</v>
      </c>
      <c r="D1095" s="0" t="n">
        <v>27.67</v>
      </c>
      <c r="E1095" s="0" t="n">
        <v>243.25</v>
      </c>
    </row>
    <row r="1096" customFormat="false" ht="12.8" hidden="false" customHeight="false" outlineLevel="0" collapsed="false">
      <c r="A1096" s="0" t="n">
        <v>377</v>
      </c>
      <c r="B1096" s="0" t="n">
        <v>70.66</v>
      </c>
      <c r="C1096" s="0" t="n">
        <v>29.98</v>
      </c>
      <c r="D1096" s="0" t="n">
        <v>32.25</v>
      </c>
      <c r="E1096" s="0" t="n">
        <v>389.37</v>
      </c>
    </row>
    <row r="1097" customFormat="false" ht="12.8" hidden="false" customHeight="false" outlineLevel="0" collapsed="false">
      <c r="A1097" s="0" t="n">
        <v>378</v>
      </c>
      <c r="B1097" s="0" t="n">
        <v>20.5</v>
      </c>
      <c r="C1097" s="0" t="n">
        <v>11.13</v>
      </c>
      <c r="D1097" s="0" t="n">
        <v>9.82</v>
      </c>
      <c r="E1097" s="0" t="n">
        <v>46.49</v>
      </c>
    </row>
    <row r="1098" customFormat="false" ht="12.8" hidden="false" customHeight="false" outlineLevel="0" collapsed="false">
      <c r="A1098" s="0" t="n">
        <v>378</v>
      </c>
      <c r="B1098" s="0" t="n">
        <v>32.06</v>
      </c>
      <c r="C1098" s="0" t="n">
        <v>17</v>
      </c>
      <c r="D1098" s="0" t="n">
        <v>18.43</v>
      </c>
      <c r="E1098" s="0" t="n">
        <v>130.11</v>
      </c>
    </row>
    <row r="1099" customFormat="false" ht="12.8" hidden="false" customHeight="false" outlineLevel="0" collapsed="false">
      <c r="A1099" s="0" t="n">
        <v>378</v>
      </c>
      <c r="B1099" s="0" t="n">
        <v>45.3</v>
      </c>
      <c r="C1099" s="0" t="n">
        <v>23.72</v>
      </c>
      <c r="D1099" s="0" t="n">
        <v>25.48</v>
      </c>
      <c r="E1099" s="0" t="n">
        <v>251.77</v>
      </c>
    </row>
    <row r="1100" customFormat="false" ht="12.8" hidden="false" customHeight="false" outlineLevel="0" collapsed="false">
      <c r="A1100" s="0" t="n">
        <v>378</v>
      </c>
      <c r="B1100" s="0" t="n">
        <v>70.4</v>
      </c>
      <c r="C1100" s="0" t="n">
        <v>29.3</v>
      </c>
      <c r="D1100" s="0" t="n">
        <v>29.59</v>
      </c>
      <c r="E1100" s="0" t="n">
        <v>372.28</v>
      </c>
    </row>
    <row r="1101" customFormat="false" ht="12.8" hidden="false" customHeight="false" outlineLevel="0" collapsed="false">
      <c r="A1101" s="0" t="n">
        <v>379</v>
      </c>
      <c r="B1101" s="0" t="n">
        <v>28.55</v>
      </c>
      <c r="C1101" s="0" t="n">
        <v>16.1</v>
      </c>
      <c r="D1101" s="0" t="n">
        <v>17.39</v>
      </c>
      <c r="E1101" s="0" t="n">
        <v>115.71</v>
      </c>
    </row>
    <row r="1102" customFormat="false" ht="12.8" hidden="false" customHeight="false" outlineLevel="0" collapsed="false">
      <c r="A1102" s="0" t="n">
        <v>379</v>
      </c>
      <c r="B1102" s="0" t="n">
        <v>40.51</v>
      </c>
      <c r="C1102" s="0" t="n">
        <v>22.4</v>
      </c>
      <c r="D1102" s="0" t="n">
        <v>26.12</v>
      </c>
      <c r="E1102" s="0" t="n">
        <v>238.59</v>
      </c>
    </row>
    <row r="1103" customFormat="false" ht="12.8" hidden="false" customHeight="false" outlineLevel="0" collapsed="false">
      <c r="A1103" s="0" t="n">
        <v>380</v>
      </c>
      <c r="B1103" s="0" t="n">
        <v>28.78</v>
      </c>
      <c r="C1103" s="0" t="n">
        <v>15.06</v>
      </c>
      <c r="D1103" s="0" t="n">
        <v>13.37</v>
      </c>
      <c r="E1103" s="0" t="n">
        <v>82.6</v>
      </c>
    </row>
    <row r="1104" customFormat="false" ht="12.8" hidden="false" customHeight="false" outlineLevel="0" collapsed="false">
      <c r="A1104" s="0" t="n">
        <v>380</v>
      </c>
      <c r="B1104" s="0" t="n">
        <v>40.74</v>
      </c>
      <c r="C1104" s="0" t="n">
        <v>20.32</v>
      </c>
      <c r="D1104" s="0" t="n">
        <v>20.8</v>
      </c>
      <c r="E1104" s="0" t="n">
        <v>170</v>
      </c>
    </row>
    <row r="1105" customFormat="false" ht="12.8" hidden="false" customHeight="false" outlineLevel="0" collapsed="false">
      <c r="A1105" s="0" t="n">
        <v>381</v>
      </c>
      <c r="B1105" s="0" t="n">
        <v>27.66</v>
      </c>
      <c r="C1105" s="0" t="n">
        <v>14.76</v>
      </c>
      <c r="D1105" s="0" t="n">
        <v>13.69</v>
      </c>
      <c r="E1105" s="0" t="n">
        <v>85.49</v>
      </c>
    </row>
    <row r="1106" customFormat="false" ht="12.8" hidden="false" customHeight="false" outlineLevel="0" collapsed="false">
      <c r="A1106" s="0" t="n">
        <v>381</v>
      </c>
      <c r="B1106" s="0" t="n">
        <v>39.62</v>
      </c>
      <c r="C1106" s="0" t="n">
        <v>20.86</v>
      </c>
      <c r="D1106" s="0" t="n">
        <v>19.76</v>
      </c>
      <c r="E1106" s="0" t="n">
        <v>172.6</v>
      </c>
    </row>
    <row r="1107" customFormat="false" ht="12.8" hidden="false" customHeight="false" outlineLevel="0" collapsed="false">
      <c r="A1107" s="0" t="n">
        <v>382</v>
      </c>
      <c r="B1107" s="0" t="n">
        <v>27.92</v>
      </c>
      <c r="C1107" s="0" t="n">
        <v>11.83</v>
      </c>
      <c r="D1107" s="0" t="n">
        <v>9.31</v>
      </c>
      <c r="E1107" s="0" t="n">
        <v>49.89</v>
      </c>
    </row>
    <row r="1108" customFormat="false" ht="12.8" hidden="false" customHeight="false" outlineLevel="0" collapsed="false">
      <c r="A1108" s="0" t="n">
        <v>382</v>
      </c>
      <c r="B1108" s="0" t="n">
        <v>39.09</v>
      </c>
      <c r="C1108" s="0" t="n">
        <v>17.08</v>
      </c>
      <c r="D1108" s="0" t="n">
        <v>15.69</v>
      </c>
      <c r="E1108" s="0" t="n">
        <v>111.26</v>
      </c>
    </row>
    <row r="1109" customFormat="false" ht="12.8" hidden="false" customHeight="false" outlineLevel="0" collapsed="false">
      <c r="A1109" s="0" t="n">
        <v>383</v>
      </c>
      <c r="B1109" s="0" t="n">
        <v>25.36</v>
      </c>
      <c r="C1109" s="0" t="n">
        <v>15.1</v>
      </c>
      <c r="D1109" s="0" t="n">
        <v>10.61</v>
      </c>
      <c r="E1109" s="0" t="n">
        <v>63.99</v>
      </c>
    </row>
    <row r="1110" customFormat="false" ht="12.8" hidden="false" customHeight="false" outlineLevel="0" collapsed="false">
      <c r="A1110" s="0" t="n">
        <v>383</v>
      </c>
      <c r="B1110" s="0" t="n">
        <v>36.53</v>
      </c>
      <c r="C1110" s="0" t="n">
        <v>19.47</v>
      </c>
      <c r="D1110" s="0" t="n">
        <v>16.61</v>
      </c>
      <c r="E1110" s="0" t="n">
        <v>132.89</v>
      </c>
    </row>
    <row r="1111" customFormat="false" ht="12.8" hidden="false" customHeight="false" outlineLevel="0" collapsed="false">
      <c r="A1111" s="0" t="n">
        <v>384</v>
      </c>
      <c r="B1111" s="0" t="n">
        <v>25.49</v>
      </c>
      <c r="C1111" s="0" t="n">
        <v>14.7</v>
      </c>
      <c r="D1111" s="0" t="n">
        <v>13.36</v>
      </c>
      <c r="E1111" s="0" t="n">
        <v>80.52</v>
      </c>
    </row>
    <row r="1112" customFormat="false" ht="12.8" hidden="false" customHeight="false" outlineLevel="0" collapsed="false">
      <c r="A1112" s="0" t="n">
        <v>384</v>
      </c>
      <c r="B1112" s="0" t="n">
        <v>36.66</v>
      </c>
      <c r="C1112" s="0" t="n">
        <v>20.36</v>
      </c>
      <c r="D1112" s="0" t="n">
        <v>20.52</v>
      </c>
      <c r="E1112" s="0" t="n">
        <v>172.62</v>
      </c>
    </row>
    <row r="1113" customFormat="false" ht="12.8" hidden="false" customHeight="false" outlineLevel="0" collapsed="false">
      <c r="A1113" s="0" t="n">
        <v>385</v>
      </c>
      <c r="B1113" s="0" t="n">
        <v>27.37</v>
      </c>
      <c r="C1113" s="0" t="n">
        <v>15.22</v>
      </c>
      <c r="D1113" s="0" t="n">
        <v>13.7</v>
      </c>
      <c r="E1113" s="0" t="n">
        <v>84.35</v>
      </c>
    </row>
    <row r="1114" customFormat="false" ht="12.8" hidden="false" customHeight="false" outlineLevel="0" collapsed="false">
      <c r="A1114" s="0" t="n">
        <v>385</v>
      </c>
      <c r="B1114" s="0" t="n">
        <v>38.53</v>
      </c>
      <c r="C1114" s="0" t="n">
        <v>20.68</v>
      </c>
      <c r="D1114" s="0" t="n">
        <v>21.22</v>
      </c>
      <c r="E1114" s="0" t="n">
        <v>182.22</v>
      </c>
    </row>
    <row r="1115" customFormat="false" ht="12.8" hidden="false" customHeight="false" outlineLevel="0" collapsed="false">
      <c r="A1115" s="0" t="n">
        <v>386</v>
      </c>
      <c r="B1115" s="0" t="n">
        <v>25.59</v>
      </c>
      <c r="C1115" s="0" t="n">
        <v>13.14</v>
      </c>
      <c r="D1115" s="0" t="n">
        <v>11.54</v>
      </c>
      <c r="E1115" s="0" t="n">
        <v>65.17</v>
      </c>
    </row>
    <row r="1116" customFormat="false" ht="12.8" hidden="false" customHeight="false" outlineLevel="0" collapsed="false">
      <c r="A1116" s="0" t="n">
        <v>386</v>
      </c>
      <c r="B1116" s="0" t="n">
        <v>36.76</v>
      </c>
      <c r="C1116" s="0" t="n">
        <v>18.94</v>
      </c>
      <c r="D1116" s="0" t="n">
        <v>20.22</v>
      </c>
      <c r="E1116" s="0" t="n">
        <v>156.13</v>
      </c>
    </row>
    <row r="1117" customFormat="false" ht="12.8" hidden="false" customHeight="false" outlineLevel="0" collapsed="false">
      <c r="A1117" s="0" t="n">
        <v>387</v>
      </c>
      <c r="B1117" s="0" t="n">
        <v>20.66</v>
      </c>
      <c r="C1117" s="0" t="n">
        <v>13.4</v>
      </c>
      <c r="D1117" s="0" t="n">
        <v>12.08</v>
      </c>
      <c r="E1117" s="0" t="n">
        <v>63.1</v>
      </c>
    </row>
    <row r="1118" customFormat="false" ht="12.8" hidden="false" customHeight="false" outlineLevel="0" collapsed="false">
      <c r="A1118" s="0" t="n">
        <v>387</v>
      </c>
      <c r="B1118" s="0" t="n">
        <v>33.25</v>
      </c>
      <c r="C1118" s="0" t="n">
        <v>19.86</v>
      </c>
      <c r="D1118" s="0" t="n">
        <v>20.59</v>
      </c>
      <c r="E1118" s="0" t="n">
        <v>168.33</v>
      </c>
    </row>
    <row r="1119" customFormat="false" ht="12.8" hidden="false" customHeight="false" outlineLevel="0" collapsed="false">
      <c r="A1119" s="0" t="n">
        <v>387</v>
      </c>
      <c r="B1119" s="0" t="n">
        <v>44.91</v>
      </c>
      <c r="C1119" s="0" t="n">
        <v>24.14</v>
      </c>
      <c r="D1119" s="0" t="n">
        <v>26.37</v>
      </c>
      <c r="E1119" s="0" t="n">
        <v>252.87</v>
      </c>
    </row>
    <row r="1120" customFormat="false" ht="12.8" hidden="false" customHeight="false" outlineLevel="0" collapsed="false">
      <c r="A1120" s="0" t="n">
        <v>387</v>
      </c>
      <c r="B1120" s="0" t="n">
        <v>57.69</v>
      </c>
      <c r="C1120" s="0" t="n">
        <v>27.53</v>
      </c>
      <c r="D1120" s="0" t="n">
        <v>29.09</v>
      </c>
      <c r="E1120" s="0" t="n">
        <v>322.57</v>
      </c>
    </row>
    <row r="1121" customFormat="false" ht="12.8" hidden="false" customHeight="false" outlineLevel="0" collapsed="false">
      <c r="A1121" s="0" t="n">
        <v>387</v>
      </c>
      <c r="B1121" s="0" t="n">
        <v>69.38</v>
      </c>
      <c r="C1121" s="0" t="n">
        <v>29.69</v>
      </c>
      <c r="D1121" s="0" t="n">
        <v>32.25</v>
      </c>
      <c r="E1121" s="0" t="n">
        <v>360.64</v>
      </c>
    </row>
    <row r="1122" customFormat="false" ht="12.8" hidden="false" customHeight="false" outlineLevel="0" collapsed="false">
      <c r="A1122" s="0" t="n">
        <v>388</v>
      </c>
      <c r="B1122" s="0" t="n">
        <v>20.66</v>
      </c>
      <c r="C1122" s="0" t="n">
        <v>13.32</v>
      </c>
      <c r="D1122" s="0" t="n">
        <v>11.37</v>
      </c>
      <c r="E1122" s="0" t="n">
        <v>63.7</v>
      </c>
    </row>
    <row r="1123" customFormat="false" ht="12.8" hidden="false" customHeight="false" outlineLevel="0" collapsed="false">
      <c r="A1123" s="0" t="n">
        <v>388</v>
      </c>
      <c r="B1123" s="0" t="n">
        <v>33.25</v>
      </c>
      <c r="C1123" s="0" t="n">
        <v>19.58</v>
      </c>
      <c r="D1123" s="0" t="n">
        <v>21.53</v>
      </c>
      <c r="E1123" s="0" t="n">
        <v>175.61</v>
      </c>
    </row>
    <row r="1124" customFormat="false" ht="12.8" hidden="false" customHeight="false" outlineLevel="0" collapsed="false">
      <c r="A1124" s="0" t="n">
        <v>388</v>
      </c>
      <c r="B1124" s="0" t="n">
        <v>44.91</v>
      </c>
      <c r="C1124" s="0" t="n">
        <v>21.42</v>
      </c>
      <c r="D1124" s="0" t="n">
        <v>26.92</v>
      </c>
      <c r="E1124" s="0" t="n">
        <v>237.32</v>
      </c>
    </row>
    <row r="1125" customFormat="false" ht="12.8" hidden="false" customHeight="false" outlineLevel="0" collapsed="false">
      <c r="A1125" s="0" t="n">
        <v>388</v>
      </c>
      <c r="B1125" s="0" t="n">
        <v>57.69</v>
      </c>
      <c r="C1125" s="0" t="n">
        <v>26.4</v>
      </c>
      <c r="D1125" s="0" t="n">
        <v>30.47</v>
      </c>
      <c r="E1125" s="0" t="n">
        <v>332.71</v>
      </c>
    </row>
    <row r="1126" customFormat="false" ht="12.8" hidden="false" customHeight="false" outlineLevel="0" collapsed="false">
      <c r="A1126" s="0" t="n">
        <v>388</v>
      </c>
      <c r="B1126" s="0" t="n">
        <v>69.38</v>
      </c>
      <c r="C1126" s="0" t="n">
        <v>28.78</v>
      </c>
      <c r="D1126" s="0" t="n">
        <v>35.1</v>
      </c>
      <c r="E1126" s="0" t="n">
        <v>420.77</v>
      </c>
    </row>
    <row r="1127" customFormat="false" ht="12.8" hidden="false" customHeight="false" outlineLevel="0" collapsed="false">
      <c r="A1127" s="0" t="n">
        <v>389</v>
      </c>
      <c r="B1127" s="0" t="n">
        <v>20.66</v>
      </c>
      <c r="C1127" s="0" t="n">
        <v>12.56</v>
      </c>
      <c r="D1127" s="0" t="n">
        <v>8.98</v>
      </c>
      <c r="E1127" s="0" t="n">
        <v>47.06</v>
      </c>
    </row>
    <row r="1128" customFormat="false" ht="12.8" hidden="false" customHeight="false" outlineLevel="0" collapsed="false">
      <c r="A1128" s="0" t="n">
        <v>389</v>
      </c>
      <c r="B1128" s="0" t="n">
        <v>33.25</v>
      </c>
      <c r="C1128" s="0" t="n">
        <v>18</v>
      </c>
      <c r="D1128" s="0" t="n">
        <v>18.6</v>
      </c>
      <c r="E1128" s="0" t="n">
        <v>143.58</v>
      </c>
    </row>
    <row r="1129" customFormat="false" ht="12.8" hidden="false" customHeight="false" outlineLevel="0" collapsed="false">
      <c r="A1129" s="0" t="n">
        <v>389</v>
      </c>
      <c r="B1129" s="0" t="n">
        <v>44.91</v>
      </c>
      <c r="C1129" s="0" t="n">
        <v>20.44</v>
      </c>
      <c r="D1129" s="0" t="n">
        <v>23.81</v>
      </c>
      <c r="E1129" s="0" t="n">
        <v>204.06</v>
      </c>
    </row>
    <row r="1130" customFormat="false" ht="12.8" hidden="false" customHeight="false" outlineLevel="0" collapsed="false">
      <c r="A1130" s="0" t="n">
        <v>389</v>
      </c>
      <c r="B1130" s="0" t="n">
        <v>57.69</v>
      </c>
      <c r="C1130" s="0" t="n">
        <v>26.06</v>
      </c>
      <c r="D1130" s="0" t="n">
        <v>27.24</v>
      </c>
      <c r="E1130" s="0" t="n">
        <v>297.26</v>
      </c>
    </row>
    <row r="1131" customFormat="false" ht="12.8" hidden="false" customHeight="false" outlineLevel="0" collapsed="false">
      <c r="A1131" s="0" t="n">
        <v>389</v>
      </c>
      <c r="B1131" s="0" t="n">
        <v>69.38</v>
      </c>
      <c r="C1131" s="0" t="n">
        <v>28.86</v>
      </c>
      <c r="D1131" s="0" t="n">
        <v>30.37</v>
      </c>
      <c r="E1131" s="0" t="n">
        <v>357.19</v>
      </c>
    </row>
    <row r="1132" customFormat="false" ht="12.8" hidden="false" customHeight="false" outlineLevel="0" collapsed="false">
      <c r="A1132" s="0" t="n">
        <v>390</v>
      </c>
      <c r="B1132" s="0" t="n">
        <v>33.25</v>
      </c>
      <c r="C1132" s="0" t="n">
        <v>18.36</v>
      </c>
      <c r="D1132" s="0" t="n">
        <v>21.47</v>
      </c>
      <c r="E1132" s="0" t="n">
        <v>166.13</v>
      </c>
    </row>
    <row r="1133" customFormat="false" ht="12.8" hidden="false" customHeight="false" outlineLevel="0" collapsed="false">
      <c r="A1133" s="0" t="n">
        <v>390</v>
      </c>
      <c r="B1133" s="0" t="n">
        <v>44.91</v>
      </c>
      <c r="C1133" s="0" t="n">
        <v>22.58</v>
      </c>
      <c r="D1133" s="0" t="n">
        <v>27.75</v>
      </c>
      <c r="E1133" s="0" t="n">
        <v>261.75</v>
      </c>
    </row>
    <row r="1134" customFormat="false" ht="12.8" hidden="false" customHeight="false" outlineLevel="0" collapsed="false">
      <c r="A1134" s="0" t="n">
        <v>390</v>
      </c>
      <c r="B1134" s="0" t="n">
        <v>57.69</v>
      </c>
      <c r="C1134" s="0" t="n">
        <v>27.18</v>
      </c>
      <c r="D1134" s="0" t="n">
        <v>32.22</v>
      </c>
      <c r="E1134" s="0" t="n">
        <v>359.53</v>
      </c>
    </row>
    <row r="1135" customFormat="false" ht="12.8" hidden="false" customHeight="false" outlineLevel="0" collapsed="false">
      <c r="A1135" s="0" t="n">
        <v>390</v>
      </c>
      <c r="B1135" s="0" t="n">
        <v>69.38</v>
      </c>
      <c r="C1135" s="0" t="n">
        <v>29.14</v>
      </c>
      <c r="D1135" s="0" t="n">
        <v>36.16</v>
      </c>
      <c r="E1135" s="0" t="n">
        <v>430.32</v>
      </c>
    </row>
    <row r="1136" customFormat="false" ht="12.8" hidden="false" customHeight="false" outlineLevel="0" collapsed="false">
      <c r="A1136" s="0" t="n">
        <v>391</v>
      </c>
      <c r="B1136" s="0" t="n">
        <v>23.95</v>
      </c>
      <c r="C1136" s="0" t="n">
        <v>13.34</v>
      </c>
      <c r="D1136" s="0" t="n">
        <v>10.52</v>
      </c>
      <c r="E1136" s="0" t="n">
        <v>59.07</v>
      </c>
    </row>
    <row r="1137" customFormat="false" ht="12.8" hidden="false" customHeight="false" outlineLevel="0" collapsed="false">
      <c r="A1137" s="0" t="n">
        <v>391</v>
      </c>
      <c r="B1137" s="0" t="n">
        <v>37.42</v>
      </c>
      <c r="C1137" s="0" t="n">
        <v>18.73</v>
      </c>
      <c r="D1137" s="0" t="n">
        <v>20.87</v>
      </c>
      <c r="E1137" s="0" t="n">
        <v>161.38</v>
      </c>
    </row>
    <row r="1138" customFormat="false" ht="12.8" hidden="false" customHeight="false" outlineLevel="0" collapsed="false">
      <c r="A1138" s="0" t="n">
        <v>392</v>
      </c>
      <c r="B1138" s="0" t="n">
        <v>22.86</v>
      </c>
      <c r="C1138" s="0" t="n">
        <v>12.3</v>
      </c>
      <c r="D1138" s="0" t="n">
        <v>8.29</v>
      </c>
      <c r="E1138" s="0" t="n">
        <v>42.51</v>
      </c>
    </row>
    <row r="1139" customFormat="false" ht="12.8" hidden="false" customHeight="false" outlineLevel="0" collapsed="false">
      <c r="A1139" s="0" t="n">
        <v>392</v>
      </c>
      <c r="B1139" s="0" t="n">
        <v>36.33</v>
      </c>
      <c r="C1139" s="0" t="n">
        <v>17.92</v>
      </c>
      <c r="D1139" s="0" t="n">
        <v>17.86</v>
      </c>
      <c r="E1139" s="0" t="n">
        <v>129.57</v>
      </c>
    </row>
    <row r="1140" customFormat="false" ht="12.8" hidden="false" customHeight="false" outlineLevel="0" collapsed="false">
      <c r="A1140" s="0" t="n">
        <v>393</v>
      </c>
      <c r="B1140" s="0" t="n">
        <v>22.9</v>
      </c>
      <c r="C1140" s="0" t="n">
        <v>11.92</v>
      </c>
      <c r="D1140" s="0" t="n">
        <v>9.27</v>
      </c>
      <c r="E1140" s="0" t="n">
        <v>47.23</v>
      </c>
    </row>
    <row r="1141" customFormat="false" ht="12.8" hidden="false" customHeight="false" outlineLevel="0" collapsed="false">
      <c r="A1141" s="0" t="n">
        <v>393</v>
      </c>
      <c r="B1141" s="0" t="n">
        <v>36.37</v>
      </c>
      <c r="C1141" s="0" t="n">
        <v>18.3</v>
      </c>
      <c r="D1141" s="0" t="n">
        <v>17.19</v>
      </c>
      <c r="E1141" s="0" t="n">
        <v>128.36</v>
      </c>
    </row>
    <row r="1142" customFormat="false" ht="12.8" hidden="false" customHeight="false" outlineLevel="0" collapsed="false">
      <c r="A1142" s="0" t="n">
        <v>394</v>
      </c>
      <c r="B1142" s="0" t="n">
        <v>22.83</v>
      </c>
      <c r="C1142" s="0" t="n">
        <v>13</v>
      </c>
      <c r="D1142" s="0" t="n">
        <v>10.51</v>
      </c>
      <c r="E1142" s="0" t="n">
        <v>58.33</v>
      </c>
    </row>
    <row r="1143" customFormat="false" ht="12.8" hidden="false" customHeight="false" outlineLevel="0" collapsed="false">
      <c r="A1143" s="0" t="n">
        <v>394</v>
      </c>
      <c r="B1143" s="0" t="n">
        <v>36.3</v>
      </c>
      <c r="C1143" s="0" t="n">
        <v>19.2</v>
      </c>
      <c r="D1143" s="0" t="n">
        <v>19.81</v>
      </c>
      <c r="E1143" s="0" t="n">
        <v>155.06</v>
      </c>
    </row>
    <row r="1144" customFormat="false" ht="12.8" hidden="false" customHeight="false" outlineLevel="0" collapsed="false">
      <c r="A1144" s="0" t="n">
        <v>395</v>
      </c>
      <c r="B1144" s="0" t="n">
        <v>22.9</v>
      </c>
      <c r="C1144" s="0" t="n">
        <v>13.32</v>
      </c>
      <c r="D1144" s="0" t="n">
        <v>11.12</v>
      </c>
      <c r="E1144" s="0" t="n">
        <v>62.56</v>
      </c>
    </row>
    <row r="1145" customFormat="false" ht="12.8" hidden="false" customHeight="false" outlineLevel="0" collapsed="false">
      <c r="A1145" s="0" t="n">
        <v>395</v>
      </c>
      <c r="B1145" s="0" t="n">
        <v>36.37</v>
      </c>
      <c r="C1145" s="0" t="n">
        <v>21.08</v>
      </c>
      <c r="D1145" s="0" t="n">
        <v>20.29</v>
      </c>
      <c r="E1145" s="0" t="n">
        <v>176.1</v>
      </c>
    </row>
    <row r="1146" customFormat="false" ht="12.8" hidden="false" customHeight="false" outlineLevel="0" collapsed="false">
      <c r="A1146" s="0" t="n">
        <v>396</v>
      </c>
      <c r="B1146" s="0" t="n">
        <v>23.06</v>
      </c>
      <c r="C1146" s="0" t="n">
        <v>11.72</v>
      </c>
      <c r="D1146" s="0" t="n">
        <v>9.06</v>
      </c>
      <c r="E1146" s="0" t="n">
        <v>46.04</v>
      </c>
    </row>
    <row r="1147" customFormat="false" ht="12.8" hidden="false" customHeight="false" outlineLevel="0" collapsed="false">
      <c r="A1147" s="0" t="n">
        <v>396</v>
      </c>
      <c r="B1147" s="0" t="n">
        <v>36.53</v>
      </c>
      <c r="C1147" s="0" t="n">
        <v>19.64</v>
      </c>
      <c r="D1147" s="0" t="n">
        <v>19.19</v>
      </c>
      <c r="E1147" s="0" t="n">
        <v>155.87</v>
      </c>
    </row>
    <row r="1148" customFormat="false" ht="12.8" hidden="false" customHeight="false" outlineLevel="0" collapsed="false">
      <c r="A1148" s="0" t="n">
        <v>397</v>
      </c>
      <c r="B1148" s="0" t="n">
        <v>36.53</v>
      </c>
      <c r="C1148" s="0" t="n">
        <v>19.42</v>
      </c>
      <c r="D1148" s="0" t="n">
        <v>16.02</v>
      </c>
      <c r="E1148" s="0" t="n">
        <v>129.29</v>
      </c>
    </row>
    <row r="1149" customFormat="false" ht="12.8" hidden="false" customHeight="false" outlineLevel="0" collapsed="false">
      <c r="A1149" s="0" t="n">
        <v>398</v>
      </c>
      <c r="B1149" s="0" t="n">
        <v>23</v>
      </c>
      <c r="C1149" s="0" t="n">
        <v>12.96</v>
      </c>
      <c r="D1149" s="0" t="n">
        <v>10.37</v>
      </c>
      <c r="E1149" s="0" t="n">
        <v>58.01</v>
      </c>
    </row>
    <row r="1150" customFormat="false" ht="12.8" hidden="false" customHeight="false" outlineLevel="0" collapsed="false">
      <c r="A1150" s="0" t="n">
        <v>398</v>
      </c>
      <c r="B1150" s="0" t="n">
        <v>36.47</v>
      </c>
      <c r="C1150" s="0" t="n">
        <v>19.88</v>
      </c>
      <c r="D1150" s="0" t="n">
        <v>21.03</v>
      </c>
      <c r="E1150" s="0" t="n">
        <v>172.73</v>
      </c>
    </row>
    <row r="1151" customFormat="false" ht="12.8" hidden="false" customHeight="false" outlineLevel="0" collapsed="false">
      <c r="A1151" s="0" t="n">
        <v>399</v>
      </c>
      <c r="B1151" s="0" t="n">
        <v>24.05</v>
      </c>
      <c r="C1151" s="0" t="n">
        <v>12.06</v>
      </c>
      <c r="D1151" s="0" t="n">
        <v>6.15</v>
      </c>
      <c r="E1151" s="0" t="n">
        <v>26.84</v>
      </c>
    </row>
    <row r="1152" customFormat="false" ht="12.8" hidden="false" customHeight="false" outlineLevel="0" collapsed="false">
      <c r="A1152" s="0" t="n">
        <v>399</v>
      </c>
      <c r="B1152" s="0" t="n">
        <v>37.52</v>
      </c>
      <c r="C1152" s="0" t="n">
        <v>15.64</v>
      </c>
      <c r="D1152" s="0" t="n">
        <v>15.2</v>
      </c>
      <c r="E1152" s="0" t="n">
        <v>89.63</v>
      </c>
    </row>
    <row r="1153" customFormat="false" ht="12.8" hidden="false" customHeight="false" outlineLevel="0" collapsed="false">
      <c r="A1153" s="0" t="n">
        <v>400</v>
      </c>
      <c r="B1153" s="0" t="n">
        <v>24.51</v>
      </c>
      <c r="C1153" s="0" t="n">
        <v>13.8</v>
      </c>
      <c r="D1153" s="0" t="n">
        <v>7.62</v>
      </c>
      <c r="E1153" s="0" t="n">
        <v>35.26</v>
      </c>
    </row>
    <row r="1154" customFormat="false" ht="12.8" hidden="false" customHeight="false" outlineLevel="0" collapsed="false">
      <c r="A1154" s="0" t="n">
        <v>400</v>
      </c>
      <c r="B1154" s="0" t="n">
        <v>37.98</v>
      </c>
      <c r="C1154" s="0" t="n">
        <v>21.38</v>
      </c>
      <c r="D1154" s="0" t="n">
        <v>16.77</v>
      </c>
      <c r="E1154" s="0" t="n">
        <v>128.75</v>
      </c>
    </row>
    <row r="1155" customFormat="false" ht="12.8" hidden="false" customHeight="false" outlineLevel="0" collapsed="false">
      <c r="A1155" s="0" t="n">
        <v>401</v>
      </c>
      <c r="B1155" s="0" t="n">
        <v>24.21</v>
      </c>
      <c r="C1155" s="0" t="n">
        <v>12.42</v>
      </c>
      <c r="D1155" s="0" t="n">
        <v>9.42</v>
      </c>
      <c r="E1155" s="0" t="n">
        <v>47.26</v>
      </c>
    </row>
    <row r="1156" customFormat="false" ht="12.8" hidden="false" customHeight="false" outlineLevel="0" collapsed="false">
      <c r="A1156" s="0" t="n">
        <v>401</v>
      </c>
      <c r="B1156" s="0" t="n">
        <v>37.68</v>
      </c>
      <c r="C1156" s="0" t="n">
        <v>19.3</v>
      </c>
      <c r="D1156" s="0" t="n">
        <v>19.58</v>
      </c>
      <c r="E1156" s="0" t="n">
        <v>155.37</v>
      </c>
    </row>
    <row r="1157" customFormat="false" ht="12.8" hidden="false" customHeight="false" outlineLevel="0" collapsed="false">
      <c r="A1157" s="0" t="n">
        <v>402</v>
      </c>
      <c r="B1157" s="0" t="n">
        <v>37.68</v>
      </c>
      <c r="C1157" s="0" t="n">
        <v>20.08</v>
      </c>
      <c r="D1157" s="0" t="n">
        <v>19.59</v>
      </c>
      <c r="E1157" s="0" t="n">
        <v>163.53</v>
      </c>
    </row>
    <row r="1158" customFormat="false" ht="12.8" hidden="false" customHeight="false" outlineLevel="0" collapsed="false">
      <c r="A1158" s="0" t="n">
        <v>403</v>
      </c>
      <c r="B1158" s="0" t="n">
        <v>24.47</v>
      </c>
      <c r="C1158" s="0" t="n">
        <v>14.38</v>
      </c>
      <c r="D1158" s="0" t="n">
        <v>9.44</v>
      </c>
      <c r="E1158" s="0" t="n">
        <v>49.52</v>
      </c>
    </row>
    <row r="1159" customFormat="false" ht="12.8" hidden="false" customHeight="false" outlineLevel="0" collapsed="false">
      <c r="A1159" s="0" t="n">
        <v>403</v>
      </c>
      <c r="B1159" s="0" t="n">
        <v>37.94</v>
      </c>
      <c r="C1159" s="0" t="n">
        <v>20.66</v>
      </c>
      <c r="D1159" s="0" t="n">
        <v>18.05</v>
      </c>
      <c r="E1159" s="0" t="n">
        <v>136.66</v>
      </c>
    </row>
    <row r="1160" customFormat="false" ht="12.8" hidden="false" customHeight="false" outlineLevel="0" collapsed="false">
      <c r="A1160" s="0" t="n">
        <v>404</v>
      </c>
      <c r="B1160" s="0" t="n">
        <v>24.18</v>
      </c>
      <c r="C1160" s="0" t="n">
        <v>10.46</v>
      </c>
      <c r="D1160" s="0" t="n">
        <v>5.89</v>
      </c>
      <c r="E1160" s="0" t="n">
        <v>23.18</v>
      </c>
    </row>
    <row r="1161" customFormat="false" ht="12.8" hidden="false" customHeight="false" outlineLevel="0" collapsed="false">
      <c r="A1161" s="0" t="n">
        <v>404</v>
      </c>
      <c r="B1161" s="0" t="n">
        <v>37.65</v>
      </c>
      <c r="C1161" s="0" t="n">
        <v>16.04</v>
      </c>
      <c r="D1161" s="0" t="n">
        <v>15.44</v>
      </c>
      <c r="E1161" s="0" t="n">
        <v>97.84</v>
      </c>
    </row>
    <row r="1162" customFormat="false" ht="12.8" hidden="false" customHeight="false" outlineLevel="0" collapsed="false">
      <c r="A1162" s="0" t="n">
        <v>405</v>
      </c>
      <c r="B1162" s="0" t="n">
        <v>24.08</v>
      </c>
      <c r="C1162" s="0" t="n">
        <v>15.06</v>
      </c>
      <c r="D1162" s="0" t="n">
        <v>13.34</v>
      </c>
      <c r="E1162" s="0" t="n">
        <v>81.46</v>
      </c>
    </row>
    <row r="1163" customFormat="false" ht="12.8" hidden="false" customHeight="false" outlineLevel="0" collapsed="false">
      <c r="A1163" s="0" t="n">
        <v>405</v>
      </c>
      <c r="B1163" s="0" t="n">
        <v>36.1</v>
      </c>
      <c r="C1163" s="0" t="n">
        <v>21.52</v>
      </c>
      <c r="D1163" s="0" t="n">
        <v>22.92</v>
      </c>
      <c r="E1163" s="0" t="n">
        <v>206.64</v>
      </c>
    </row>
    <row r="1164" customFormat="false" ht="12.8" hidden="false" customHeight="false" outlineLevel="0" collapsed="false">
      <c r="A1164" s="0" t="n">
        <v>405</v>
      </c>
      <c r="B1164" s="0" t="n">
        <v>48.52</v>
      </c>
      <c r="C1164" s="0" t="n">
        <v>23.92</v>
      </c>
      <c r="D1164" s="0" t="n">
        <v>29.55</v>
      </c>
      <c r="E1164" s="0" t="n">
        <v>292.85</v>
      </c>
    </row>
    <row r="1165" customFormat="false" ht="12.8" hidden="false" customHeight="false" outlineLevel="0" collapsed="false">
      <c r="A1165" s="0" t="n">
        <v>405</v>
      </c>
      <c r="B1165" s="0" t="n">
        <v>60.02</v>
      </c>
      <c r="C1165" s="0" t="n">
        <v>27.95</v>
      </c>
      <c r="D1165" s="0" t="n">
        <v>33.61</v>
      </c>
      <c r="E1165" s="0" t="n">
        <v>391.95</v>
      </c>
    </row>
    <row r="1166" customFormat="false" ht="12.8" hidden="false" customHeight="false" outlineLevel="0" collapsed="false">
      <c r="A1166" s="0" t="n">
        <v>405</v>
      </c>
      <c r="B1166" s="0" t="n">
        <v>71.68</v>
      </c>
      <c r="C1166" s="0" t="n">
        <v>30.9</v>
      </c>
      <c r="D1166" s="0" t="n">
        <v>36.94</v>
      </c>
      <c r="E1166" s="0" t="n">
        <v>479.51</v>
      </c>
    </row>
    <row r="1167" customFormat="false" ht="12.8" hidden="false" customHeight="false" outlineLevel="0" collapsed="false">
      <c r="A1167" s="0" t="n">
        <v>406</v>
      </c>
      <c r="B1167" s="0" t="n">
        <v>22.31</v>
      </c>
      <c r="C1167" s="0" t="n">
        <v>12.08</v>
      </c>
      <c r="D1167" s="0" t="n">
        <v>12.48</v>
      </c>
      <c r="E1167" s="0" t="n">
        <v>60.32</v>
      </c>
    </row>
    <row r="1168" customFormat="false" ht="12.8" hidden="false" customHeight="false" outlineLevel="0" collapsed="false">
      <c r="A1168" s="0" t="n">
        <v>406</v>
      </c>
      <c r="B1168" s="0" t="n">
        <v>34.03</v>
      </c>
      <c r="C1168" s="0" t="n">
        <v>19.98</v>
      </c>
      <c r="D1168" s="0" t="n">
        <v>22.92</v>
      </c>
      <c r="E1168" s="0" t="n">
        <v>194.97</v>
      </c>
    </row>
    <row r="1169" customFormat="false" ht="12.8" hidden="false" customHeight="false" outlineLevel="0" collapsed="false">
      <c r="A1169" s="0" t="n">
        <v>406</v>
      </c>
      <c r="B1169" s="0" t="n">
        <v>45.01</v>
      </c>
      <c r="C1169" s="0" t="n">
        <v>23.36</v>
      </c>
      <c r="D1169" s="0" t="n">
        <v>28.45</v>
      </c>
      <c r="E1169" s="0" t="n">
        <v>280.64</v>
      </c>
    </row>
    <row r="1170" customFormat="false" ht="12.8" hidden="false" customHeight="false" outlineLevel="0" collapsed="false">
      <c r="A1170" s="0" t="n">
        <v>406</v>
      </c>
      <c r="B1170" s="0" t="n">
        <v>59.1</v>
      </c>
      <c r="C1170" s="0" t="n">
        <v>26.05</v>
      </c>
      <c r="D1170" s="0" t="n">
        <v>34.35</v>
      </c>
      <c r="E1170" s="0" t="n">
        <v>376.64</v>
      </c>
    </row>
    <row r="1171" customFormat="false" ht="12.8" hidden="false" customHeight="false" outlineLevel="0" collapsed="false">
      <c r="A1171" s="0" t="n">
        <v>407</v>
      </c>
      <c r="B1171" s="0" t="n">
        <v>34.03</v>
      </c>
      <c r="C1171" s="0" t="n">
        <v>20.36</v>
      </c>
      <c r="D1171" s="0" t="n">
        <v>23.64</v>
      </c>
      <c r="E1171" s="0" t="n">
        <v>198.38</v>
      </c>
    </row>
    <row r="1172" customFormat="false" ht="12.8" hidden="false" customHeight="false" outlineLevel="0" collapsed="false">
      <c r="A1172" s="0" t="n">
        <v>407</v>
      </c>
      <c r="B1172" s="0" t="n">
        <v>45.01</v>
      </c>
      <c r="C1172" s="0" t="n">
        <v>25.4</v>
      </c>
      <c r="D1172" s="0" t="n">
        <v>29.34</v>
      </c>
      <c r="E1172" s="0" t="n">
        <v>314.52</v>
      </c>
    </row>
    <row r="1173" customFormat="false" ht="12.8" hidden="false" customHeight="false" outlineLevel="0" collapsed="false">
      <c r="A1173" s="0" t="n">
        <v>407</v>
      </c>
      <c r="B1173" s="0" t="n">
        <v>59.1</v>
      </c>
      <c r="C1173" s="0" t="n">
        <v>27.83</v>
      </c>
      <c r="D1173" s="0" t="n">
        <v>35.73</v>
      </c>
      <c r="E1173" s="0" t="n">
        <v>404.53</v>
      </c>
    </row>
    <row r="1174" customFormat="false" ht="12.8" hidden="false" customHeight="false" outlineLevel="0" collapsed="false">
      <c r="A1174" s="0" t="n">
        <v>408</v>
      </c>
      <c r="B1174" s="0" t="n">
        <v>34.03</v>
      </c>
      <c r="C1174" s="0" t="n">
        <v>19.28</v>
      </c>
      <c r="D1174" s="0" t="n">
        <v>24.51</v>
      </c>
      <c r="E1174" s="0" t="n">
        <v>188.75</v>
      </c>
    </row>
    <row r="1175" customFormat="false" ht="12.8" hidden="false" customHeight="false" outlineLevel="0" collapsed="false">
      <c r="A1175" s="0" t="n">
        <v>408</v>
      </c>
      <c r="B1175" s="0" t="n">
        <v>45.01</v>
      </c>
      <c r="C1175" s="0" t="n">
        <v>22.38</v>
      </c>
      <c r="D1175" s="0" t="n">
        <v>30.28</v>
      </c>
      <c r="E1175" s="0" t="n">
        <v>266.95</v>
      </c>
    </row>
    <row r="1176" customFormat="false" ht="12.8" hidden="false" customHeight="false" outlineLevel="0" collapsed="false">
      <c r="A1176" s="0" t="n">
        <v>408</v>
      </c>
      <c r="B1176" s="0" t="n">
        <v>59.1</v>
      </c>
      <c r="C1176" s="0" t="n">
        <v>27.25</v>
      </c>
      <c r="D1176" s="0" t="n">
        <v>35.67</v>
      </c>
      <c r="E1176" s="0" t="n">
        <v>398.31</v>
      </c>
    </row>
    <row r="1177" customFormat="false" ht="12.8" hidden="false" customHeight="false" outlineLevel="0" collapsed="false">
      <c r="A1177" s="0" t="n">
        <v>409</v>
      </c>
      <c r="B1177" s="0" t="n">
        <v>23.32</v>
      </c>
      <c r="C1177" s="0" t="n">
        <v>15.06</v>
      </c>
      <c r="D1177" s="0" t="n">
        <v>13.75</v>
      </c>
      <c r="E1177" s="0" t="n">
        <v>85.55</v>
      </c>
    </row>
    <row r="1178" customFormat="false" ht="12.8" hidden="false" customHeight="false" outlineLevel="0" collapsed="false">
      <c r="A1178" s="0" t="n">
        <v>409</v>
      </c>
      <c r="B1178" s="0" t="n">
        <v>35.05</v>
      </c>
      <c r="C1178" s="0" t="n">
        <v>20.08</v>
      </c>
      <c r="D1178" s="0" t="n">
        <v>24.28</v>
      </c>
      <c r="E1178" s="0" t="n">
        <v>194.83</v>
      </c>
    </row>
    <row r="1179" customFormat="false" ht="12.8" hidden="false" customHeight="false" outlineLevel="0" collapsed="false">
      <c r="A1179" s="0" t="n">
        <v>409</v>
      </c>
      <c r="B1179" s="0" t="n">
        <v>46.02</v>
      </c>
      <c r="C1179" s="0" t="n">
        <v>25.16</v>
      </c>
      <c r="D1179" s="0" t="n">
        <v>29.71</v>
      </c>
      <c r="E1179" s="0" t="n">
        <v>312.48</v>
      </c>
    </row>
    <row r="1180" customFormat="false" ht="12.8" hidden="false" customHeight="false" outlineLevel="0" collapsed="false">
      <c r="A1180" s="0" t="n">
        <v>409</v>
      </c>
      <c r="B1180" s="0" t="n">
        <v>60.12</v>
      </c>
      <c r="C1180" s="0" t="n">
        <v>27.9</v>
      </c>
      <c r="D1180" s="0" t="n">
        <v>35.34</v>
      </c>
      <c r="E1180" s="0" t="n">
        <v>419.05</v>
      </c>
    </row>
    <row r="1181" customFormat="false" ht="12.8" hidden="false" customHeight="false" outlineLevel="0" collapsed="false">
      <c r="A1181" s="0" t="n">
        <v>410</v>
      </c>
      <c r="B1181" s="0" t="n">
        <v>22.93</v>
      </c>
      <c r="C1181" s="0" t="n">
        <v>12.22</v>
      </c>
      <c r="D1181" s="0" t="n">
        <v>12.64</v>
      </c>
      <c r="E1181" s="0" t="n">
        <v>55.69</v>
      </c>
    </row>
    <row r="1182" customFormat="false" ht="12.8" hidden="false" customHeight="false" outlineLevel="0" collapsed="false">
      <c r="A1182" s="0" t="n">
        <v>410</v>
      </c>
      <c r="B1182" s="0" t="n">
        <v>34.66</v>
      </c>
      <c r="C1182" s="0" t="n">
        <v>17.72</v>
      </c>
      <c r="D1182" s="0" t="n">
        <v>20.43</v>
      </c>
      <c r="E1182" s="0" t="n">
        <v>129.9</v>
      </c>
    </row>
    <row r="1183" customFormat="false" ht="12.8" hidden="false" customHeight="false" outlineLevel="0" collapsed="false">
      <c r="A1183" s="0" t="n">
        <v>410</v>
      </c>
      <c r="B1183" s="0" t="n">
        <v>45.63</v>
      </c>
      <c r="C1183" s="0" t="n">
        <v>23.7</v>
      </c>
      <c r="D1183" s="0" t="n">
        <v>24.2</v>
      </c>
      <c r="E1183" s="0" t="n">
        <v>208.61</v>
      </c>
    </row>
    <row r="1184" customFormat="false" ht="12.8" hidden="false" customHeight="false" outlineLevel="0" collapsed="false">
      <c r="A1184" s="0" t="n">
        <v>410</v>
      </c>
      <c r="B1184" s="0" t="n">
        <v>59.72</v>
      </c>
      <c r="C1184" s="0" t="n">
        <v>27.02</v>
      </c>
      <c r="D1184" s="0" t="n">
        <v>28.55</v>
      </c>
      <c r="E1184" s="0" t="n">
        <v>287.49</v>
      </c>
    </row>
    <row r="1185" customFormat="false" ht="12.8" hidden="false" customHeight="false" outlineLevel="0" collapsed="false">
      <c r="A1185" s="0" t="n">
        <v>411</v>
      </c>
      <c r="B1185" s="0" t="n">
        <v>34.66</v>
      </c>
      <c r="C1185" s="0" t="n">
        <v>19.86</v>
      </c>
      <c r="D1185" s="0" t="n">
        <v>24.5</v>
      </c>
      <c r="E1185" s="0" t="n">
        <v>198.41</v>
      </c>
    </row>
    <row r="1186" customFormat="false" ht="12.8" hidden="false" customHeight="false" outlineLevel="0" collapsed="false">
      <c r="A1186" s="0" t="n">
        <v>411</v>
      </c>
      <c r="B1186" s="0" t="n">
        <v>45.63</v>
      </c>
      <c r="C1186" s="0" t="n">
        <v>24.06</v>
      </c>
      <c r="D1186" s="0" t="n">
        <v>30.06</v>
      </c>
      <c r="E1186" s="0" t="n">
        <v>297.75</v>
      </c>
    </row>
    <row r="1187" customFormat="false" ht="12.8" hidden="false" customHeight="false" outlineLevel="0" collapsed="false">
      <c r="A1187" s="0" t="n">
        <v>411</v>
      </c>
      <c r="B1187" s="0" t="n">
        <v>59.72</v>
      </c>
      <c r="C1187" s="0" t="n">
        <v>26.75</v>
      </c>
      <c r="D1187" s="0" t="n">
        <v>35.35</v>
      </c>
      <c r="E1187" s="0" t="n">
        <v>375.92</v>
      </c>
    </row>
    <row r="1188" customFormat="false" ht="12.8" hidden="false" customHeight="false" outlineLevel="0" collapsed="false">
      <c r="A1188" s="0" t="n">
        <v>412</v>
      </c>
      <c r="B1188" s="0" t="n">
        <v>34.66</v>
      </c>
      <c r="C1188" s="0" t="n">
        <v>19.64</v>
      </c>
      <c r="D1188" s="0" t="n">
        <v>24.55</v>
      </c>
      <c r="E1188" s="0" t="n">
        <v>191.15</v>
      </c>
    </row>
    <row r="1189" customFormat="false" ht="12.8" hidden="false" customHeight="false" outlineLevel="0" collapsed="false">
      <c r="A1189" s="0" t="n">
        <v>412</v>
      </c>
      <c r="B1189" s="0" t="n">
        <v>45.63</v>
      </c>
      <c r="C1189" s="0" t="n">
        <v>24.08</v>
      </c>
      <c r="D1189" s="0" t="n">
        <v>30.22</v>
      </c>
      <c r="E1189" s="0" t="n">
        <v>291.41</v>
      </c>
    </row>
    <row r="1190" customFormat="false" ht="12.8" hidden="false" customHeight="false" outlineLevel="0" collapsed="false">
      <c r="A1190" s="0" t="n">
        <v>412</v>
      </c>
      <c r="B1190" s="0" t="n">
        <v>59.72</v>
      </c>
      <c r="C1190" s="0" t="n">
        <v>26.77</v>
      </c>
      <c r="D1190" s="0" t="n">
        <v>35.51</v>
      </c>
      <c r="E1190" s="0" t="n">
        <v>387.58</v>
      </c>
    </row>
    <row r="1191" customFormat="false" ht="12.8" hidden="false" customHeight="false" outlineLevel="0" collapsed="false">
      <c r="A1191" s="0" t="n">
        <v>413</v>
      </c>
      <c r="B1191" s="0" t="n">
        <v>34.66</v>
      </c>
      <c r="C1191" s="0" t="n">
        <v>19.72</v>
      </c>
      <c r="D1191" s="0" t="n">
        <v>23.69</v>
      </c>
      <c r="E1191" s="0" t="n">
        <v>187.94</v>
      </c>
    </row>
    <row r="1192" customFormat="false" ht="12.8" hidden="false" customHeight="false" outlineLevel="0" collapsed="false">
      <c r="A1192" s="0" t="n">
        <v>413</v>
      </c>
      <c r="B1192" s="0" t="n">
        <v>45.63</v>
      </c>
      <c r="C1192" s="0" t="n">
        <v>24.66</v>
      </c>
      <c r="D1192" s="0" t="n">
        <v>29.35</v>
      </c>
      <c r="E1192" s="0" t="n">
        <v>294.65</v>
      </c>
    </row>
    <row r="1193" customFormat="false" ht="12.8" hidden="false" customHeight="false" outlineLevel="0" collapsed="false">
      <c r="A1193" s="0" t="n">
        <v>413</v>
      </c>
      <c r="B1193" s="0" t="n">
        <v>59.72</v>
      </c>
      <c r="C1193" s="0" t="n">
        <v>27.68</v>
      </c>
      <c r="D1193" s="0" t="n">
        <v>34.65</v>
      </c>
      <c r="E1193" s="0" t="n">
        <v>382.81</v>
      </c>
    </row>
    <row r="1194" customFormat="false" ht="12.8" hidden="false" customHeight="false" outlineLevel="0" collapsed="false">
      <c r="A1194" s="0" t="n">
        <v>414</v>
      </c>
      <c r="B1194" s="0" t="n">
        <v>35.12</v>
      </c>
      <c r="C1194" s="0" t="n">
        <v>17.86</v>
      </c>
      <c r="D1194" s="0" t="n">
        <v>19.57</v>
      </c>
      <c r="E1194" s="0" t="n">
        <v>149.15</v>
      </c>
    </row>
    <row r="1195" customFormat="false" ht="12.8" hidden="false" customHeight="false" outlineLevel="0" collapsed="false">
      <c r="A1195" s="0" t="n">
        <v>414</v>
      </c>
      <c r="B1195" s="0" t="n">
        <v>46.09</v>
      </c>
      <c r="C1195" s="0" t="n">
        <v>23.06</v>
      </c>
      <c r="D1195" s="0" t="n">
        <v>25.95</v>
      </c>
      <c r="E1195" s="0" t="n">
        <v>253.94</v>
      </c>
    </row>
    <row r="1196" customFormat="false" ht="12.8" hidden="false" customHeight="false" outlineLevel="0" collapsed="false">
      <c r="A1196" s="0" t="n">
        <v>414</v>
      </c>
      <c r="B1196" s="0" t="n">
        <v>60.18</v>
      </c>
      <c r="C1196" s="0" t="n">
        <v>26.63</v>
      </c>
      <c r="D1196" s="0" t="n">
        <v>32.56</v>
      </c>
      <c r="E1196" s="0" t="n">
        <v>359.82</v>
      </c>
    </row>
    <row r="1197" customFormat="false" ht="12.8" hidden="false" customHeight="false" outlineLevel="0" collapsed="false">
      <c r="A1197" s="0" t="n">
        <v>415</v>
      </c>
      <c r="B1197" s="0" t="n">
        <v>35.12</v>
      </c>
      <c r="C1197" s="0" t="n">
        <v>19.92</v>
      </c>
      <c r="D1197" s="0" t="n">
        <v>24.38</v>
      </c>
      <c r="E1197" s="0" t="n">
        <v>204.55</v>
      </c>
    </row>
    <row r="1198" customFormat="false" ht="12.8" hidden="false" customHeight="false" outlineLevel="0" collapsed="false">
      <c r="A1198" s="0" t="n">
        <v>415</v>
      </c>
      <c r="B1198" s="0" t="n">
        <v>46.09</v>
      </c>
      <c r="C1198" s="0" t="n">
        <v>24.94</v>
      </c>
      <c r="D1198" s="0" t="n">
        <v>30.36</v>
      </c>
      <c r="E1198" s="0" t="n">
        <v>318.22</v>
      </c>
    </row>
    <row r="1199" customFormat="false" ht="12.8" hidden="false" customHeight="false" outlineLevel="0" collapsed="false">
      <c r="A1199" s="0" t="n">
        <v>415</v>
      </c>
      <c r="B1199" s="0" t="n">
        <v>60.18</v>
      </c>
      <c r="C1199" s="0" t="n">
        <v>27.6</v>
      </c>
      <c r="D1199" s="0" t="n">
        <v>35.8</v>
      </c>
      <c r="E1199" s="0" t="n">
        <v>414.57</v>
      </c>
    </row>
    <row r="1200" customFormat="false" ht="12.8" hidden="false" customHeight="false" outlineLevel="0" collapsed="false">
      <c r="A1200" s="0" t="n">
        <v>416</v>
      </c>
      <c r="B1200" s="0" t="n">
        <v>23.65</v>
      </c>
      <c r="C1200" s="0" t="n">
        <v>13.46</v>
      </c>
      <c r="D1200" s="0" t="n">
        <v>10.32</v>
      </c>
      <c r="E1200" s="0" t="n">
        <v>59.15</v>
      </c>
    </row>
    <row r="1201" customFormat="false" ht="12.8" hidden="false" customHeight="false" outlineLevel="0" collapsed="false">
      <c r="A1201" s="0" t="n">
        <v>416</v>
      </c>
      <c r="B1201" s="0" t="n">
        <v>34.76</v>
      </c>
      <c r="C1201" s="0" t="n">
        <v>18.5</v>
      </c>
      <c r="D1201" s="0" t="n">
        <v>16.09</v>
      </c>
      <c r="E1201" s="0" t="n">
        <v>125.31</v>
      </c>
    </row>
    <row r="1202" customFormat="false" ht="12.8" hidden="false" customHeight="false" outlineLevel="0" collapsed="false">
      <c r="A1202" s="0" t="n">
        <v>416</v>
      </c>
      <c r="B1202" s="0" t="n">
        <v>48.52</v>
      </c>
      <c r="C1202" s="0" t="n">
        <v>22.76</v>
      </c>
      <c r="D1202" s="0" t="n">
        <v>22.21</v>
      </c>
      <c r="E1202" s="0" t="n">
        <v>206.99</v>
      </c>
    </row>
    <row r="1203" customFormat="false" ht="12.8" hidden="false" customHeight="false" outlineLevel="0" collapsed="false">
      <c r="A1203" s="0" t="n">
        <v>417</v>
      </c>
      <c r="B1203" s="0" t="n">
        <v>25.33</v>
      </c>
      <c r="C1203" s="0" t="n">
        <v>13.48</v>
      </c>
      <c r="D1203" s="0" t="n">
        <v>8.81</v>
      </c>
      <c r="E1203" s="0" t="n">
        <v>54.63</v>
      </c>
    </row>
    <row r="1204" customFormat="false" ht="12.8" hidden="false" customHeight="false" outlineLevel="0" collapsed="false">
      <c r="A1204" s="0" t="n">
        <v>417</v>
      </c>
      <c r="B1204" s="0" t="n">
        <v>36.43</v>
      </c>
      <c r="C1204" s="0" t="n">
        <v>16.86</v>
      </c>
      <c r="D1204" s="0" t="n">
        <v>12.71</v>
      </c>
      <c r="E1204" s="0" t="n">
        <v>91.5</v>
      </c>
    </row>
    <row r="1205" customFormat="false" ht="12.8" hidden="false" customHeight="false" outlineLevel="0" collapsed="false">
      <c r="A1205" s="0" t="n">
        <v>417</v>
      </c>
      <c r="B1205" s="0" t="n">
        <v>50.2</v>
      </c>
      <c r="C1205" s="0" t="n">
        <v>21.26</v>
      </c>
      <c r="D1205" s="0" t="n">
        <v>17.18</v>
      </c>
      <c r="E1205" s="0" t="n">
        <v>141.98</v>
      </c>
    </row>
    <row r="1206" customFormat="false" ht="12.8" hidden="false" customHeight="false" outlineLevel="0" collapsed="false">
      <c r="A1206" s="0" t="n">
        <v>417</v>
      </c>
      <c r="B1206" s="0" t="n">
        <v>63.07</v>
      </c>
      <c r="C1206" s="0" t="n">
        <v>24.12</v>
      </c>
      <c r="D1206" s="0" t="n">
        <v>20.88</v>
      </c>
      <c r="E1206" s="0" t="n">
        <v>202.58</v>
      </c>
    </row>
    <row r="1207" customFormat="false" ht="12.8" hidden="false" customHeight="false" outlineLevel="0" collapsed="false">
      <c r="A1207" s="0" t="n">
        <v>418</v>
      </c>
      <c r="B1207" s="0" t="n">
        <v>25.43</v>
      </c>
      <c r="C1207" s="0" t="n">
        <v>13.32</v>
      </c>
      <c r="D1207" s="0" t="n">
        <v>10.66</v>
      </c>
      <c r="E1207" s="0" t="n">
        <v>61.14</v>
      </c>
    </row>
    <row r="1208" customFormat="false" ht="12.8" hidden="false" customHeight="false" outlineLevel="0" collapsed="false">
      <c r="A1208" s="0" t="n">
        <v>418</v>
      </c>
      <c r="B1208" s="0" t="n">
        <v>36.53</v>
      </c>
      <c r="C1208" s="0" t="n">
        <v>17.08</v>
      </c>
      <c r="D1208" s="0" t="n">
        <v>16.67</v>
      </c>
      <c r="E1208" s="0" t="n">
        <v>120.33</v>
      </c>
    </row>
    <row r="1209" customFormat="false" ht="12.8" hidden="false" customHeight="false" outlineLevel="0" collapsed="false">
      <c r="A1209" s="0" t="n">
        <v>418</v>
      </c>
      <c r="B1209" s="0" t="n">
        <v>50.3</v>
      </c>
      <c r="C1209" s="0" t="n">
        <v>24.22</v>
      </c>
      <c r="D1209" s="0" t="n">
        <v>22.65</v>
      </c>
      <c r="E1209" s="0" t="n">
        <v>223.3</v>
      </c>
    </row>
    <row r="1210" customFormat="false" ht="12.8" hidden="false" customHeight="false" outlineLevel="0" collapsed="false">
      <c r="A1210" s="0" t="n">
        <v>418</v>
      </c>
      <c r="B1210" s="0" t="n">
        <v>63.17</v>
      </c>
      <c r="C1210" s="0" t="n">
        <v>25.9</v>
      </c>
      <c r="D1210" s="0" t="n">
        <v>26.94</v>
      </c>
      <c r="E1210" s="0" t="n">
        <v>293.38</v>
      </c>
    </row>
    <row r="1211" customFormat="false" ht="12.8" hidden="false" customHeight="false" outlineLevel="0" collapsed="false">
      <c r="A1211" s="0" t="n">
        <v>419</v>
      </c>
      <c r="B1211" s="0" t="n">
        <v>25.43</v>
      </c>
      <c r="C1211" s="0" t="n">
        <v>15.52</v>
      </c>
      <c r="D1211" s="0" t="n">
        <v>14.41</v>
      </c>
      <c r="E1211" s="0" t="n">
        <v>100.24</v>
      </c>
    </row>
    <row r="1212" customFormat="false" ht="12.8" hidden="false" customHeight="false" outlineLevel="0" collapsed="false">
      <c r="A1212" s="0" t="n">
        <v>419</v>
      </c>
      <c r="B1212" s="0" t="n">
        <v>50.3</v>
      </c>
      <c r="C1212" s="0" t="n">
        <v>25.26</v>
      </c>
      <c r="D1212" s="0" t="n">
        <v>28</v>
      </c>
      <c r="E1212" s="0" t="n">
        <v>286.94</v>
      </c>
    </row>
    <row r="1213" customFormat="false" ht="12.8" hidden="false" customHeight="false" outlineLevel="0" collapsed="false">
      <c r="A1213" s="0" t="n">
        <v>419</v>
      </c>
      <c r="B1213" s="0" t="n">
        <v>63.17</v>
      </c>
      <c r="C1213" s="0" t="n">
        <v>27.34</v>
      </c>
      <c r="D1213" s="0" t="n">
        <v>32.73</v>
      </c>
      <c r="E1213" s="0" t="n">
        <v>372.42</v>
      </c>
    </row>
    <row r="1214" customFormat="false" ht="12.8" hidden="false" customHeight="false" outlineLevel="0" collapsed="false">
      <c r="A1214" s="0" t="n">
        <v>420</v>
      </c>
      <c r="B1214" s="0" t="n">
        <v>36.53</v>
      </c>
      <c r="C1214" s="0" t="n">
        <v>15.82</v>
      </c>
      <c r="D1214" s="0" t="n">
        <v>12.97</v>
      </c>
      <c r="E1214" s="0" t="n">
        <v>91.04</v>
      </c>
    </row>
    <row r="1215" customFormat="false" ht="12.8" hidden="false" customHeight="false" outlineLevel="0" collapsed="false">
      <c r="A1215" s="0" t="n">
        <v>420</v>
      </c>
      <c r="B1215" s="0" t="n">
        <v>50.3</v>
      </c>
      <c r="C1215" s="0" t="n">
        <v>20.18</v>
      </c>
      <c r="D1215" s="0" t="n">
        <v>18.58</v>
      </c>
      <c r="E1215" s="0" t="n">
        <v>155.84</v>
      </c>
    </row>
    <row r="1216" customFormat="false" ht="12.8" hidden="false" customHeight="false" outlineLevel="0" collapsed="false">
      <c r="A1216" s="0" t="n">
        <v>420</v>
      </c>
      <c r="B1216" s="0" t="n">
        <v>63.17</v>
      </c>
      <c r="C1216" s="0" t="n">
        <v>22.32</v>
      </c>
      <c r="D1216" s="0" t="n">
        <v>22.07</v>
      </c>
      <c r="E1216" s="0" t="n">
        <v>207.44</v>
      </c>
    </row>
    <row r="1217" customFormat="false" ht="12.8" hidden="false" customHeight="false" outlineLevel="0" collapsed="false">
      <c r="A1217" s="0" t="n">
        <v>421</v>
      </c>
      <c r="B1217" s="0" t="n">
        <v>24.38</v>
      </c>
      <c r="C1217" s="0" t="n">
        <v>11.3</v>
      </c>
      <c r="D1217" s="0" t="n">
        <v>7.26</v>
      </c>
      <c r="E1217" s="0" t="n">
        <v>32.78</v>
      </c>
    </row>
    <row r="1218" customFormat="false" ht="12.8" hidden="false" customHeight="false" outlineLevel="0" collapsed="false">
      <c r="A1218" s="0" t="n">
        <v>421</v>
      </c>
      <c r="B1218" s="0" t="n">
        <v>35.48</v>
      </c>
      <c r="C1218" s="0" t="n">
        <v>17.42</v>
      </c>
      <c r="D1218" s="0" t="n">
        <v>14.73</v>
      </c>
      <c r="E1218" s="0" t="n">
        <v>109.58</v>
      </c>
    </row>
    <row r="1219" customFormat="false" ht="12.8" hidden="false" customHeight="false" outlineLevel="0" collapsed="false">
      <c r="A1219" s="0" t="n">
        <v>421</v>
      </c>
      <c r="B1219" s="0" t="n">
        <v>49.24</v>
      </c>
      <c r="C1219" s="0" t="n">
        <v>21.8</v>
      </c>
      <c r="D1219" s="0" t="n">
        <v>21.99</v>
      </c>
      <c r="E1219" s="0" t="n">
        <v>202.68</v>
      </c>
    </row>
    <row r="1220" customFormat="false" ht="12.8" hidden="false" customHeight="false" outlineLevel="0" collapsed="false">
      <c r="A1220" s="0" t="n">
        <v>421</v>
      </c>
      <c r="B1220" s="0" t="n">
        <v>62.12</v>
      </c>
      <c r="C1220" s="0" t="n">
        <v>26.38</v>
      </c>
      <c r="D1220" s="0" t="n">
        <v>26.99</v>
      </c>
      <c r="E1220" s="0" t="n">
        <v>300.71</v>
      </c>
    </row>
    <row r="1221" customFormat="false" ht="12.8" hidden="false" customHeight="false" outlineLevel="0" collapsed="false">
      <c r="A1221" s="0" t="n">
        <v>422</v>
      </c>
      <c r="B1221" s="0" t="n">
        <v>24.74</v>
      </c>
      <c r="C1221" s="0" t="n">
        <v>8.4</v>
      </c>
      <c r="D1221" s="0" t="n">
        <v>4.82</v>
      </c>
      <c r="E1221" s="0" t="n">
        <v>16.42</v>
      </c>
    </row>
    <row r="1222" customFormat="false" ht="12.8" hidden="false" customHeight="false" outlineLevel="0" collapsed="false">
      <c r="A1222" s="0" t="n">
        <v>423</v>
      </c>
      <c r="B1222" s="0" t="n">
        <v>24.67</v>
      </c>
      <c r="C1222" s="0" t="n">
        <v>10.62</v>
      </c>
      <c r="D1222" s="0" t="n">
        <v>7.49</v>
      </c>
      <c r="E1222" s="0" t="n">
        <v>35.6</v>
      </c>
    </row>
    <row r="1223" customFormat="false" ht="12.8" hidden="false" customHeight="false" outlineLevel="0" collapsed="false">
      <c r="A1223" s="0" t="n">
        <v>423</v>
      </c>
      <c r="B1223" s="0" t="n">
        <v>36.83</v>
      </c>
      <c r="C1223" s="0" t="n">
        <v>16.2</v>
      </c>
      <c r="D1223" s="0" t="n">
        <v>15.42</v>
      </c>
      <c r="E1223" s="0" t="n">
        <v>111.34</v>
      </c>
    </row>
    <row r="1224" customFormat="false" ht="12.8" hidden="false" customHeight="false" outlineLevel="0" collapsed="false">
      <c r="A1224" s="0" t="n">
        <v>423</v>
      </c>
      <c r="B1224" s="0" t="n">
        <v>48.62</v>
      </c>
      <c r="C1224" s="0" t="n">
        <v>21.72</v>
      </c>
      <c r="D1224" s="0" t="n">
        <v>20.24</v>
      </c>
      <c r="E1224" s="0" t="n">
        <v>200.91</v>
      </c>
    </row>
    <row r="1225" customFormat="false" ht="12.8" hidden="false" customHeight="false" outlineLevel="0" collapsed="false">
      <c r="A1225" s="0" t="n">
        <v>423</v>
      </c>
      <c r="B1225" s="0" t="n">
        <v>61.01</v>
      </c>
      <c r="C1225" s="0" t="n">
        <v>23.87</v>
      </c>
      <c r="D1225" s="0" t="n">
        <v>24.48</v>
      </c>
      <c r="E1225" s="0" t="n">
        <v>261.62</v>
      </c>
    </row>
    <row r="1226" customFormat="false" ht="12.8" hidden="false" customHeight="false" outlineLevel="0" collapsed="false">
      <c r="A1226" s="0" t="n">
        <v>423</v>
      </c>
      <c r="B1226" s="0" t="n">
        <v>73.65</v>
      </c>
      <c r="C1226" s="0" t="n">
        <v>26.73</v>
      </c>
      <c r="D1226" s="0" t="n">
        <v>28.17</v>
      </c>
      <c r="E1226" s="0" t="n">
        <v>325.02</v>
      </c>
    </row>
    <row r="1227" customFormat="false" ht="12.8" hidden="false" customHeight="false" outlineLevel="0" collapsed="false">
      <c r="A1227" s="0" t="n">
        <v>424</v>
      </c>
      <c r="B1227" s="0" t="n">
        <v>36.83</v>
      </c>
      <c r="C1227" s="0" t="n">
        <v>16.46</v>
      </c>
      <c r="D1227" s="0" t="n">
        <v>13.09</v>
      </c>
      <c r="E1227" s="0" t="n">
        <v>92.19</v>
      </c>
    </row>
    <row r="1228" customFormat="false" ht="12.8" hidden="false" customHeight="false" outlineLevel="0" collapsed="false">
      <c r="A1228" s="0" t="n">
        <v>424</v>
      </c>
      <c r="B1228" s="0" t="n">
        <v>48.62</v>
      </c>
      <c r="C1228" s="0" t="n">
        <v>21.12</v>
      </c>
      <c r="D1228" s="0" t="n">
        <v>18.09</v>
      </c>
      <c r="E1228" s="0" t="n">
        <v>170.66</v>
      </c>
    </row>
    <row r="1229" customFormat="false" ht="12.8" hidden="false" customHeight="false" outlineLevel="0" collapsed="false">
      <c r="A1229" s="0" t="n">
        <v>424</v>
      </c>
      <c r="B1229" s="0" t="n">
        <v>61.01</v>
      </c>
      <c r="C1229" s="0" t="n">
        <v>23.7</v>
      </c>
      <c r="D1229" s="0" t="n">
        <v>21.89</v>
      </c>
      <c r="E1229" s="0" t="n">
        <v>224.64</v>
      </c>
    </row>
    <row r="1230" customFormat="false" ht="12.8" hidden="false" customHeight="false" outlineLevel="0" collapsed="false">
      <c r="A1230" s="0" t="n">
        <v>424</v>
      </c>
      <c r="B1230" s="0" t="n">
        <v>73.65</v>
      </c>
      <c r="C1230" s="0" t="n">
        <v>25.68</v>
      </c>
      <c r="D1230" s="0" t="n">
        <v>25.06</v>
      </c>
      <c r="E1230" s="0" t="n">
        <v>275.45</v>
      </c>
    </row>
    <row r="1231" customFormat="false" ht="12.8" hidden="false" customHeight="false" outlineLevel="0" collapsed="false">
      <c r="A1231" s="0" t="n">
        <v>425</v>
      </c>
      <c r="B1231" s="0" t="n">
        <v>29.86</v>
      </c>
      <c r="C1231" s="0" t="n">
        <v>14.82</v>
      </c>
      <c r="D1231" s="0" t="n">
        <v>9.54</v>
      </c>
      <c r="E1231" s="0" t="n">
        <v>56.23</v>
      </c>
    </row>
    <row r="1232" customFormat="false" ht="12.8" hidden="false" customHeight="false" outlineLevel="0" collapsed="false">
      <c r="A1232" s="0" t="n">
        <v>425</v>
      </c>
      <c r="B1232" s="0" t="n">
        <v>36.63</v>
      </c>
      <c r="C1232" s="0" t="n">
        <v>18.56</v>
      </c>
      <c r="D1232" s="0" t="n">
        <v>13.6</v>
      </c>
      <c r="E1232" s="0" t="n">
        <v>94.03</v>
      </c>
    </row>
    <row r="1233" customFormat="false" ht="12.8" hidden="false" customHeight="false" outlineLevel="0" collapsed="false">
      <c r="A1233" s="0" t="n">
        <v>425</v>
      </c>
      <c r="B1233" s="0" t="n">
        <v>53.19</v>
      </c>
      <c r="C1233" s="0" t="n">
        <v>25.56</v>
      </c>
      <c r="D1233" s="0" t="n">
        <v>22</v>
      </c>
      <c r="E1233" s="0" t="n">
        <v>213.65</v>
      </c>
    </row>
    <row r="1234" customFormat="false" ht="12.8" hidden="false" customHeight="false" outlineLevel="0" collapsed="false">
      <c r="A1234" s="0" t="n">
        <v>426</v>
      </c>
      <c r="B1234" s="0" t="n">
        <v>29.86</v>
      </c>
      <c r="C1234" s="0" t="n">
        <v>14.38</v>
      </c>
      <c r="D1234" s="0" t="n">
        <v>11.62</v>
      </c>
      <c r="E1234" s="0" t="n">
        <v>72.05</v>
      </c>
    </row>
    <row r="1235" customFormat="false" ht="12.8" hidden="false" customHeight="false" outlineLevel="0" collapsed="false">
      <c r="A1235" s="0" t="n">
        <v>426</v>
      </c>
      <c r="B1235" s="0" t="n">
        <v>36.63</v>
      </c>
      <c r="C1235" s="0" t="n">
        <v>18.54</v>
      </c>
      <c r="D1235" s="0" t="n">
        <v>16.18</v>
      </c>
      <c r="E1235" s="0" t="n">
        <v>122.44</v>
      </c>
    </row>
    <row r="1236" customFormat="false" ht="12.8" hidden="false" customHeight="false" outlineLevel="0" collapsed="false">
      <c r="A1236" s="0" t="n">
        <v>426</v>
      </c>
      <c r="B1236" s="0" t="n">
        <v>53.19</v>
      </c>
      <c r="C1236" s="0" t="n">
        <v>25.72</v>
      </c>
      <c r="D1236" s="0" t="n">
        <v>24.29</v>
      </c>
      <c r="E1236" s="0" t="n">
        <v>250.39</v>
      </c>
    </row>
    <row r="1237" customFormat="false" ht="12.8" hidden="false" customHeight="false" outlineLevel="0" collapsed="false">
      <c r="A1237" s="0" t="n">
        <v>427</v>
      </c>
      <c r="B1237" s="0" t="n">
        <v>29.86</v>
      </c>
      <c r="C1237" s="0" t="n">
        <v>16.44</v>
      </c>
      <c r="D1237" s="0" t="n">
        <v>13.44</v>
      </c>
      <c r="E1237" s="0" t="n">
        <v>92.16</v>
      </c>
    </row>
    <row r="1238" customFormat="false" ht="12.8" hidden="false" customHeight="false" outlineLevel="0" collapsed="false">
      <c r="A1238" s="0" t="n">
        <v>427</v>
      </c>
      <c r="B1238" s="0" t="n">
        <v>36.63</v>
      </c>
      <c r="C1238" s="0" t="n">
        <v>18.7</v>
      </c>
      <c r="D1238" s="0" t="n">
        <v>18.46</v>
      </c>
      <c r="E1238" s="0" t="n">
        <v>140.11</v>
      </c>
    </row>
    <row r="1239" customFormat="false" ht="12.8" hidden="false" customHeight="false" outlineLevel="0" collapsed="false">
      <c r="A1239" s="0" t="n">
        <v>427</v>
      </c>
      <c r="B1239" s="0" t="n">
        <v>53.19</v>
      </c>
      <c r="C1239" s="0" t="n">
        <v>26.46</v>
      </c>
      <c r="D1239" s="0" t="n">
        <v>26.44</v>
      </c>
      <c r="E1239" s="0" t="n">
        <v>282.79</v>
      </c>
    </row>
    <row r="1240" customFormat="false" ht="12.8" hidden="false" customHeight="false" outlineLevel="0" collapsed="false">
      <c r="A1240" s="0" t="n">
        <v>428</v>
      </c>
      <c r="B1240" s="0" t="n">
        <v>29.7</v>
      </c>
      <c r="C1240" s="0" t="n">
        <v>17.66</v>
      </c>
      <c r="D1240" s="0" t="n">
        <v>16.72</v>
      </c>
      <c r="E1240" s="0" t="n">
        <v>130.92</v>
      </c>
    </row>
    <row r="1241" customFormat="false" ht="12.8" hidden="false" customHeight="false" outlineLevel="0" collapsed="false">
      <c r="A1241" s="0" t="n">
        <v>428</v>
      </c>
      <c r="B1241" s="0" t="n">
        <v>36.47</v>
      </c>
      <c r="C1241" s="0" t="n">
        <v>21.39</v>
      </c>
      <c r="D1241" s="0" t="n">
        <v>20.1</v>
      </c>
      <c r="E1241" s="0" t="n">
        <v>171.08</v>
      </c>
    </row>
    <row r="1242" customFormat="false" ht="12.8" hidden="false" customHeight="false" outlineLevel="0" collapsed="false">
      <c r="A1242" s="0" t="n">
        <v>429</v>
      </c>
      <c r="B1242" s="0" t="n">
        <v>24.7</v>
      </c>
      <c r="C1242" s="0" t="n">
        <v>14.34</v>
      </c>
      <c r="D1242" s="0" t="n">
        <v>12.66</v>
      </c>
      <c r="E1242" s="0" t="n">
        <v>74.72</v>
      </c>
    </row>
    <row r="1243" customFormat="false" ht="12.8" hidden="false" customHeight="false" outlineLevel="0" collapsed="false">
      <c r="A1243" s="0" t="n">
        <v>429</v>
      </c>
      <c r="B1243" s="0" t="n">
        <v>37.58</v>
      </c>
      <c r="C1243" s="0" t="n">
        <v>17.46</v>
      </c>
      <c r="D1243" s="0" t="n">
        <v>20.69</v>
      </c>
      <c r="E1243" s="0" t="n">
        <v>139.25</v>
      </c>
    </row>
    <row r="1244" customFormat="false" ht="12.8" hidden="false" customHeight="false" outlineLevel="0" collapsed="false">
      <c r="A1244" s="0" t="n">
        <v>429</v>
      </c>
      <c r="B1244" s="0" t="n">
        <v>47.8</v>
      </c>
      <c r="C1244" s="0" t="n">
        <v>20.5</v>
      </c>
      <c r="D1244" s="0" t="n">
        <v>25.22</v>
      </c>
      <c r="E1244" s="0" t="n">
        <v>199.88</v>
      </c>
    </row>
    <row r="1245" customFormat="false" ht="12.8" hidden="false" customHeight="false" outlineLevel="0" collapsed="false">
      <c r="A1245" s="0" t="n">
        <v>429</v>
      </c>
      <c r="B1245" s="0" t="n">
        <v>60.45</v>
      </c>
      <c r="C1245" s="0" t="n">
        <v>27.02</v>
      </c>
      <c r="D1245" s="0" t="n">
        <v>29.85</v>
      </c>
      <c r="E1245" s="0" t="n">
        <v>317.48</v>
      </c>
    </row>
    <row r="1246" customFormat="false" ht="12.8" hidden="false" customHeight="false" outlineLevel="0" collapsed="false">
      <c r="A1246" s="0" t="n">
        <v>429</v>
      </c>
      <c r="B1246" s="0" t="n">
        <v>70.89</v>
      </c>
      <c r="C1246" s="0" t="n">
        <v>29.52</v>
      </c>
      <c r="D1246" s="0" t="n">
        <v>31.81</v>
      </c>
      <c r="E1246" s="0" t="n">
        <v>353.35</v>
      </c>
    </row>
    <row r="1247" customFormat="false" ht="12.8" hidden="false" customHeight="false" outlineLevel="0" collapsed="false">
      <c r="A1247" s="0" t="n">
        <v>430</v>
      </c>
      <c r="B1247" s="0" t="n">
        <v>29.57</v>
      </c>
      <c r="C1247" s="0" t="n">
        <v>18.7</v>
      </c>
      <c r="D1247" s="0" t="n">
        <v>17.87</v>
      </c>
      <c r="E1247" s="0" t="n">
        <v>128.52</v>
      </c>
    </row>
    <row r="1248" customFormat="false" ht="12.8" hidden="false" customHeight="false" outlineLevel="0" collapsed="false">
      <c r="A1248" s="0" t="n">
        <v>430</v>
      </c>
      <c r="B1248" s="0" t="n">
        <v>42.44</v>
      </c>
      <c r="C1248" s="0" t="n">
        <v>23.28</v>
      </c>
      <c r="D1248" s="0" t="n">
        <v>23.38</v>
      </c>
      <c r="E1248" s="0" t="n">
        <v>206.71</v>
      </c>
    </row>
    <row r="1249" customFormat="false" ht="12.8" hidden="false" customHeight="false" outlineLevel="0" collapsed="false">
      <c r="A1249" s="0" t="n">
        <v>430</v>
      </c>
      <c r="B1249" s="0" t="n">
        <v>52.66</v>
      </c>
      <c r="C1249" s="0" t="n">
        <v>26.24</v>
      </c>
      <c r="D1249" s="0" t="n">
        <v>26</v>
      </c>
      <c r="E1249" s="0" t="n">
        <v>257.52</v>
      </c>
    </row>
    <row r="1250" customFormat="false" ht="12.8" hidden="false" customHeight="false" outlineLevel="0" collapsed="false">
      <c r="A1250" s="0" t="n">
        <v>430</v>
      </c>
      <c r="B1250" s="0" t="n">
        <v>65.31</v>
      </c>
      <c r="C1250" s="0" t="n">
        <v>29.32</v>
      </c>
      <c r="D1250" s="0" t="n">
        <v>29.49</v>
      </c>
      <c r="E1250" s="0" t="n">
        <v>359.83</v>
      </c>
    </row>
    <row r="1251" customFormat="false" ht="12.8" hidden="false" customHeight="false" outlineLevel="0" collapsed="false">
      <c r="A1251" s="0" t="n">
        <v>430</v>
      </c>
      <c r="B1251" s="0" t="n">
        <v>75.76</v>
      </c>
      <c r="C1251" s="0" t="n">
        <v>31.03</v>
      </c>
      <c r="D1251" s="0" t="n">
        <v>31.99</v>
      </c>
      <c r="E1251" s="0" t="n">
        <v>395.98</v>
      </c>
    </row>
    <row r="1252" customFormat="false" ht="12.8" hidden="false" customHeight="false" outlineLevel="0" collapsed="false">
      <c r="A1252" s="0" t="n">
        <v>431</v>
      </c>
      <c r="B1252" s="0" t="n">
        <v>24.51</v>
      </c>
      <c r="C1252" s="0" t="n">
        <v>13</v>
      </c>
      <c r="D1252" s="0" t="n">
        <v>12.01</v>
      </c>
      <c r="E1252" s="0" t="n">
        <v>66.73</v>
      </c>
    </row>
    <row r="1253" customFormat="false" ht="12.8" hidden="false" customHeight="false" outlineLevel="0" collapsed="false">
      <c r="A1253" s="0" t="n">
        <v>431</v>
      </c>
      <c r="B1253" s="0" t="n">
        <v>37.65</v>
      </c>
      <c r="C1253" s="0" t="n">
        <v>21.18</v>
      </c>
      <c r="D1253" s="0" t="n">
        <v>21.66</v>
      </c>
      <c r="E1253" s="0" t="n">
        <v>197.48</v>
      </c>
    </row>
    <row r="1254" customFormat="false" ht="12.8" hidden="false" customHeight="false" outlineLevel="0" collapsed="false">
      <c r="A1254" s="0" t="n">
        <v>431</v>
      </c>
      <c r="B1254" s="0" t="n">
        <v>47.6</v>
      </c>
      <c r="C1254" s="0" t="n">
        <v>24.16</v>
      </c>
      <c r="D1254" s="0" t="n">
        <v>25.53</v>
      </c>
      <c r="E1254" s="0" t="n">
        <v>268.17</v>
      </c>
    </row>
    <row r="1255" customFormat="false" ht="12.8" hidden="false" customHeight="false" outlineLevel="0" collapsed="false">
      <c r="A1255" s="0" t="n">
        <v>431</v>
      </c>
      <c r="B1255" s="0" t="n">
        <v>61.5</v>
      </c>
      <c r="C1255" s="0" t="n">
        <v>26.83</v>
      </c>
      <c r="D1255" s="0" t="n">
        <v>29.5</v>
      </c>
      <c r="E1255" s="0" t="n">
        <v>344.94</v>
      </c>
    </row>
    <row r="1256" customFormat="false" ht="12.8" hidden="false" customHeight="false" outlineLevel="0" collapsed="false">
      <c r="A1256" s="0" t="n">
        <v>431</v>
      </c>
      <c r="B1256" s="0" t="n">
        <v>76.15</v>
      </c>
      <c r="C1256" s="0" t="n">
        <v>30.03</v>
      </c>
      <c r="D1256" s="0" t="n">
        <v>31.87</v>
      </c>
      <c r="E1256" s="0" t="n">
        <v>413.15</v>
      </c>
    </row>
    <row r="1257" customFormat="false" ht="12.8" hidden="false" customHeight="false" outlineLevel="0" collapsed="false">
      <c r="A1257" s="0" t="n">
        <v>432</v>
      </c>
      <c r="B1257" s="0" t="n">
        <v>24.51</v>
      </c>
      <c r="C1257" s="0" t="n">
        <v>11.46</v>
      </c>
      <c r="D1257" s="0" t="n">
        <v>11.93</v>
      </c>
      <c r="E1257" s="0" t="n">
        <v>57.05</v>
      </c>
    </row>
    <row r="1258" customFormat="false" ht="12.8" hidden="false" customHeight="false" outlineLevel="0" collapsed="false">
      <c r="A1258" s="0" t="n">
        <v>432</v>
      </c>
      <c r="B1258" s="0" t="n">
        <v>37.65</v>
      </c>
      <c r="C1258" s="0" t="n">
        <v>18.74</v>
      </c>
      <c r="D1258" s="0" t="n">
        <v>20.6</v>
      </c>
      <c r="E1258" s="0" t="n">
        <v>165.31</v>
      </c>
    </row>
    <row r="1259" customFormat="false" ht="12.8" hidden="false" customHeight="false" outlineLevel="0" collapsed="false">
      <c r="A1259" s="0" t="n">
        <v>432</v>
      </c>
      <c r="B1259" s="0" t="n">
        <v>47.6</v>
      </c>
      <c r="C1259" s="0" t="n">
        <v>22.7</v>
      </c>
      <c r="D1259" s="0" t="n">
        <v>25.19</v>
      </c>
      <c r="E1259" s="0" t="n">
        <v>249.9</v>
      </c>
    </row>
    <row r="1260" customFormat="false" ht="12.8" hidden="false" customHeight="false" outlineLevel="0" collapsed="false">
      <c r="A1260" s="0" t="n">
        <v>432</v>
      </c>
      <c r="B1260" s="0" t="n">
        <v>61.5</v>
      </c>
      <c r="C1260" s="0" t="n">
        <v>25.45</v>
      </c>
      <c r="D1260" s="0" t="n">
        <v>30.03</v>
      </c>
      <c r="E1260" s="0" t="n">
        <v>348.53</v>
      </c>
    </row>
    <row r="1261" customFormat="false" ht="12.8" hidden="false" customHeight="false" outlineLevel="0" collapsed="false">
      <c r="A1261" s="0" t="n">
        <v>432</v>
      </c>
      <c r="B1261" s="0" t="n">
        <v>76.15</v>
      </c>
      <c r="C1261" s="0" t="n">
        <v>28.82</v>
      </c>
      <c r="D1261" s="0" t="n">
        <v>32.76</v>
      </c>
      <c r="E1261" s="0" t="n">
        <v>426.94</v>
      </c>
    </row>
    <row r="1262" customFormat="false" ht="12.8" hidden="false" customHeight="false" outlineLevel="0" collapsed="false">
      <c r="A1262" s="0" t="n">
        <v>433</v>
      </c>
      <c r="B1262" s="0" t="n">
        <v>37.65</v>
      </c>
      <c r="C1262" s="0" t="n">
        <v>19.86</v>
      </c>
      <c r="D1262" s="0" t="n">
        <v>18.75</v>
      </c>
      <c r="E1262" s="0" t="n">
        <v>165.03</v>
      </c>
    </row>
    <row r="1263" customFormat="false" ht="12.8" hidden="false" customHeight="false" outlineLevel="0" collapsed="false">
      <c r="A1263" s="0" t="n">
        <v>433</v>
      </c>
      <c r="B1263" s="0" t="n">
        <v>47.6</v>
      </c>
      <c r="C1263" s="0" t="n">
        <v>22.32</v>
      </c>
      <c r="D1263" s="0" t="n">
        <v>23.11</v>
      </c>
      <c r="E1263" s="0" t="n">
        <v>227.77</v>
      </c>
    </row>
    <row r="1264" customFormat="false" ht="12.8" hidden="false" customHeight="false" outlineLevel="0" collapsed="false">
      <c r="A1264" s="0" t="n">
        <v>433</v>
      </c>
      <c r="B1264" s="0" t="n">
        <v>61.5</v>
      </c>
      <c r="C1264" s="0" t="n">
        <v>26.73</v>
      </c>
      <c r="D1264" s="0" t="n">
        <v>27.55</v>
      </c>
      <c r="E1264" s="0" t="n">
        <v>309.18</v>
      </c>
    </row>
    <row r="1265" customFormat="false" ht="12.8" hidden="false" customHeight="false" outlineLevel="0" collapsed="false">
      <c r="A1265" s="0" t="n">
        <v>433</v>
      </c>
      <c r="B1265" s="0" t="n">
        <v>76.15</v>
      </c>
      <c r="C1265" s="0" t="n">
        <v>30.38</v>
      </c>
      <c r="D1265" s="0" t="n">
        <v>29.92</v>
      </c>
      <c r="E1265" s="0" t="n">
        <v>382.73</v>
      </c>
    </row>
    <row r="1266" customFormat="false" ht="12.8" hidden="false" customHeight="false" outlineLevel="0" collapsed="false">
      <c r="A1266" s="0" t="n">
        <v>434</v>
      </c>
      <c r="B1266" s="0" t="n">
        <v>25.53</v>
      </c>
      <c r="C1266" s="0" t="n">
        <v>13.48</v>
      </c>
      <c r="D1266" s="0" t="n">
        <v>10.7</v>
      </c>
      <c r="E1266" s="0" t="n">
        <v>64.26</v>
      </c>
    </row>
    <row r="1267" customFormat="false" ht="12.8" hidden="false" customHeight="false" outlineLevel="0" collapsed="false">
      <c r="A1267" s="0" t="n">
        <v>434</v>
      </c>
      <c r="B1267" s="0" t="n">
        <v>38.67</v>
      </c>
      <c r="C1267" s="0" t="n">
        <v>18.66</v>
      </c>
      <c r="D1267" s="0" t="n">
        <v>19.2</v>
      </c>
      <c r="E1267" s="0" t="n">
        <v>138.12</v>
      </c>
    </row>
    <row r="1268" customFormat="false" ht="12.8" hidden="false" customHeight="false" outlineLevel="0" collapsed="false">
      <c r="A1268" s="0" t="n">
        <v>434</v>
      </c>
      <c r="B1268" s="0" t="n">
        <v>48.62</v>
      </c>
      <c r="C1268" s="0" t="n">
        <v>19.68</v>
      </c>
      <c r="D1268" s="0" t="n">
        <v>23.12</v>
      </c>
      <c r="E1268" s="0" t="n">
        <v>201.5</v>
      </c>
    </row>
    <row r="1269" customFormat="false" ht="12.8" hidden="false" customHeight="false" outlineLevel="0" collapsed="false">
      <c r="A1269" s="0" t="n">
        <v>434</v>
      </c>
      <c r="B1269" s="0" t="n">
        <v>62.52</v>
      </c>
      <c r="C1269" s="0" t="n">
        <v>25.73</v>
      </c>
      <c r="D1269" s="0" t="n">
        <v>27.02</v>
      </c>
      <c r="E1269" s="0" t="n">
        <v>309.33</v>
      </c>
    </row>
    <row r="1270" customFormat="false" ht="12.8" hidden="false" customHeight="false" outlineLevel="0" collapsed="false">
      <c r="A1270" s="0" t="n">
        <v>434</v>
      </c>
      <c r="B1270" s="0" t="n">
        <v>77.17</v>
      </c>
      <c r="C1270" s="0" t="n">
        <v>29.58</v>
      </c>
      <c r="D1270" s="0" t="n">
        <v>30.15</v>
      </c>
      <c r="E1270" s="0" t="n">
        <v>384.68</v>
      </c>
    </row>
    <row r="1271" customFormat="false" ht="12.8" hidden="false" customHeight="false" outlineLevel="0" collapsed="false">
      <c r="A1271" s="0" t="n">
        <v>435</v>
      </c>
      <c r="B1271" s="0" t="n">
        <v>38.67</v>
      </c>
      <c r="C1271" s="0" t="n">
        <v>20.38</v>
      </c>
      <c r="D1271" s="0" t="n">
        <v>21.83</v>
      </c>
      <c r="E1271" s="0" t="n">
        <v>188.47</v>
      </c>
    </row>
    <row r="1272" customFormat="false" ht="12.8" hidden="false" customHeight="false" outlineLevel="0" collapsed="false">
      <c r="A1272" s="0" t="n">
        <v>435</v>
      </c>
      <c r="B1272" s="0" t="n">
        <v>48.62</v>
      </c>
      <c r="C1272" s="0" t="n">
        <v>22.92</v>
      </c>
      <c r="D1272" s="0" t="n">
        <v>25.94</v>
      </c>
      <c r="E1272" s="0" t="n">
        <v>255.19</v>
      </c>
    </row>
    <row r="1273" customFormat="false" ht="12.8" hidden="false" customHeight="false" outlineLevel="0" collapsed="false">
      <c r="A1273" s="0" t="n">
        <v>435</v>
      </c>
      <c r="B1273" s="0" t="n">
        <v>62.52</v>
      </c>
      <c r="C1273" s="0" t="n">
        <v>25.58</v>
      </c>
      <c r="D1273" s="0" t="n">
        <v>30.21</v>
      </c>
      <c r="E1273" s="0" t="n">
        <v>339.02</v>
      </c>
    </row>
    <row r="1274" customFormat="false" ht="12.8" hidden="false" customHeight="false" outlineLevel="0" collapsed="false">
      <c r="A1274" s="0" t="n">
        <v>435</v>
      </c>
      <c r="B1274" s="0" t="n">
        <v>77.17</v>
      </c>
      <c r="C1274" s="0" t="n">
        <v>29.52</v>
      </c>
      <c r="D1274" s="0" t="n">
        <v>33.04</v>
      </c>
      <c r="E1274" s="0" t="n">
        <v>428.25</v>
      </c>
    </row>
    <row r="1275" customFormat="false" ht="12.8" hidden="false" customHeight="false" outlineLevel="0" collapsed="false">
      <c r="A1275" s="0" t="n">
        <v>436</v>
      </c>
      <c r="B1275" s="0" t="n">
        <v>38.21</v>
      </c>
      <c r="C1275" s="0" t="n">
        <v>18.1</v>
      </c>
      <c r="D1275" s="0" t="n">
        <v>19.35</v>
      </c>
      <c r="E1275" s="0" t="n">
        <v>156.26</v>
      </c>
    </row>
    <row r="1276" customFormat="false" ht="12.8" hidden="false" customHeight="false" outlineLevel="0" collapsed="false">
      <c r="A1276" s="0" t="n">
        <v>436</v>
      </c>
      <c r="B1276" s="0" t="n">
        <v>48.16</v>
      </c>
      <c r="C1276" s="0" t="n">
        <v>22.84</v>
      </c>
      <c r="D1276" s="0" t="n">
        <v>22.49</v>
      </c>
      <c r="E1276" s="0" t="n">
        <v>230.37</v>
      </c>
    </row>
    <row r="1277" customFormat="false" ht="12.8" hidden="false" customHeight="false" outlineLevel="0" collapsed="false">
      <c r="A1277" s="0" t="n">
        <v>436</v>
      </c>
      <c r="B1277" s="0" t="n">
        <v>62.06</v>
      </c>
      <c r="C1277" s="0" t="n">
        <v>25.98</v>
      </c>
      <c r="D1277" s="0" t="n">
        <v>26.61</v>
      </c>
      <c r="E1277" s="0" t="n">
        <v>305.81</v>
      </c>
    </row>
    <row r="1278" customFormat="false" ht="12.8" hidden="false" customHeight="false" outlineLevel="0" collapsed="false">
      <c r="A1278" s="0" t="n">
        <v>436</v>
      </c>
      <c r="B1278" s="0" t="n">
        <v>77.86</v>
      </c>
      <c r="C1278" s="0" t="n">
        <v>29.05</v>
      </c>
      <c r="D1278" s="0" t="n">
        <v>30.46</v>
      </c>
      <c r="E1278" s="0" t="n">
        <v>376.89</v>
      </c>
    </row>
    <row r="1279" customFormat="false" ht="12.8" hidden="false" customHeight="false" outlineLevel="0" collapsed="false">
      <c r="A1279" s="0" t="n">
        <v>437</v>
      </c>
      <c r="B1279" s="0" t="n">
        <v>24.87</v>
      </c>
      <c r="C1279" s="0" t="n">
        <v>11.06</v>
      </c>
      <c r="D1279" s="0" t="n">
        <v>7.23</v>
      </c>
      <c r="E1279" s="0" t="n">
        <v>33.07</v>
      </c>
    </row>
    <row r="1280" customFormat="false" ht="12.8" hidden="false" customHeight="false" outlineLevel="0" collapsed="false">
      <c r="A1280" s="0" t="n">
        <v>437</v>
      </c>
      <c r="B1280" s="0" t="n">
        <v>38.01</v>
      </c>
      <c r="C1280" s="0" t="n">
        <v>16.78</v>
      </c>
      <c r="D1280" s="0" t="n">
        <v>16.05</v>
      </c>
      <c r="E1280" s="0" t="n">
        <v>114.97</v>
      </c>
    </row>
    <row r="1281" customFormat="false" ht="12.8" hidden="false" customHeight="false" outlineLevel="0" collapsed="false">
      <c r="A1281" s="0" t="n">
        <v>437</v>
      </c>
      <c r="B1281" s="0" t="n">
        <v>47.96</v>
      </c>
      <c r="C1281" s="0" t="n">
        <v>20</v>
      </c>
      <c r="D1281" s="0" t="n">
        <v>20.11</v>
      </c>
      <c r="E1281" s="0" t="n">
        <v>167.43</v>
      </c>
    </row>
    <row r="1282" customFormat="false" ht="12.8" hidden="false" customHeight="false" outlineLevel="0" collapsed="false">
      <c r="A1282" s="0" t="n">
        <v>437</v>
      </c>
      <c r="B1282" s="0" t="n">
        <v>61.86</v>
      </c>
      <c r="C1282" s="0" t="n">
        <v>25.7</v>
      </c>
      <c r="D1282" s="0" t="n">
        <v>24.81</v>
      </c>
      <c r="E1282" s="0" t="n">
        <v>288.22</v>
      </c>
    </row>
    <row r="1283" customFormat="false" ht="12.8" hidden="false" customHeight="false" outlineLevel="0" collapsed="false">
      <c r="A1283" s="0" t="n">
        <v>437</v>
      </c>
      <c r="B1283" s="0" t="n">
        <v>76.51</v>
      </c>
      <c r="C1283" s="0" t="n">
        <v>29.02</v>
      </c>
      <c r="D1283" s="0" t="n">
        <v>28.24</v>
      </c>
      <c r="E1283" s="0" t="n">
        <v>360.71</v>
      </c>
    </row>
    <row r="1284" customFormat="false" ht="12.8" hidden="false" customHeight="false" outlineLevel="0" collapsed="false">
      <c r="A1284" s="0" t="n">
        <v>438</v>
      </c>
      <c r="B1284" s="0" t="n">
        <v>38.01</v>
      </c>
      <c r="C1284" s="0" t="n">
        <v>16.42</v>
      </c>
      <c r="D1284" s="0" t="n">
        <v>15.13</v>
      </c>
      <c r="E1284" s="0" t="n">
        <v>104.9</v>
      </c>
    </row>
    <row r="1285" customFormat="false" ht="12.8" hidden="false" customHeight="false" outlineLevel="0" collapsed="false">
      <c r="A1285" s="0" t="n">
        <v>438</v>
      </c>
      <c r="B1285" s="0" t="n">
        <v>47.96</v>
      </c>
      <c r="C1285" s="0" t="n">
        <v>20.02</v>
      </c>
      <c r="D1285" s="0" t="n">
        <v>18.54</v>
      </c>
      <c r="E1285" s="0" t="n">
        <v>155.34</v>
      </c>
    </row>
    <row r="1286" customFormat="false" ht="12.8" hidden="false" customHeight="false" outlineLevel="0" collapsed="false">
      <c r="A1286" s="0" t="n">
        <v>438</v>
      </c>
      <c r="B1286" s="0" t="n">
        <v>61.86</v>
      </c>
      <c r="C1286" s="0" t="n">
        <v>23.63</v>
      </c>
      <c r="D1286" s="0" t="n">
        <v>22.88</v>
      </c>
      <c r="E1286" s="0" t="n">
        <v>234.7</v>
      </c>
    </row>
    <row r="1287" customFormat="false" ht="12.8" hidden="false" customHeight="false" outlineLevel="0" collapsed="false">
      <c r="A1287" s="0" t="n">
        <v>438</v>
      </c>
      <c r="B1287" s="0" t="n">
        <v>76.51</v>
      </c>
      <c r="C1287" s="0" t="n">
        <v>26.87</v>
      </c>
      <c r="D1287" s="0" t="n">
        <v>25.99</v>
      </c>
      <c r="E1287" s="0" t="n">
        <v>297.84</v>
      </c>
    </row>
    <row r="1288" customFormat="false" ht="12.8" hidden="false" customHeight="false" outlineLevel="0" collapsed="false">
      <c r="A1288" s="0" t="n">
        <v>439</v>
      </c>
      <c r="B1288" s="0" t="n">
        <v>23.23</v>
      </c>
      <c r="C1288" s="0" t="n">
        <v>10.8</v>
      </c>
      <c r="D1288" s="0" t="n">
        <v>7.28</v>
      </c>
      <c r="E1288" s="0" t="n">
        <v>33.78</v>
      </c>
    </row>
    <row r="1289" customFormat="false" ht="12.8" hidden="false" customHeight="false" outlineLevel="0" collapsed="false">
      <c r="A1289" s="0" t="n">
        <v>439</v>
      </c>
      <c r="B1289" s="0" t="n">
        <v>36.37</v>
      </c>
      <c r="C1289" s="0" t="n">
        <v>14.48</v>
      </c>
      <c r="D1289" s="0" t="n">
        <v>13.57</v>
      </c>
      <c r="E1289" s="0" t="n">
        <v>89.62</v>
      </c>
    </row>
    <row r="1290" customFormat="false" ht="12.8" hidden="false" customHeight="false" outlineLevel="0" collapsed="false">
      <c r="A1290" s="0" t="n">
        <v>439</v>
      </c>
      <c r="B1290" s="0" t="n">
        <v>46.32</v>
      </c>
      <c r="C1290" s="0" t="n">
        <v>17.78</v>
      </c>
      <c r="D1290" s="0" t="n">
        <v>16.84</v>
      </c>
      <c r="E1290" s="0" t="n">
        <v>136.32</v>
      </c>
    </row>
    <row r="1291" customFormat="false" ht="12.8" hidden="false" customHeight="false" outlineLevel="0" collapsed="false">
      <c r="A1291" s="0" t="n">
        <v>439</v>
      </c>
      <c r="B1291" s="0" t="n">
        <v>60.22</v>
      </c>
      <c r="C1291" s="0" t="n">
        <v>22.2</v>
      </c>
      <c r="D1291" s="0" t="n">
        <v>21.19</v>
      </c>
      <c r="E1291" s="0" t="n">
        <v>214.44</v>
      </c>
    </row>
    <row r="1292" customFormat="false" ht="12.8" hidden="false" customHeight="false" outlineLevel="0" collapsed="false">
      <c r="A1292" s="0" t="n">
        <v>439</v>
      </c>
      <c r="B1292" s="0" t="n">
        <v>74.87</v>
      </c>
      <c r="C1292" s="0" t="n">
        <v>25.8</v>
      </c>
      <c r="D1292" s="0" t="n">
        <v>24.95</v>
      </c>
      <c r="E1292" s="0" t="n">
        <v>290.35</v>
      </c>
    </row>
    <row r="1293" customFormat="false" ht="12.8" hidden="false" customHeight="false" outlineLevel="0" collapsed="false">
      <c r="A1293" s="0" t="n">
        <v>440</v>
      </c>
      <c r="B1293" s="0" t="n">
        <v>36.37</v>
      </c>
      <c r="C1293" s="0" t="n">
        <v>14.52</v>
      </c>
      <c r="D1293" s="0" t="n">
        <v>11.89</v>
      </c>
      <c r="E1293" s="0" t="n">
        <v>75.61</v>
      </c>
    </row>
    <row r="1294" customFormat="false" ht="12.8" hidden="false" customHeight="false" outlineLevel="0" collapsed="false">
      <c r="A1294" s="0" t="n">
        <v>440</v>
      </c>
      <c r="B1294" s="0" t="n">
        <v>46.32</v>
      </c>
      <c r="C1294" s="0" t="n">
        <v>16.7</v>
      </c>
      <c r="D1294" s="0" t="n">
        <v>15.11</v>
      </c>
      <c r="E1294" s="0" t="n">
        <v>110.44</v>
      </c>
    </row>
    <row r="1295" customFormat="false" ht="12.8" hidden="false" customHeight="false" outlineLevel="0" collapsed="false">
      <c r="A1295" s="0" t="n">
        <v>440</v>
      </c>
      <c r="B1295" s="0" t="n">
        <v>60.22</v>
      </c>
      <c r="C1295" s="0" t="n">
        <v>21.35</v>
      </c>
      <c r="D1295" s="0" t="n">
        <v>19.12</v>
      </c>
      <c r="E1295" s="0" t="n">
        <v>187</v>
      </c>
    </row>
    <row r="1296" customFormat="false" ht="12.8" hidden="false" customHeight="false" outlineLevel="0" collapsed="false">
      <c r="A1296" s="0" t="n">
        <v>440</v>
      </c>
      <c r="B1296" s="0" t="n">
        <v>74.87</v>
      </c>
      <c r="C1296" s="0" t="n">
        <v>24.5</v>
      </c>
      <c r="D1296" s="0" t="n">
        <v>22.26</v>
      </c>
      <c r="E1296" s="0" t="n">
        <v>248.42</v>
      </c>
    </row>
    <row r="1297" customFormat="false" ht="12.8" hidden="false" customHeight="false" outlineLevel="0" collapsed="false">
      <c r="A1297" s="0" t="n">
        <v>441</v>
      </c>
      <c r="B1297" s="0" t="n">
        <v>27.79</v>
      </c>
      <c r="C1297" s="0" t="n">
        <v>11.72</v>
      </c>
      <c r="D1297" s="0" t="n">
        <v>10.24</v>
      </c>
      <c r="E1297" s="0" t="n">
        <v>52.3</v>
      </c>
    </row>
    <row r="1298" customFormat="false" ht="12.8" hidden="false" customHeight="false" outlineLevel="0" collapsed="false">
      <c r="A1298" s="0" t="n">
        <v>441</v>
      </c>
      <c r="B1298" s="0" t="n">
        <v>38.76</v>
      </c>
      <c r="C1298" s="0" t="n">
        <v>16.44</v>
      </c>
      <c r="D1298" s="0" t="n">
        <v>17.02</v>
      </c>
      <c r="E1298" s="0" t="n">
        <v>123.15</v>
      </c>
    </row>
    <row r="1299" customFormat="false" ht="12.8" hidden="false" customHeight="false" outlineLevel="0" collapsed="false">
      <c r="A1299" s="0" t="n">
        <v>441</v>
      </c>
      <c r="B1299" s="0" t="n">
        <v>52.66</v>
      </c>
      <c r="C1299" s="0" t="n">
        <v>21.2</v>
      </c>
      <c r="D1299" s="0" t="n">
        <v>22.27</v>
      </c>
      <c r="E1299" s="0" t="n">
        <v>214.48</v>
      </c>
    </row>
    <row r="1300" customFormat="false" ht="12.8" hidden="false" customHeight="false" outlineLevel="0" collapsed="false">
      <c r="A1300" s="0" t="n">
        <v>441</v>
      </c>
      <c r="B1300" s="0" t="n">
        <v>67.31</v>
      </c>
      <c r="C1300" s="0" t="n">
        <v>25.36</v>
      </c>
      <c r="D1300" s="0" t="n">
        <v>26.29</v>
      </c>
      <c r="E1300" s="0" t="n">
        <v>301.68</v>
      </c>
    </row>
    <row r="1301" customFormat="false" ht="12.8" hidden="false" customHeight="false" outlineLevel="0" collapsed="false">
      <c r="A1301" s="0" t="n">
        <v>442</v>
      </c>
      <c r="B1301" s="0" t="n">
        <v>38.76</v>
      </c>
      <c r="C1301" s="0" t="n">
        <v>19.6</v>
      </c>
      <c r="D1301" s="0" t="n">
        <v>20.99</v>
      </c>
      <c r="E1301" s="0" t="n">
        <v>176.42</v>
      </c>
    </row>
    <row r="1302" customFormat="false" ht="12.8" hidden="false" customHeight="false" outlineLevel="0" collapsed="false">
      <c r="A1302" s="0" t="n">
        <v>442</v>
      </c>
      <c r="B1302" s="0" t="n">
        <v>52.66</v>
      </c>
      <c r="C1302" s="0" t="n">
        <v>24.58</v>
      </c>
      <c r="D1302" s="0" t="n">
        <v>27.49</v>
      </c>
      <c r="E1302" s="0" t="n">
        <v>301.95</v>
      </c>
    </row>
    <row r="1303" customFormat="false" ht="12.8" hidden="false" customHeight="false" outlineLevel="0" collapsed="false">
      <c r="A1303" s="0" t="n">
        <v>442</v>
      </c>
      <c r="B1303" s="0" t="n">
        <v>67.31</v>
      </c>
      <c r="C1303" s="0" t="n">
        <v>29.02</v>
      </c>
      <c r="D1303" s="0" t="n">
        <v>32.32</v>
      </c>
      <c r="E1303" s="0" t="n">
        <v>419.02</v>
      </c>
    </row>
    <row r="1304" customFormat="false" ht="12.8" hidden="false" customHeight="false" outlineLevel="0" collapsed="false">
      <c r="A1304" s="0" t="n">
        <v>443</v>
      </c>
      <c r="B1304" s="0" t="n">
        <v>27.86</v>
      </c>
      <c r="C1304" s="0" t="n">
        <v>11.28</v>
      </c>
      <c r="D1304" s="0" t="n">
        <v>7.79</v>
      </c>
      <c r="E1304" s="0" t="n">
        <v>40.62</v>
      </c>
    </row>
    <row r="1305" customFormat="false" ht="12.8" hidden="false" customHeight="false" outlineLevel="0" collapsed="false">
      <c r="A1305" s="0" t="n">
        <v>443</v>
      </c>
      <c r="B1305" s="0" t="n">
        <v>38.83</v>
      </c>
      <c r="C1305" s="0" t="n">
        <v>16.58</v>
      </c>
      <c r="D1305" s="0" t="n">
        <v>13.21</v>
      </c>
      <c r="E1305" s="0" t="n">
        <v>94.44</v>
      </c>
    </row>
    <row r="1306" customFormat="false" ht="12.8" hidden="false" customHeight="false" outlineLevel="0" collapsed="false">
      <c r="A1306" s="0" t="n">
        <v>443</v>
      </c>
      <c r="B1306" s="0" t="n">
        <v>52.73</v>
      </c>
      <c r="C1306" s="0" t="n">
        <v>20.44</v>
      </c>
      <c r="D1306" s="0" t="n">
        <v>17.76</v>
      </c>
      <c r="E1306" s="0" t="n">
        <v>164.47</v>
      </c>
    </row>
    <row r="1307" customFormat="false" ht="12.8" hidden="false" customHeight="false" outlineLevel="0" collapsed="false">
      <c r="A1307" s="0" t="n">
        <v>443</v>
      </c>
      <c r="B1307" s="0" t="n">
        <v>68.53</v>
      </c>
      <c r="C1307" s="0" t="n">
        <v>23.82</v>
      </c>
      <c r="D1307" s="0" t="n">
        <v>20.61</v>
      </c>
      <c r="E1307" s="0" t="n">
        <v>219.68</v>
      </c>
    </row>
    <row r="1308" customFormat="false" ht="12.8" hidden="false" customHeight="false" outlineLevel="0" collapsed="false">
      <c r="A1308" s="0" t="n">
        <v>444</v>
      </c>
      <c r="B1308" s="0" t="n">
        <v>38.83</v>
      </c>
      <c r="C1308" s="0" t="n">
        <v>18.62</v>
      </c>
      <c r="D1308" s="0" t="n">
        <v>14.55</v>
      </c>
      <c r="E1308" s="0" t="n">
        <v>113.65</v>
      </c>
    </row>
    <row r="1309" customFormat="false" ht="12.8" hidden="false" customHeight="false" outlineLevel="0" collapsed="false">
      <c r="A1309" s="0" t="n">
        <v>444</v>
      </c>
      <c r="B1309" s="0" t="n">
        <v>52.73</v>
      </c>
      <c r="C1309" s="0" t="n">
        <v>23.18</v>
      </c>
      <c r="D1309" s="0" t="n">
        <v>20.3</v>
      </c>
      <c r="E1309" s="0" t="n">
        <v>206.33</v>
      </c>
    </row>
    <row r="1310" customFormat="false" ht="12.8" hidden="false" customHeight="false" outlineLevel="0" collapsed="false">
      <c r="A1310" s="0" t="n">
        <v>444</v>
      </c>
      <c r="B1310" s="0" t="n">
        <v>68.53</v>
      </c>
      <c r="C1310" s="0" t="n">
        <v>27.4</v>
      </c>
      <c r="D1310" s="0" t="n">
        <v>24.16</v>
      </c>
      <c r="E1310" s="0" t="n">
        <v>290.3</v>
      </c>
    </row>
    <row r="1311" customFormat="false" ht="12.8" hidden="false" customHeight="false" outlineLevel="0" collapsed="false">
      <c r="A1311" s="0" t="n">
        <v>445</v>
      </c>
      <c r="B1311" s="0" t="n">
        <v>27.43</v>
      </c>
      <c r="C1311" s="0" t="n">
        <v>11.22</v>
      </c>
      <c r="D1311" s="0" t="n">
        <v>7.85</v>
      </c>
      <c r="E1311" s="0" t="n">
        <v>37.97</v>
      </c>
    </row>
    <row r="1312" customFormat="false" ht="12.8" hidden="false" customHeight="false" outlineLevel="0" collapsed="false">
      <c r="A1312" s="0" t="n">
        <v>445</v>
      </c>
      <c r="B1312" s="0" t="n">
        <v>38.67</v>
      </c>
      <c r="C1312" s="0" t="n">
        <v>17.3</v>
      </c>
      <c r="D1312" s="0" t="n">
        <v>13.1</v>
      </c>
      <c r="E1312" s="0" t="n">
        <v>99.23</v>
      </c>
    </row>
    <row r="1313" customFormat="false" ht="12.8" hidden="false" customHeight="false" outlineLevel="0" collapsed="false">
      <c r="A1313" s="0" t="n">
        <v>445</v>
      </c>
      <c r="B1313" s="0" t="n">
        <v>52.69</v>
      </c>
      <c r="C1313" s="0" t="n">
        <v>22.12</v>
      </c>
      <c r="D1313" s="0" t="n">
        <v>19.41</v>
      </c>
      <c r="E1313" s="0" t="n">
        <v>174.41</v>
      </c>
    </row>
    <row r="1314" customFormat="false" ht="12.8" hidden="false" customHeight="false" outlineLevel="0" collapsed="false">
      <c r="A1314" s="0" t="n">
        <v>445</v>
      </c>
      <c r="B1314" s="0" t="n">
        <v>63.96</v>
      </c>
      <c r="C1314" s="0" t="n">
        <v>25.38</v>
      </c>
      <c r="D1314" s="0" t="n">
        <v>22.16</v>
      </c>
      <c r="E1314" s="0" t="n">
        <v>235.77</v>
      </c>
    </row>
    <row r="1315" customFormat="false" ht="12.8" hidden="false" customHeight="false" outlineLevel="0" collapsed="false">
      <c r="A1315" s="0" t="n">
        <v>446</v>
      </c>
      <c r="B1315" s="0" t="n">
        <v>38.67</v>
      </c>
      <c r="C1315" s="0" t="n">
        <v>17.64</v>
      </c>
      <c r="D1315" s="0" t="n">
        <v>15.24</v>
      </c>
      <c r="E1315" s="0" t="n">
        <v>119.13</v>
      </c>
    </row>
    <row r="1316" customFormat="false" ht="12.8" hidden="false" customHeight="false" outlineLevel="0" collapsed="false">
      <c r="A1316" s="0" t="n">
        <v>446</v>
      </c>
      <c r="B1316" s="0" t="n">
        <v>52.69</v>
      </c>
      <c r="C1316" s="0" t="n">
        <v>22.36</v>
      </c>
      <c r="D1316" s="0" t="n">
        <v>20.02</v>
      </c>
      <c r="E1316" s="0" t="n">
        <v>192.77</v>
      </c>
    </row>
    <row r="1317" customFormat="false" ht="12.8" hidden="false" customHeight="false" outlineLevel="0" collapsed="false">
      <c r="A1317" s="0" t="n">
        <v>446</v>
      </c>
      <c r="B1317" s="0" t="n">
        <v>63.96</v>
      </c>
      <c r="C1317" s="0" t="n">
        <v>25.24</v>
      </c>
      <c r="D1317" s="0" t="n">
        <v>22.75</v>
      </c>
      <c r="E1317" s="0" t="n">
        <v>252.57</v>
      </c>
    </row>
    <row r="1318" customFormat="false" ht="12.8" hidden="false" customHeight="false" outlineLevel="0" collapsed="false">
      <c r="A1318" s="0" t="n">
        <v>447</v>
      </c>
      <c r="B1318" s="0" t="n">
        <v>20.5</v>
      </c>
      <c r="C1318" s="0" t="n">
        <v>11.4</v>
      </c>
      <c r="D1318" s="0" t="n">
        <v>6.91</v>
      </c>
      <c r="E1318" s="0" t="n">
        <v>34.15</v>
      </c>
    </row>
    <row r="1319" customFormat="false" ht="12.8" hidden="false" customHeight="false" outlineLevel="0" collapsed="false">
      <c r="A1319" s="0" t="n">
        <v>447</v>
      </c>
      <c r="B1319" s="0" t="n">
        <v>31.73</v>
      </c>
      <c r="C1319" s="0" t="n">
        <v>16.72</v>
      </c>
      <c r="D1319" s="0" t="n">
        <v>14.4</v>
      </c>
      <c r="E1319" s="0" t="n">
        <v>110.74</v>
      </c>
    </row>
    <row r="1320" customFormat="false" ht="12.8" hidden="false" customHeight="false" outlineLevel="0" collapsed="false">
      <c r="A1320" s="0" t="n">
        <v>447</v>
      </c>
      <c r="B1320" s="0" t="n">
        <v>45.76</v>
      </c>
      <c r="C1320" s="0" t="n">
        <v>22.86</v>
      </c>
      <c r="D1320" s="0" t="n">
        <v>22.04</v>
      </c>
      <c r="E1320" s="0" t="n">
        <v>210.84</v>
      </c>
    </row>
    <row r="1321" customFormat="false" ht="12.8" hidden="false" customHeight="false" outlineLevel="0" collapsed="false">
      <c r="A1321" s="0" t="n">
        <v>447</v>
      </c>
      <c r="B1321" s="0" t="n">
        <v>57.03</v>
      </c>
      <c r="C1321" s="0" t="n">
        <v>25.54</v>
      </c>
      <c r="D1321" s="0" t="n">
        <v>25.33</v>
      </c>
      <c r="E1321" s="0" t="n">
        <v>273.66</v>
      </c>
    </row>
    <row r="1322" customFormat="false" ht="12.8" hidden="false" customHeight="false" outlineLevel="0" collapsed="false">
      <c r="A1322" s="0" t="n">
        <v>448</v>
      </c>
      <c r="B1322" s="0" t="n">
        <v>20.5</v>
      </c>
      <c r="C1322" s="0" t="n">
        <v>11.42</v>
      </c>
      <c r="D1322" s="0" t="n">
        <v>7.69</v>
      </c>
      <c r="E1322" s="0" t="n">
        <v>36.83</v>
      </c>
    </row>
    <row r="1323" customFormat="false" ht="12.8" hidden="false" customHeight="false" outlineLevel="0" collapsed="false">
      <c r="A1323" s="0" t="n">
        <v>448</v>
      </c>
      <c r="B1323" s="0" t="n">
        <v>45.76</v>
      </c>
      <c r="C1323" s="0" t="n">
        <v>22.72</v>
      </c>
      <c r="D1323" s="0" t="n">
        <v>21.98</v>
      </c>
      <c r="E1323" s="0" t="n">
        <v>208.76</v>
      </c>
    </row>
    <row r="1324" customFormat="false" ht="12.8" hidden="false" customHeight="false" outlineLevel="0" collapsed="false">
      <c r="A1324" s="0" t="n">
        <v>448</v>
      </c>
      <c r="B1324" s="0" t="n">
        <v>57.03</v>
      </c>
      <c r="C1324" s="0" t="n">
        <v>27.8</v>
      </c>
      <c r="D1324" s="0" t="n">
        <v>25.58</v>
      </c>
      <c r="E1324" s="0" t="n">
        <v>301.97</v>
      </c>
    </row>
    <row r="1325" customFormat="false" ht="12.8" hidden="false" customHeight="false" outlineLevel="0" collapsed="false">
      <c r="A1325" s="0" t="n">
        <v>449</v>
      </c>
      <c r="B1325" s="0" t="n">
        <v>23.49</v>
      </c>
      <c r="C1325" s="0" t="n">
        <v>9.14</v>
      </c>
      <c r="D1325" s="0" t="n">
        <v>7.22</v>
      </c>
      <c r="E1325" s="0" t="n">
        <v>27.31</v>
      </c>
    </row>
    <row r="1326" customFormat="false" ht="12.8" hidden="false" customHeight="false" outlineLevel="0" collapsed="false">
      <c r="A1326" s="0" t="n">
        <v>449</v>
      </c>
      <c r="B1326" s="0" t="n">
        <v>34.69</v>
      </c>
      <c r="C1326" s="0" t="n">
        <v>14.72</v>
      </c>
      <c r="D1326" s="0" t="n">
        <v>14.67</v>
      </c>
      <c r="E1326" s="0" t="n">
        <v>96.05</v>
      </c>
    </row>
    <row r="1327" customFormat="false" ht="12.8" hidden="false" customHeight="false" outlineLevel="0" collapsed="false">
      <c r="A1327" s="0" t="n">
        <v>449</v>
      </c>
      <c r="B1327" s="0" t="n">
        <v>47.86</v>
      </c>
      <c r="C1327" s="0" t="n">
        <v>21.46</v>
      </c>
      <c r="D1327" s="0" t="n">
        <v>21.22</v>
      </c>
      <c r="E1327" s="0" t="n">
        <v>196.58</v>
      </c>
    </row>
    <row r="1328" customFormat="false" ht="12.8" hidden="false" customHeight="false" outlineLevel="0" collapsed="false">
      <c r="A1328" s="0" t="n">
        <v>449</v>
      </c>
      <c r="B1328" s="0" t="n">
        <v>60.68</v>
      </c>
      <c r="C1328" s="0" t="n">
        <v>24.32</v>
      </c>
      <c r="D1328" s="0" t="n">
        <v>25.44</v>
      </c>
      <c r="E1328" s="0" t="n">
        <v>255.24</v>
      </c>
    </row>
    <row r="1329" customFormat="false" ht="12.8" hidden="false" customHeight="false" outlineLevel="0" collapsed="false">
      <c r="A1329" s="0" t="n">
        <v>449</v>
      </c>
      <c r="B1329" s="0" t="n">
        <v>72.83</v>
      </c>
      <c r="C1329" s="0" t="n">
        <v>28.4</v>
      </c>
      <c r="D1329" s="0" t="n">
        <v>29.16</v>
      </c>
      <c r="E1329" s="0" t="n">
        <v>336.42</v>
      </c>
    </row>
    <row r="1330" customFormat="false" ht="12.8" hidden="false" customHeight="false" outlineLevel="0" collapsed="false">
      <c r="A1330" s="0" t="n">
        <v>450</v>
      </c>
      <c r="B1330" s="0" t="n">
        <v>34.69</v>
      </c>
      <c r="C1330" s="0" t="n">
        <v>17.32</v>
      </c>
      <c r="D1330" s="0" t="n">
        <v>18.79</v>
      </c>
      <c r="E1330" s="0" t="n">
        <v>134.68</v>
      </c>
    </row>
    <row r="1331" customFormat="false" ht="12.8" hidden="false" customHeight="false" outlineLevel="0" collapsed="false">
      <c r="A1331" s="0" t="n">
        <v>451</v>
      </c>
      <c r="B1331" s="0" t="n">
        <v>23.52</v>
      </c>
      <c r="C1331" s="0" t="n">
        <v>10.46</v>
      </c>
      <c r="D1331" s="0" t="n">
        <v>6.79</v>
      </c>
      <c r="E1331" s="0" t="n">
        <v>31.7</v>
      </c>
    </row>
    <row r="1332" customFormat="false" ht="12.8" hidden="false" customHeight="false" outlineLevel="0" collapsed="false">
      <c r="A1332" s="0" t="n">
        <v>451</v>
      </c>
      <c r="B1332" s="0" t="n">
        <v>34.72</v>
      </c>
      <c r="C1332" s="0" t="n">
        <v>16.04</v>
      </c>
      <c r="D1332" s="0" t="n">
        <v>13.73</v>
      </c>
      <c r="E1332" s="0" t="n">
        <v>98.11</v>
      </c>
    </row>
    <row r="1333" customFormat="false" ht="12.8" hidden="false" customHeight="false" outlineLevel="0" collapsed="false">
      <c r="A1333" s="0" t="n">
        <v>451</v>
      </c>
      <c r="B1333" s="0" t="n">
        <v>47.9</v>
      </c>
      <c r="C1333" s="0" t="n">
        <v>21.88</v>
      </c>
      <c r="D1333" s="0" t="n">
        <v>20.18</v>
      </c>
      <c r="E1333" s="0" t="n">
        <v>194.56</v>
      </c>
    </row>
    <row r="1334" customFormat="false" ht="12.8" hidden="false" customHeight="false" outlineLevel="0" collapsed="false">
      <c r="A1334" s="0" t="n">
        <v>451</v>
      </c>
      <c r="B1334" s="0" t="n">
        <v>60.71</v>
      </c>
      <c r="C1334" s="0" t="n">
        <v>24.92</v>
      </c>
      <c r="D1334" s="0" t="n">
        <v>24.12</v>
      </c>
      <c r="E1334" s="0" t="n">
        <v>253.56</v>
      </c>
    </row>
    <row r="1335" customFormat="false" ht="12.8" hidden="false" customHeight="false" outlineLevel="0" collapsed="false">
      <c r="A1335" s="0" t="n">
        <v>451</v>
      </c>
      <c r="B1335" s="0" t="n">
        <v>72.86</v>
      </c>
      <c r="C1335" s="0" t="n">
        <v>28.62</v>
      </c>
      <c r="D1335" s="0" t="n">
        <v>26.92</v>
      </c>
      <c r="E1335" s="0" t="n">
        <v>321.55</v>
      </c>
    </row>
    <row r="1336" customFormat="false" ht="12.8" hidden="false" customHeight="false" outlineLevel="0" collapsed="false">
      <c r="A1336" s="0" t="n">
        <v>452</v>
      </c>
      <c r="B1336" s="0" t="n">
        <v>23.52</v>
      </c>
      <c r="C1336" s="0" t="n">
        <v>10.46</v>
      </c>
      <c r="D1336" s="0" t="n">
        <v>7.96</v>
      </c>
      <c r="E1336" s="0" t="n">
        <v>36.34</v>
      </c>
    </row>
    <row r="1337" customFormat="false" ht="12.8" hidden="false" customHeight="false" outlineLevel="0" collapsed="false">
      <c r="A1337" s="0" t="n">
        <v>452</v>
      </c>
      <c r="B1337" s="0" t="n">
        <v>34.72</v>
      </c>
      <c r="C1337" s="0" t="n">
        <v>16.3</v>
      </c>
      <c r="D1337" s="0" t="n">
        <v>13.74</v>
      </c>
      <c r="E1337" s="0" t="n">
        <v>93.69</v>
      </c>
    </row>
    <row r="1338" customFormat="false" ht="12.8" hidden="false" customHeight="false" outlineLevel="0" collapsed="false">
      <c r="A1338" s="0" t="n">
        <v>452</v>
      </c>
      <c r="B1338" s="0" t="n">
        <v>47.9</v>
      </c>
      <c r="C1338" s="0" t="n">
        <v>21.46</v>
      </c>
      <c r="D1338" s="0" t="n">
        <v>19.3</v>
      </c>
      <c r="E1338" s="0" t="n">
        <v>179.48</v>
      </c>
    </row>
    <row r="1339" customFormat="false" ht="12.8" hidden="false" customHeight="false" outlineLevel="0" collapsed="false">
      <c r="A1339" s="0" t="n">
        <v>452</v>
      </c>
      <c r="B1339" s="0" t="n">
        <v>60.71</v>
      </c>
      <c r="C1339" s="0" t="n">
        <v>24.32</v>
      </c>
      <c r="D1339" s="0" t="n">
        <v>23.17</v>
      </c>
      <c r="E1339" s="0" t="n">
        <v>237.51</v>
      </c>
    </row>
    <row r="1340" customFormat="false" ht="12.8" hidden="false" customHeight="false" outlineLevel="0" collapsed="false">
      <c r="A1340" s="0" t="n">
        <v>452</v>
      </c>
      <c r="B1340" s="0" t="n">
        <v>72.86</v>
      </c>
      <c r="C1340" s="0" t="n">
        <v>28.2</v>
      </c>
      <c r="D1340" s="0" t="n">
        <v>26.82</v>
      </c>
      <c r="E1340" s="0" t="n">
        <v>307.05</v>
      </c>
    </row>
    <row r="1341" customFormat="false" ht="12.8" hidden="false" customHeight="false" outlineLevel="0" collapsed="false">
      <c r="A1341" s="0" t="n">
        <v>453</v>
      </c>
      <c r="B1341" s="0" t="n">
        <v>34.72</v>
      </c>
      <c r="C1341" s="0" t="n">
        <v>17.26</v>
      </c>
      <c r="D1341" s="0" t="n">
        <v>16.53</v>
      </c>
      <c r="E1341" s="0" t="n">
        <v>126.26</v>
      </c>
    </row>
    <row r="1342" customFormat="false" ht="12.8" hidden="false" customHeight="false" outlineLevel="0" collapsed="false">
      <c r="A1342" s="0" t="n">
        <v>453</v>
      </c>
      <c r="B1342" s="0" t="n">
        <v>47.9</v>
      </c>
      <c r="C1342" s="0" t="n">
        <v>23.18</v>
      </c>
      <c r="D1342" s="0" t="n">
        <v>21.79</v>
      </c>
      <c r="E1342" s="0" t="n">
        <v>232.73</v>
      </c>
    </row>
    <row r="1343" customFormat="false" ht="12.8" hidden="false" customHeight="false" outlineLevel="0" collapsed="false">
      <c r="A1343" s="0" t="n">
        <v>453</v>
      </c>
      <c r="B1343" s="0" t="n">
        <v>60.71</v>
      </c>
      <c r="C1343" s="0" t="n">
        <v>24.98</v>
      </c>
      <c r="D1343" s="0" t="n">
        <v>25.44</v>
      </c>
      <c r="E1343" s="0" t="n">
        <v>269.64</v>
      </c>
    </row>
    <row r="1344" customFormat="false" ht="12.8" hidden="false" customHeight="false" outlineLevel="0" collapsed="false">
      <c r="A1344" s="0" t="n">
        <v>453</v>
      </c>
      <c r="B1344" s="0" t="n">
        <v>72.86</v>
      </c>
      <c r="C1344" s="0" t="n">
        <v>29.28</v>
      </c>
      <c r="D1344" s="0" t="n">
        <v>28.54</v>
      </c>
      <c r="E1344" s="0" t="n">
        <v>346.32</v>
      </c>
    </row>
    <row r="1345" customFormat="false" ht="12.8" hidden="false" customHeight="false" outlineLevel="0" collapsed="false">
      <c r="A1345" s="0" t="n">
        <v>454</v>
      </c>
      <c r="B1345" s="0" t="n">
        <v>28.32</v>
      </c>
      <c r="C1345" s="0" t="n">
        <v>14</v>
      </c>
      <c r="D1345" s="0" t="n">
        <v>11.91</v>
      </c>
      <c r="E1345" s="0" t="n">
        <v>76.12</v>
      </c>
    </row>
    <row r="1346" customFormat="false" ht="12.8" hidden="false" customHeight="false" outlineLevel="0" collapsed="false">
      <c r="A1346" s="0" t="n">
        <v>454</v>
      </c>
      <c r="B1346" s="0" t="n">
        <v>53.42</v>
      </c>
      <c r="C1346" s="0" t="n">
        <v>23.44</v>
      </c>
      <c r="D1346" s="0" t="n">
        <v>25.71</v>
      </c>
      <c r="E1346" s="0" t="n">
        <v>259.56</v>
      </c>
    </row>
    <row r="1347" customFormat="false" ht="12.8" hidden="false" customHeight="false" outlineLevel="0" collapsed="false">
      <c r="A1347" s="0" t="n">
        <v>454</v>
      </c>
      <c r="B1347" s="0" t="n">
        <v>65.64</v>
      </c>
      <c r="C1347" s="0" t="n">
        <v>26.28</v>
      </c>
      <c r="D1347" s="0" t="n">
        <v>28.74</v>
      </c>
      <c r="E1347" s="0" t="n">
        <v>306.41</v>
      </c>
    </row>
    <row r="1348" customFormat="false" ht="12.8" hidden="false" customHeight="false" outlineLevel="0" collapsed="false">
      <c r="A1348" s="0" t="n">
        <v>454</v>
      </c>
      <c r="B1348" s="0" t="n">
        <v>77.56</v>
      </c>
      <c r="C1348" s="0" t="n">
        <v>30.1</v>
      </c>
      <c r="D1348" s="0" t="n">
        <v>31.53</v>
      </c>
      <c r="E1348" s="0" t="n">
        <v>394.75</v>
      </c>
    </row>
    <row r="1349" customFormat="false" ht="12.8" hidden="false" customHeight="false" outlineLevel="0" collapsed="false">
      <c r="A1349" s="0" t="n">
        <v>455</v>
      </c>
      <c r="B1349" s="0" t="n">
        <v>28.32</v>
      </c>
      <c r="C1349" s="0" t="n">
        <v>15.12</v>
      </c>
      <c r="D1349" s="0" t="n">
        <v>13.82</v>
      </c>
      <c r="E1349" s="0" t="n">
        <v>91.4</v>
      </c>
    </row>
    <row r="1350" customFormat="false" ht="12.8" hidden="false" customHeight="false" outlineLevel="0" collapsed="false">
      <c r="A1350" s="0" t="n">
        <v>455</v>
      </c>
      <c r="B1350" s="0" t="n">
        <v>53.42</v>
      </c>
      <c r="C1350" s="0" t="n">
        <v>24.84</v>
      </c>
      <c r="D1350" s="0" t="n">
        <v>27.95</v>
      </c>
      <c r="E1350" s="0" t="n">
        <v>282.88</v>
      </c>
    </row>
    <row r="1351" customFormat="false" ht="12.8" hidden="false" customHeight="false" outlineLevel="0" collapsed="false">
      <c r="A1351" s="0" t="n">
        <v>455</v>
      </c>
      <c r="B1351" s="0" t="n">
        <v>65.64</v>
      </c>
      <c r="C1351" s="0" t="n">
        <v>27.58</v>
      </c>
      <c r="D1351" s="0" t="n">
        <v>32.03</v>
      </c>
      <c r="E1351" s="0" t="n">
        <v>355.08</v>
      </c>
    </row>
    <row r="1352" customFormat="false" ht="12.8" hidden="false" customHeight="false" outlineLevel="0" collapsed="false">
      <c r="A1352" s="0" t="n">
        <v>455</v>
      </c>
      <c r="B1352" s="0" t="n">
        <v>77.56</v>
      </c>
      <c r="C1352" s="0" t="n">
        <v>30.92</v>
      </c>
      <c r="D1352" s="0" t="n">
        <v>35.06</v>
      </c>
      <c r="E1352" s="0" t="n">
        <v>449.06</v>
      </c>
    </row>
    <row r="1353" customFormat="false" ht="12.8" hidden="false" customHeight="false" outlineLevel="0" collapsed="false">
      <c r="A1353" s="0" t="n">
        <v>456</v>
      </c>
      <c r="B1353" s="0" t="n">
        <v>53.42</v>
      </c>
      <c r="C1353" s="0" t="n">
        <v>24</v>
      </c>
      <c r="D1353" s="0" t="n">
        <v>25.87</v>
      </c>
      <c r="E1353" s="0" t="n">
        <v>266.22</v>
      </c>
    </row>
    <row r="1354" customFormat="false" ht="12.8" hidden="false" customHeight="false" outlineLevel="0" collapsed="false">
      <c r="A1354" s="0" t="n">
        <v>456</v>
      </c>
      <c r="B1354" s="0" t="n">
        <v>65.64</v>
      </c>
      <c r="C1354" s="0" t="n">
        <v>26.5</v>
      </c>
      <c r="D1354" s="0" t="n">
        <v>28.88</v>
      </c>
      <c r="E1354" s="0" t="n">
        <v>305.72</v>
      </c>
    </row>
    <row r="1355" customFormat="false" ht="12.8" hidden="false" customHeight="false" outlineLevel="0" collapsed="false">
      <c r="A1355" s="0" t="n">
        <v>456</v>
      </c>
      <c r="B1355" s="0" t="n">
        <v>77.56</v>
      </c>
      <c r="C1355" s="0" t="n">
        <v>29.84</v>
      </c>
      <c r="D1355" s="0" t="n">
        <v>31.5</v>
      </c>
      <c r="E1355" s="0" t="n">
        <v>393.86</v>
      </c>
    </row>
    <row r="1356" customFormat="false" ht="12.8" hidden="false" customHeight="false" outlineLevel="0" collapsed="false">
      <c r="A1356" s="0" t="n">
        <v>457</v>
      </c>
      <c r="B1356" s="0" t="n">
        <v>53.42</v>
      </c>
      <c r="C1356" s="0" t="n">
        <v>24.12</v>
      </c>
      <c r="D1356" s="0" t="n">
        <v>25.65</v>
      </c>
      <c r="E1356" s="0" t="n">
        <v>261.55</v>
      </c>
    </row>
    <row r="1357" customFormat="false" ht="12.8" hidden="false" customHeight="false" outlineLevel="0" collapsed="false">
      <c r="A1357" s="0" t="n">
        <v>457</v>
      </c>
      <c r="B1357" s="0" t="n">
        <v>65.64</v>
      </c>
      <c r="C1357" s="0" t="n">
        <v>26.94</v>
      </c>
      <c r="D1357" s="0" t="n">
        <v>28.94</v>
      </c>
      <c r="E1357" s="0" t="n">
        <v>310.5</v>
      </c>
    </row>
    <row r="1358" customFormat="false" ht="12.8" hidden="false" customHeight="false" outlineLevel="0" collapsed="false">
      <c r="A1358" s="0" t="n">
        <v>457</v>
      </c>
      <c r="B1358" s="0" t="n">
        <v>77.56</v>
      </c>
      <c r="C1358" s="0" t="n">
        <v>30.12</v>
      </c>
      <c r="D1358" s="0" t="n">
        <v>31.4</v>
      </c>
      <c r="E1358" s="0" t="n">
        <v>382.27</v>
      </c>
    </row>
    <row r="1359" customFormat="false" ht="12.8" hidden="false" customHeight="false" outlineLevel="0" collapsed="false">
      <c r="A1359" s="0" t="n">
        <v>458</v>
      </c>
      <c r="B1359" s="0" t="n">
        <v>25.3</v>
      </c>
      <c r="C1359" s="0" t="n">
        <v>15.14</v>
      </c>
      <c r="D1359" s="0" t="n">
        <v>15.87</v>
      </c>
      <c r="E1359" s="0" t="n">
        <v>96.13</v>
      </c>
    </row>
    <row r="1360" customFormat="false" ht="12.8" hidden="false" customHeight="false" outlineLevel="0" collapsed="false">
      <c r="A1360" s="0" t="n">
        <v>458</v>
      </c>
      <c r="B1360" s="0" t="n">
        <v>37.48</v>
      </c>
      <c r="C1360" s="0" t="n">
        <v>21.42</v>
      </c>
      <c r="D1360" s="0" t="n">
        <v>23.86</v>
      </c>
      <c r="E1360" s="0" t="n">
        <v>210.06</v>
      </c>
    </row>
    <row r="1361" customFormat="false" ht="12.8" hidden="false" customHeight="false" outlineLevel="0" collapsed="false">
      <c r="A1361" s="0" t="n">
        <v>459</v>
      </c>
      <c r="B1361" s="0" t="n">
        <v>37.48</v>
      </c>
      <c r="C1361" s="0" t="n">
        <v>19.22</v>
      </c>
      <c r="D1361" s="0" t="n">
        <v>15.88</v>
      </c>
      <c r="E1361" s="0" t="n">
        <v>125.71</v>
      </c>
    </row>
    <row r="1362" customFormat="false" ht="12.8" hidden="false" customHeight="false" outlineLevel="0" collapsed="false">
      <c r="A1362" s="0" t="n">
        <v>460</v>
      </c>
      <c r="B1362" s="0" t="n">
        <v>25.39</v>
      </c>
      <c r="C1362" s="0" t="n">
        <v>13.36</v>
      </c>
      <c r="D1362" s="0" t="n">
        <v>13.9</v>
      </c>
      <c r="E1362" s="0" t="n">
        <v>77.86</v>
      </c>
    </row>
    <row r="1363" customFormat="false" ht="12.8" hidden="false" customHeight="false" outlineLevel="0" collapsed="false">
      <c r="A1363" s="0" t="n">
        <v>460</v>
      </c>
      <c r="B1363" s="0" t="n">
        <v>37.58</v>
      </c>
      <c r="C1363" s="0" t="n">
        <v>21.52</v>
      </c>
      <c r="D1363" s="0" t="n">
        <v>22.59</v>
      </c>
      <c r="E1363" s="0" t="n">
        <v>191.71</v>
      </c>
    </row>
    <row r="1364" customFormat="false" ht="12.8" hidden="false" customHeight="false" outlineLevel="0" collapsed="false">
      <c r="A1364" s="0" t="n">
        <v>461</v>
      </c>
      <c r="B1364" s="0" t="n">
        <v>26.51</v>
      </c>
      <c r="C1364" s="0" t="n">
        <v>13.88</v>
      </c>
      <c r="D1364" s="0" t="n">
        <v>10.64</v>
      </c>
      <c r="E1364" s="0" t="n">
        <v>54.78</v>
      </c>
    </row>
    <row r="1365" customFormat="false" ht="12.8" hidden="false" customHeight="false" outlineLevel="0" collapsed="false">
      <c r="A1365" s="0" t="n">
        <v>461</v>
      </c>
      <c r="B1365" s="0" t="n">
        <v>38.7</v>
      </c>
      <c r="C1365" s="0" t="n">
        <v>20.8</v>
      </c>
      <c r="D1365" s="0" t="n">
        <v>18.53</v>
      </c>
      <c r="E1365" s="0" t="n">
        <v>149.02</v>
      </c>
    </row>
    <row r="1366" customFormat="false" ht="12.8" hidden="false" customHeight="false" outlineLevel="0" collapsed="false">
      <c r="A1366" s="0" t="n">
        <v>462</v>
      </c>
      <c r="B1366" s="0" t="n">
        <v>38.7</v>
      </c>
      <c r="C1366" s="0" t="n">
        <v>22.36</v>
      </c>
      <c r="D1366" s="0" t="n">
        <v>23.83</v>
      </c>
      <c r="E1366" s="0" t="n">
        <v>221</v>
      </c>
    </row>
    <row r="1367" customFormat="false" ht="12.8" hidden="false" customHeight="false" outlineLevel="0" collapsed="false">
      <c r="A1367" s="0" t="n">
        <v>463</v>
      </c>
      <c r="B1367" s="0" t="n">
        <v>26.68</v>
      </c>
      <c r="C1367" s="0" t="n">
        <v>14.54</v>
      </c>
      <c r="D1367" s="0" t="n">
        <v>12.19</v>
      </c>
      <c r="E1367" s="0" t="n">
        <v>69.29</v>
      </c>
    </row>
    <row r="1368" customFormat="false" ht="12.8" hidden="false" customHeight="false" outlineLevel="0" collapsed="false">
      <c r="A1368" s="0" t="n">
        <v>463</v>
      </c>
      <c r="B1368" s="0" t="n">
        <v>38.86</v>
      </c>
      <c r="C1368" s="0" t="n">
        <v>20.52</v>
      </c>
      <c r="D1368" s="0" t="n">
        <v>19.84</v>
      </c>
      <c r="E1368" s="0" t="n">
        <v>162.67</v>
      </c>
    </row>
    <row r="1369" customFormat="false" ht="12.8" hidden="false" customHeight="false" outlineLevel="0" collapsed="false">
      <c r="A1369" s="0" t="n">
        <v>464</v>
      </c>
      <c r="B1369" s="0" t="n">
        <v>25.3</v>
      </c>
      <c r="C1369" s="0" t="n">
        <v>13.12</v>
      </c>
      <c r="D1369" s="0" t="n">
        <v>12.8</v>
      </c>
      <c r="E1369" s="0" t="n">
        <v>68.64</v>
      </c>
    </row>
    <row r="1370" customFormat="false" ht="12.8" hidden="false" customHeight="false" outlineLevel="0" collapsed="false">
      <c r="A1370" s="0" t="n">
        <v>464</v>
      </c>
      <c r="B1370" s="0" t="n">
        <v>37.48</v>
      </c>
      <c r="C1370" s="0" t="n">
        <v>21.48</v>
      </c>
      <c r="D1370" s="0" t="n">
        <v>20.11</v>
      </c>
      <c r="E1370" s="0" t="n">
        <v>164.04</v>
      </c>
    </row>
    <row r="1371" customFormat="false" ht="12.8" hidden="false" customHeight="false" outlineLevel="0" collapsed="false">
      <c r="A1371" s="0" t="n">
        <v>465</v>
      </c>
      <c r="B1371" s="0" t="n">
        <v>37.48</v>
      </c>
      <c r="C1371" s="0" t="n">
        <v>18.08</v>
      </c>
      <c r="D1371" s="0" t="n">
        <v>15.84</v>
      </c>
      <c r="E1371" s="0" t="n">
        <v>118.08</v>
      </c>
    </row>
    <row r="1372" customFormat="false" ht="12.8" hidden="false" customHeight="false" outlineLevel="0" collapsed="false">
      <c r="A1372" s="0" t="n">
        <v>466</v>
      </c>
      <c r="B1372" s="0" t="n">
        <v>22.4</v>
      </c>
      <c r="C1372" s="0" t="n">
        <v>11.9</v>
      </c>
      <c r="D1372" s="0" t="n">
        <v>8.21</v>
      </c>
      <c r="E1372" s="0" t="n">
        <v>43.93</v>
      </c>
    </row>
    <row r="1373" customFormat="false" ht="12.8" hidden="false" customHeight="false" outlineLevel="0" collapsed="false">
      <c r="A1373" s="0" t="n">
        <v>466</v>
      </c>
      <c r="B1373" s="0" t="n">
        <v>36.17</v>
      </c>
      <c r="C1373" s="0" t="n">
        <v>19.06</v>
      </c>
      <c r="D1373" s="0" t="n">
        <v>17.98</v>
      </c>
      <c r="E1373" s="0" t="n">
        <v>148.49</v>
      </c>
    </row>
    <row r="1374" customFormat="false" ht="12.8" hidden="false" customHeight="false" outlineLevel="0" collapsed="false">
      <c r="A1374" s="0" t="n">
        <v>466</v>
      </c>
      <c r="B1374" s="0" t="n">
        <v>45.14</v>
      </c>
      <c r="C1374" s="0" t="n">
        <v>23.26</v>
      </c>
      <c r="D1374" s="0" t="n">
        <v>22.43</v>
      </c>
      <c r="E1374" s="0" t="n">
        <v>250.77</v>
      </c>
    </row>
    <row r="1375" customFormat="false" ht="12.8" hidden="false" customHeight="false" outlineLevel="0" collapsed="false">
      <c r="A1375" s="0" t="n">
        <v>466</v>
      </c>
      <c r="B1375" s="0" t="n">
        <v>58.51</v>
      </c>
      <c r="C1375" s="0" t="n">
        <v>25.27</v>
      </c>
      <c r="D1375" s="0" t="n">
        <v>28.83</v>
      </c>
      <c r="E1375" s="0" t="n">
        <v>319.05</v>
      </c>
    </row>
    <row r="1376" customFormat="false" ht="12.8" hidden="false" customHeight="false" outlineLevel="0" collapsed="false">
      <c r="A1376" s="0" t="n">
        <v>466</v>
      </c>
      <c r="B1376" s="0" t="n">
        <v>70.43</v>
      </c>
      <c r="C1376" s="0" t="n">
        <v>28.2</v>
      </c>
      <c r="D1376" s="0" t="n">
        <v>32.36</v>
      </c>
      <c r="E1376" s="0" t="n">
        <v>378.14</v>
      </c>
    </row>
    <row r="1377" customFormat="false" ht="12.8" hidden="false" customHeight="false" outlineLevel="0" collapsed="false">
      <c r="A1377" s="0" t="n">
        <v>466</v>
      </c>
      <c r="B1377" s="0" t="n">
        <v>77.86</v>
      </c>
      <c r="C1377" s="0" t="n">
        <v>29.47</v>
      </c>
      <c r="D1377" s="0" t="n">
        <v>34.54</v>
      </c>
      <c r="E1377" s="0" t="n">
        <v>417.43</v>
      </c>
    </row>
    <row r="1378" customFormat="false" ht="12.8" hidden="false" customHeight="false" outlineLevel="0" collapsed="false">
      <c r="A1378" s="0" t="n">
        <v>467</v>
      </c>
      <c r="B1378" s="0" t="n">
        <v>22.4</v>
      </c>
      <c r="C1378" s="0" t="n">
        <v>9.4</v>
      </c>
      <c r="D1378" s="0" t="n">
        <v>5.25</v>
      </c>
      <c r="E1378" s="0" t="n">
        <v>21.27</v>
      </c>
    </row>
    <row r="1379" customFormat="false" ht="12.8" hidden="false" customHeight="false" outlineLevel="0" collapsed="false">
      <c r="A1379" s="0" t="n">
        <v>467</v>
      </c>
      <c r="B1379" s="0" t="n">
        <v>36.17</v>
      </c>
      <c r="C1379" s="0" t="n">
        <v>17</v>
      </c>
      <c r="D1379" s="0" t="n">
        <v>13.33</v>
      </c>
      <c r="E1379" s="0" t="n">
        <v>96.82</v>
      </c>
    </row>
    <row r="1380" customFormat="false" ht="12.8" hidden="false" customHeight="false" outlineLevel="0" collapsed="false">
      <c r="A1380" s="0" t="n">
        <v>467</v>
      </c>
      <c r="B1380" s="0" t="n">
        <v>45.14</v>
      </c>
      <c r="C1380" s="0" t="n">
        <v>19.32</v>
      </c>
      <c r="D1380" s="0" t="n">
        <v>17.63</v>
      </c>
      <c r="E1380" s="0" t="n">
        <v>146.41</v>
      </c>
    </row>
    <row r="1381" customFormat="false" ht="12.8" hidden="false" customHeight="false" outlineLevel="0" collapsed="false">
      <c r="A1381" s="0" t="n">
        <v>467</v>
      </c>
      <c r="B1381" s="0" t="n">
        <v>58.51</v>
      </c>
      <c r="C1381" s="0" t="n">
        <v>23.17</v>
      </c>
      <c r="D1381" s="0" t="n">
        <v>21.93</v>
      </c>
      <c r="E1381" s="0" t="n">
        <v>214.32</v>
      </c>
    </row>
    <row r="1382" customFormat="false" ht="12.8" hidden="false" customHeight="false" outlineLevel="0" collapsed="false">
      <c r="A1382" s="0" t="n">
        <v>467</v>
      </c>
      <c r="B1382" s="0" t="n">
        <v>70.43</v>
      </c>
      <c r="C1382" s="0" t="n">
        <v>25.67</v>
      </c>
      <c r="D1382" s="0" t="n">
        <v>25.02</v>
      </c>
      <c r="E1382" s="0" t="n">
        <v>264.86</v>
      </c>
    </row>
    <row r="1383" customFormat="false" ht="12.8" hidden="false" customHeight="false" outlineLevel="0" collapsed="false">
      <c r="A1383" s="0" t="n">
        <v>467</v>
      </c>
      <c r="B1383" s="0" t="n">
        <v>77.86</v>
      </c>
      <c r="C1383" s="0" t="n">
        <v>26.93</v>
      </c>
      <c r="D1383" s="0" t="n">
        <v>26.42</v>
      </c>
      <c r="E1383" s="0" t="n">
        <v>292.63</v>
      </c>
    </row>
    <row r="1384" customFormat="false" ht="12.8" hidden="false" customHeight="false" outlineLevel="0" collapsed="false">
      <c r="A1384" s="0" t="n">
        <v>468</v>
      </c>
      <c r="B1384" s="0" t="n">
        <v>36.17</v>
      </c>
      <c r="C1384" s="0" t="n">
        <v>14.96</v>
      </c>
      <c r="D1384" s="0" t="n">
        <v>11.09</v>
      </c>
      <c r="E1384" s="0" t="n">
        <v>74.49</v>
      </c>
    </row>
    <row r="1385" customFormat="false" ht="12.8" hidden="false" customHeight="false" outlineLevel="0" collapsed="false">
      <c r="A1385" s="0" t="n">
        <v>468</v>
      </c>
      <c r="B1385" s="0" t="n">
        <v>45.14</v>
      </c>
      <c r="C1385" s="0" t="n">
        <v>18.36</v>
      </c>
      <c r="D1385" s="0" t="n">
        <v>14.52</v>
      </c>
      <c r="E1385" s="0" t="n">
        <v>119.88</v>
      </c>
    </row>
    <row r="1386" customFormat="false" ht="12.8" hidden="false" customHeight="false" outlineLevel="0" collapsed="false">
      <c r="A1386" s="0" t="n">
        <v>468</v>
      </c>
      <c r="B1386" s="0" t="n">
        <v>58.51</v>
      </c>
      <c r="C1386" s="0" t="n">
        <v>21.13</v>
      </c>
      <c r="D1386" s="0" t="n">
        <v>18.98</v>
      </c>
      <c r="E1386" s="0" t="n">
        <v>173.27</v>
      </c>
    </row>
    <row r="1387" customFormat="false" ht="12.8" hidden="false" customHeight="false" outlineLevel="0" collapsed="false">
      <c r="A1387" s="0" t="n">
        <v>468</v>
      </c>
      <c r="B1387" s="0" t="n">
        <v>70.43</v>
      </c>
      <c r="C1387" s="0" t="n">
        <v>23.65</v>
      </c>
      <c r="D1387" s="0" t="n">
        <v>21.61</v>
      </c>
      <c r="E1387" s="0" t="n">
        <v>210.91</v>
      </c>
    </row>
    <row r="1388" customFormat="false" ht="12.8" hidden="false" customHeight="false" outlineLevel="0" collapsed="false">
      <c r="A1388" s="0" t="n">
        <v>468</v>
      </c>
      <c r="B1388" s="0" t="n">
        <v>77.86</v>
      </c>
      <c r="C1388" s="0" t="n">
        <v>24.95</v>
      </c>
      <c r="D1388" s="0" t="n">
        <v>22.59</v>
      </c>
      <c r="E1388" s="0" t="n">
        <v>234.57</v>
      </c>
    </row>
    <row r="1389" customFormat="false" ht="12.8" hidden="false" customHeight="false" outlineLevel="0" collapsed="false">
      <c r="A1389" s="0" t="n">
        <v>469</v>
      </c>
      <c r="B1389" s="0" t="n">
        <v>24.05</v>
      </c>
      <c r="C1389" s="0" t="n">
        <v>13.6</v>
      </c>
      <c r="D1389" s="0" t="n">
        <v>10.03</v>
      </c>
      <c r="E1389" s="0" t="n">
        <v>57.27</v>
      </c>
    </row>
    <row r="1390" customFormat="false" ht="12.8" hidden="false" customHeight="false" outlineLevel="0" collapsed="false">
      <c r="A1390" s="0" t="n">
        <v>469</v>
      </c>
      <c r="B1390" s="0" t="n">
        <v>37.81</v>
      </c>
      <c r="C1390" s="0" t="n">
        <v>17.2</v>
      </c>
      <c r="D1390" s="0" t="n">
        <v>15.43</v>
      </c>
      <c r="E1390" s="0" t="n">
        <v>115.8</v>
      </c>
    </row>
    <row r="1391" customFormat="false" ht="12.8" hidden="false" customHeight="false" outlineLevel="0" collapsed="false">
      <c r="A1391" s="0" t="n">
        <v>469</v>
      </c>
      <c r="B1391" s="0" t="n">
        <v>46.78</v>
      </c>
      <c r="C1391" s="0" t="n">
        <v>19.22</v>
      </c>
      <c r="D1391" s="0" t="n">
        <v>17.76</v>
      </c>
      <c r="E1391" s="0" t="n">
        <v>149.19</v>
      </c>
    </row>
    <row r="1392" customFormat="false" ht="12.8" hidden="false" customHeight="false" outlineLevel="0" collapsed="false">
      <c r="A1392" s="0" t="n">
        <v>469</v>
      </c>
      <c r="B1392" s="0" t="n">
        <v>60.15</v>
      </c>
      <c r="C1392" s="0" t="n">
        <v>22.95</v>
      </c>
      <c r="D1392" s="0" t="n">
        <v>23.05</v>
      </c>
      <c r="E1392" s="0" t="n">
        <v>225.38</v>
      </c>
    </row>
    <row r="1393" customFormat="false" ht="12.8" hidden="false" customHeight="false" outlineLevel="0" collapsed="false">
      <c r="A1393" s="0" t="n">
        <v>469</v>
      </c>
      <c r="B1393" s="0" t="n">
        <v>72.08</v>
      </c>
      <c r="C1393" s="0" t="n">
        <v>25.65</v>
      </c>
      <c r="D1393" s="0" t="n">
        <v>26.12</v>
      </c>
      <c r="E1393" s="0" t="n">
        <v>272.87</v>
      </c>
    </row>
    <row r="1394" customFormat="false" ht="12.8" hidden="false" customHeight="false" outlineLevel="0" collapsed="false">
      <c r="A1394" s="0" t="n">
        <v>469</v>
      </c>
      <c r="B1394" s="0" t="n">
        <v>79.5</v>
      </c>
      <c r="C1394" s="0" t="n">
        <v>25.75</v>
      </c>
      <c r="D1394" s="0" t="n">
        <v>26.78</v>
      </c>
      <c r="E1394" s="0" t="n">
        <v>285.6</v>
      </c>
    </row>
    <row r="1395" customFormat="false" ht="12.8" hidden="false" customHeight="false" outlineLevel="0" collapsed="false">
      <c r="A1395" s="0" t="n">
        <v>470</v>
      </c>
      <c r="B1395" s="0" t="n">
        <v>24.05</v>
      </c>
      <c r="C1395" s="0" t="n">
        <v>12.3</v>
      </c>
      <c r="D1395" s="0" t="n">
        <v>9.88</v>
      </c>
      <c r="E1395" s="0" t="n">
        <v>53.36</v>
      </c>
    </row>
    <row r="1396" customFormat="false" ht="12.8" hidden="false" customHeight="false" outlineLevel="0" collapsed="false">
      <c r="A1396" s="0" t="n">
        <v>470</v>
      </c>
      <c r="B1396" s="0" t="n">
        <v>37.81</v>
      </c>
      <c r="C1396" s="0" t="n">
        <v>15.56</v>
      </c>
      <c r="D1396" s="0" t="n">
        <v>13.68</v>
      </c>
      <c r="E1396" s="0" t="n">
        <v>96.32</v>
      </c>
    </row>
    <row r="1397" customFormat="false" ht="12.8" hidden="false" customHeight="false" outlineLevel="0" collapsed="false">
      <c r="A1397" s="0" t="n">
        <v>470</v>
      </c>
      <c r="B1397" s="0" t="n">
        <v>46.78</v>
      </c>
      <c r="C1397" s="0" t="n">
        <v>16.42</v>
      </c>
      <c r="D1397" s="0" t="n">
        <v>15.41</v>
      </c>
      <c r="E1397" s="0" t="n">
        <v>111.2</v>
      </c>
    </row>
    <row r="1398" customFormat="false" ht="12.8" hidden="false" customHeight="false" outlineLevel="0" collapsed="false">
      <c r="A1398" s="0" t="n">
        <v>470</v>
      </c>
      <c r="B1398" s="0" t="n">
        <v>60.15</v>
      </c>
      <c r="C1398" s="0" t="n">
        <v>20.8</v>
      </c>
      <c r="D1398" s="0" t="n">
        <v>20.54</v>
      </c>
      <c r="E1398" s="0" t="n">
        <v>184.44</v>
      </c>
    </row>
    <row r="1399" customFormat="false" ht="12.8" hidden="false" customHeight="false" outlineLevel="0" collapsed="false">
      <c r="A1399" s="0" t="n">
        <v>470</v>
      </c>
      <c r="B1399" s="0" t="n">
        <v>72.08</v>
      </c>
      <c r="C1399" s="0" t="n">
        <v>23.77</v>
      </c>
      <c r="D1399" s="0" t="n">
        <v>23.85</v>
      </c>
      <c r="E1399" s="0" t="n">
        <v>234.96</v>
      </c>
    </row>
    <row r="1400" customFormat="false" ht="12.8" hidden="false" customHeight="false" outlineLevel="0" collapsed="false">
      <c r="A1400" s="0" t="n">
        <v>470</v>
      </c>
      <c r="B1400" s="0" t="n">
        <v>79.5</v>
      </c>
      <c r="C1400" s="0" t="n">
        <v>25.02</v>
      </c>
      <c r="D1400" s="0" t="n">
        <v>24.72</v>
      </c>
      <c r="E1400" s="0" t="n">
        <v>255.54</v>
      </c>
    </row>
    <row r="1401" customFormat="false" ht="12.8" hidden="false" customHeight="false" outlineLevel="0" collapsed="false">
      <c r="A1401" s="0" t="n">
        <v>471</v>
      </c>
      <c r="B1401" s="0" t="n">
        <v>25.76</v>
      </c>
      <c r="C1401" s="0" t="n">
        <v>10.56</v>
      </c>
      <c r="D1401" s="0" t="n">
        <v>8.46</v>
      </c>
      <c r="E1401" s="0" t="n">
        <v>36.82</v>
      </c>
    </row>
    <row r="1402" customFormat="false" ht="12.8" hidden="false" customHeight="false" outlineLevel="0" collapsed="false">
      <c r="A1402" s="0" t="n">
        <v>471</v>
      </c>
      <c r="B1402" s="0" t="n">
        <v>40.01</v>
      </c>
      <c r="C1402" s="0" t="n">
        <v>17.68</v>
      </c>
      <c r="D1402" s="0" t="n">
        <v>16.14</v>
      </c>
      <c r="E1402" s="0" t="n">
        <v>118.83</v>
      </c>
    </row>
    <row r="1403" customFormat="false" ht="12.8" hidden="false" customHeight="false" outlineLevel="0" collapsed="false">
      <c r="A1403" s="0" t="n">
        <v>472</v>
      </c>
      <c r="B1403" s="0" t="n">
        <v>40.01</v>
      </c>
      <c r="C1403" s="0" t="n">
        <v>20.16</v>
      </c>
      <c r="D1403" s="0" t="n">
        <v>19.61</v>
      </c>
      <c r="E1403" s="0" t="n">
        <v>160.65</v>
      </c>
    </row>
    <row r="1404" customFormat="false" ht="12.8" hidden="false" customHeight="false" outlineLevel="0" collapsed="false">
      <c r="A1404" s="0" t="n">
        <v>473</v>
      </c>
      <c r="B1404" s="0" t="n">
        <v>24.84</v>
      </c>
      <c r="C1404" s="0" t="n">
        <v>12.52</v>
      </c>
      <c r="D1404" s="0" t="n">
        <v>10.7</v>
      </c>
      <c r="E1404" s="0" t="n">
        <v>55.29</v>
      </c>
    </row>
    <row r="1405" customFormat="false" ht="12.8" hidden="false" customHeight="false" outlineLevel="0" collapsed="false">
      <c r="A1405" s="0" t="n">
        <v>473</v>
      </c>
      <c r="B1405" s="0" t="n">
        <v>39.09</v>
      </c>
      <c r="C1405" s="0" t="n">
        <v>20.04</v>
      </c>
      <c r="D1405" s="0" t="n">
        <v>20.27</v>
      </c>
      <c r="E1405" s="0" t="n">
        <v>167.25</v>
      </c>
    </row>
    <row r="1406" customFormat="false" ht="12.8" hidden="false" customHeight="false" outlineLevel="0" collapsed="false">
      <c r="A1406" s="0" t="n">
        <v>474</v>
      </c>
      <c r="B1406" s="0" t="n">
        <v>39.09</v>
      </c>
      <c r="C1406" s="0" t="n">
        <v>21.52</v>
      </c>
      <c r="D1406" s="0" t="n">
        <v>21.9</v>
      </c>
      <c r="E1406" s="0" t="n">
        <v>195.17</v>
      </c>
    </row>
    <row r="1407" customFormat="false" ht="12.8" hidden="false" customHeight="false" outlineLevel="0" collapsed="false">
      <c r="A1407" s="0" t="n">
        <v>475</v>
      </c>
      <c r="B1407" s="0" t="n">
        <v>27.76</v>
      </c>
      <c r="C1407" s="0" t="n">
        <v>15.9</v>
      </c>
      <c r="D1407" s="0" t="n">
        <v>17.01</v>
      </c>
      <c r="E1407" s="0" t="n">
        <v>114.72</v>
      </c>
    </row>
    <row r="1408" customFormat="false" ht="12.8" hidden="false" customHeight="false" outlineLevel="0" collapsed="false">
      <c r="A1408" s="0" t="n">
        <v>475</v>
      </c>
      <c r="B1408" s="0" t="n">
        <v>42.02</v>
      </c>
      <c r="C1408" s="0" t="n">
        <v>20.68</v>
      </c>
      <c r="D1408" s="0" t="n">
        <v>24.11</v>
      </c>
      <c r="E1408" s="0" t="n">
        <v>203.96</v>
      </c>
    </row>
    <row r="1409" customFormat="false" ht="12.8" hidden="false" customHeight="false" outlineLevel="0" collapsed="false">
      <c r="A1409" s="0" t="n">
        <v>476</v>
      </c>
      <c r="B1409" s="0" t="n">
        <v>27.83</v>
      </c>
      <c r="C1409" s="0" t="n">
        <v>11.7</v>
      </c>
      <c r="D1409" s="0" t="n">
        <v>7.24</v>
      </c>
      <c r="E1409" s="0" t="n">
        <v>35.36</v>
      </c>
    </row>
    <row r="1410" customFormat="false" ht="12.8" hidden="false" customHeight="false" outlineLevel="0" collapsed="false">
      <c r="A1410" s="0" t="n">
        <v>476</v>
      </c>
      <c r="B1410" s="0" t="n">
        <v>42.08</v>
      </c>
      <c r="C1410" s="0" t="n">
        <v>18.38</v>
      </c>
      <c r="D1410" s="0" t="n">
        <v>14.27</v>
      </c>
      <c r="E1410" s="0" t="n">
        <v>105.7</v>
      </c>
    </row>
    <row r="1411" customFormat="false" ht="12.8" hidden="false" customHeight="false" outlineLevel="0" collapsed="false">
      <c r="A1411" s="0" t="n">
        <v>477</v>
      </c>
      <c r="B1411" s="0" t="n">
        <v>42.08</v>
      </c>
      <c r="C1411" s="0" t="n">
        <v>20.24</v>
      </c>
      <c r="D1411" s="0" t="n">
        <v>18.65</v>
      </c>
      <c r="E1411" s="0" t="n">
        <v>155.93</v>
      </c>
    </row>
    <row r="1412" customFormat="false" ht="12.8" hidden="false" customHeight="false" outlineLevel="0" collapsed="false">
      <c r="A1412" s="0" t="n">
        <v>478</v>
      </c>
      <c r="B1412" s="0" t="n">
        <v>27.89</v>
      </c>
      <c r="C1412" s="0" t="n">
        <v>15.22</v>
      </c>
      <c r="D1412" s="0" t="n">
        <v>14.22</v>
      </c>
      <c r="E1412" s="0" t="n">
        <v>89.97</v>
      </c>
    </row>
    <row r="1413" customFormat="false" ht="12.8" hidden="false" customHeight="false" outlineLevel="0" collapsed="false">
      <c r="A1413" s="0" t="n">
        <v>478</v>
      </c>
      <c r="B1413" s="0" t="n">
        <v>42.15</v>
      </c>
      <c r="C1413" s="0" t="n">
        <v>21.44</v>
      </c>
      <c r="D1413" s="0" t="n">
        <v>22.04</v>
      </c>
      <c r="E1413" s="0" t="n">
        <v>195.74</v>
      </c>
    </row>
    <row r="1414" customFormat="false" ht="12.8" hidden="false" customHeight="false" outlineLevel="0" collapsed="false">
      <c r="A1414" s="0" t="n">
        <v>479</v>
      </c>
      <c r="B1414" s="0" t="n">
        <v>23.46</v>
      </c>
      <c r="C1414" s="0" t="n">
        <v>11.56</v>
      </c>
      <c r="D1414" s="0" t="n">
        <v>9.09</v>
      </c>
      <c r="E1414" s="0" t="n">
        <v>41.76</v>
      </c>
    </row>
    <row r="1415" customFormat="false" ht="12.8" hidden="false" customHeight="false" outlineLevel="0" collapsed="false">
      <c r="A1415" s="0" t="n">
        <v>479</v>
      </c>
      <c r="B1415" s="0" t="n">
        <v>35.45</v>
      </c>
      <c r="C1415" s="0" t="n">
        <v>17.04</v>
      </c>
      <c r="D1415" s="0" t="n">
        <v>18.39</v>
      </c>
      <c r="E1415" s="0" t="n">
        <v>131.29</v>
      </c>
    </row>
    <row r="1416" customFormat="false" ht="12.8" hidden="false" customHeight="false" outlineLevel="0" collapsed="false">
      <c r="A1416" s="0" t="n">
        <v>479</v>
      </c>
      <c r="B1416" s="0" t="n">
        <v>48.65</v>
      </c>
      <c r="C1416" s="0" t="n">
        <v>20.66</v>
      </c>
      <c r="D1416" s="0" t="n">
        <v>24.03</v>
      </c>
      <c r="E1416" s="0" t="n">
        <v>201.36</v>
      </c>
    </row>
    <row r="1417" customFormat="false" ht="12.8" hidden="false" customHeight="false" outlineLevel="0" collapsed="false">
      <c r="A1417" s="0" t="n">
        <v>479</v>
      </c>
      <c r="B1417" s="0" t="n">
        <v>60.71</v>
      </c>
      <c r="C1417" s="0" t="n">
        <v>23.88</v>
      </c>
      <c r="D1417" s="0" t="n">
        <v>27.82</v>
      </c>
      <c r="E1417" s="0" t="n">
        <v>275.71</v>
      </c>
    </row>
    <row r="1418" customFormat="false" ht="12.8" hidden="false" customHeight="false" outlineLevel="0" collapsed="false">
      <c r="A1418" s="0" t="n">
        <v>480</v>
      </c>
      <c r="B1418" s="0" t="n">
        <v>35.45</v>
      </c>
      <c r="C1418" s="0" t="n">
        <v>18.1</v>
      </c>
      <c r="D1418" s="0" t="n">
        <v>18.2</v>
      </c>
      <c r="E1418" s="0" t="n">
        <v>140.45</v>
      </c>
    </row>
    <row r="1419" customFormat="false" ht="12.8" hidden="false" customHeight="false" outlineLevel="0" collapsed="false">
      <c r="A1419" s="0" t="n">
        <v>480</v>
      </c>
      <c r="B1419" s="0" t="n">
        <v>48.65</v>
      </c>
      <c r="C1419" s="0" t="n">
        <v>21.32</v>
      </c>
      <c r="D1419" s="0" t="n">
        <v>23.43</v>
      </c>
      <c r="E1419" s="0" t="n">
        <v>205.36</v>
      </c>
    </row>
    <row r="1420" customFormat="false" ht="12.8" hidden="false" customHeight="false" outlineLevel="0" collapsed="false">
      <c r="A1420" s="0" t="n">
        <v>480</v>
      </c>
      <c r="B1420" s="0" t="n">
        <v>60.71</v>
      </c>
      <c r="C1420" s="0" t="n">
        <v>25.44</v>
      </c>
      <c r="D1420" s="0" t="n">
        <v>27.35</v>
      </c>
      <c r="E1420" s="0" t="n">
        <v>293.44</v>
      </c>
    </row>
    <row r="1421" customFormat="false" ht="12.8" hidden="false" customHeight="false" outlineLevel="0" collapsed="false">
      <c r="A1421" s="0" t="n">
        <v>481</v>
      </c>
      <c r="B1421" s="0" t="n">
        <v>23.59</v>
      </c>
      <c r="C1421" s="0" t="n">
        <v>12.16</v>
      </c>
      <c r="D1421" s="0" t="n">
        <v>9.65</v>
      </c>
      <c r="E1421" s="0" t="n">
        <v>48.68</v>
      </c>
    </row>
    <row r="1422" customFormat="false" ht="12.8" hidden="false" customHeight="false" outlineLevel="0" collapsed="false">
      <c r="A1422" s="0" t="n">
        <v>481</v>
      </c>
      <c r="B1422" s="0" t="n">
        <v>35.58</v>
      </c>
      <c r="C1422" s="0" t="n">
        <v>18.3</v>
      </c>
      <c r="D1422" s="0" t="n">
        <v>18.26</v>
      </c>
      <c r="E1422" s="0" t="n">
        <v>143.15</v>
      </c>
    </row>
    <row r="1423" customFormat="false" ht="12.8" hidden="false" customHeight="false" outlineLevel="0" collapsed="false">
      <c r="A1423" s="0" t="n">
        <v>481</v>
      </c>
      <c r="B1423" s="0" t="n">
        <v>48.78</v>
      </c>
      <c r="C1423" s="0" t="n">
        <v>23.94</v>
      </c>
      <c r="D1423" s="0" t="n">
        <v>24.68</v>
      </c>
      <c r="E1423" s="0" t="n">
        <v>240.71</v>
      </c>
    </row>
    <row r="1424" customFormat="false" ht="12.8" hidden="false" customHeight="false" outlineLevel="0" collapsed="false">
      <c r="A1424" s="0" t="n">
        <v>481</v>
      </c>
      <c r="B1424" s="0" t="n">
        <v>60.84</v>
      </c>
      <c r="C1424" s="0" t="n">
        <v>27.52</v>
      </c>
      <c r="D1424" s="0" t="n">
        <v>28.26</v>
      </c>
      <c r="E1424" s="0" t="n">
        <v>327.18</v>
      </c>
    </row>
    <row r="1425" customFormat="false" ht="12.8" hidden="false" customHeight="false" outlineLevel="0" collapsed="false">
      <c r="A1425" s="0" t="n">
        <v>482</v>
      </c>
      <c r="B1425" s="0" t="n">
        <v>23.62</v>
      </c>
      <c r="C1425" s="0" t="n">
        <v>12.98</v>
      </c>
      <c r="D1425" s="0" t="n">
        <v>10.41</v>
      </c>
      <c r="E1425" s="0" t="n">
        <v>53.67</v>
      </c>
    </row>
    <row r="1426" customFormat="false" ht="12.8" hidden="false" customHeight="false" outlineLevel="0" collapsed="false">
      <c r="A1426" s="0" t="n">
        <v>482</v>
      </c>
      <c r="B1426" s="0" t="n">
        <v>35.61</v>
      </c>
      <c r="C1426" s="0" t="n">
        <v>18.1</v>
      </c>
      <c r="D1426" s="0" t="n">
        <v>17.93</v>
      </c>
      <c r="E1426" s="0" t="n">
        <v>141.23</v>
      </c>
    </row>
    <row r="1427" customFormat="false" ht="12.8" hidden="false" customHeight="false" outlineLevel="0" collapsed="false">
      <c r="A1427" s="0" t="n">
        <v>482</v>
      </c>
      <c r="B1427" s="0" t="n">
        <v>48.82</v>
      </c>
      <c r="C1427" s="0" t="n">
        <v>22.98</v>
      </c>
      <c r="D1427" s="0" t="n">
        <v>22.81</v>
      </c>
      <c r="E1427" s="0" t="n">
        <v>207.23</v>
      </c>
    </row>
    <row r="1428" customFormat="false" ht="12.8" hidden="false" customHeight="false" outlineLevel="0" collapsed="false">
      <c r="A1428" s="0" t="n">
        <v>482</v>
      </c>
      <c r="B1428" s="0" t="n">
        <v>60.87</v>
      </c>
      <c r="C1428" s="0" t="n">
        <v>26.38</v>
      </c>
      <c r="D1428" s="0" t="n">
        <v>26.04</v>
      </c>
      <c r="E1428" s="0" t="n">
        <v>283.84</v>
      </c>
    </row>
    <row r="1429" customFormat="false" ht="12.8" hidden="false" customHeight="false" outlineLevel="0" collapsed="false">
      <c r="A1429" s="0" t="n">
        <v>483</v>
      </c>
      <c r="B1429" s="0" t="n">
        <v>23.59</v>
      </c>
      <c r="C1429" s="0" t="n">
        <v>12.76</v>
      </c>
      <c r="D1429" s="0" t="n">
        <v>10.68</v>
      </c>
      <c r="E1429" s="0" t="n">
        <v>58.75</v>
      </c>
    </row>
    <row r="1430" customFormat="false" ht="12.8" hidden="false" customHeight="false" outlineLevel="0" collapsed="false">
      <c r="A1430" s="0" t="n">
        <v>483</v>
      </c>
      <c r="B1430" s="0" t="n">
        <v>35.58</v>
      </c>
      <c r="C1430" s="0" t="n">
        <v>17.94</v>
      </c>
      <c r="D1430" s="0" t="n">
        <v>18.58</v>
      </c>
      <c r="E1430" s="0" t="n">
        <v>153.24</v>
      </c>
    </row>
    <row r="1431" customFormat="false" ht="12.8" hidden="false" customHeight="false" outlineLevel="0" collapsed="false">
      <c r="A1431" s="0" t="n">
        <v>483</v>
      </c>
      <c r="B1431" s="0" t="n">
        <v>48.78</v>
      </c>
      <c r="C1431" s="0" t="n">
        <v>22.16</v>
      </c>
      <c r="D1431" s="0" t="n">
        <v>23.92</v>
      </c>
      <c r="E1431" s="0" t="n">
        <v>218.86</v>
      </c>
    </row>
    <row r="1432" customFormat="false" ht="12.8" hidden="false" customHeight="false" outlineLevel="0" collapsed="false">
      <c r="A1432" s="0" t="n">
        <v>483</v>
      </c>
      <c r="B1432" s="0" t="n">
        <v>60.84</v>
      </c>
      <c r="C1432" s="0" t="n">
        <v>25.22</v>
      </c>
      <c r="D1432" s="0" t="n">
        <v>27.65</v>
      </c>
      <c r="E1432" s="0" t="n">
        <v>285.67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32"/>
  <sheetViews>
    <sheetView showFormulas="false" showGridLines="true" showRowColHeaders="true" showZeros="true" rightToLeft="false" tabSelected="false" showOutlineSymbols="true" defaultGridColor="true" view="normal" topLeftCell="O1" colorId="64" zoomScale="140" zoomScaleNormal="140" zoomScalePageLayoutView="100" workbookViewId="0">
      <selection pane="topLeft" activeCell="X15" activeCellId="0" sqref="X1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31"/>
    <col collapsed="false" customWidth="true" hidden="false" outlineLevel="0" max="2" min="2" style="0" width="14.8"/>
    <col collapsed="false" customWidth="true" hidden="false" outlineLevel="0" max="3" min="3" style="0" width="10.31"/>
    <col collapsed="false" customWidth="true" hidden="false" outlineLevel="0" max="4" min="4" style="0" width="7.41"/>
    <col collapsed="false" customWidth="true" hidden="false" outlineLevel="0" max="5" min="5" style="0" width="7.74"/>
    <col collapsed="false" customWidth="true" hidden="false" outlineLevel="0" max="6" min="6" style="0" width="7.34"/>
    <col collapsed="false" customWidth="true" hidden="false" outlineLevel="0" max="7" min="7" style="0" width="7.22"/>
    <col collapsed="false" customWidth="true" hidden="false" outlineLevel="0" max="8" min="8" style="0" width="8.93"/>
  </cols>
  <sheetData>
    <row r="1" customFormat="false" ht="12.8" hidden="false" customHeight="false" outlineLevel="0" collapsed="false">
      <c r="D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  <c r="O1" s="0" t="s">
        <v>11</v>
      </c>
      <c r="P1" s="0" t="s">
        <v>12</v>
      </c>
    </row>
    <row r="2" customFormat="false" ht="12.8" hidden="false" customHeight="false" outlineLevel="0" collapsed="false">
      <c r="D2" s="0" t="n">
        <v>62</v>
      </c>
      <c r="E2" s="0" t="n">
        <v>18.4</v>
      </c>
      <c r="F2" s="0" t="n">
        <v>11.98</v>
      </c>
      <c r="G2" s="0" t="n">
        <v>6.21</v>
      </c>
      <c r="H2" s="0" t="n">
        <v>29.71</v>
      </c>
      <c r="I2" s="1" t="n">
        <f aca="false">EXP($B$6+$B$7*(1/E2)^$B$8)</f>
        <v>9.6789346760322</v>
      </c>
      <c r="J2" s="1" t="n">
        <f aca="false">F2/I2</f>
        <v>1.23773952413026</v>
      </c>
      <c r="K2" s="1" t="n">
        <f aca="false">$I2*$B$32</f>
        <v>6.05092817251881</v>
      </c>
      <c r="L2" s="1" t="n">
        <f aca="false">$I2*$B$33</f>
        <v>7.43680092009011</v>
      </c>
      <c r="M2" s="1" t="n">
        <f aca="false">$I2*$B$34</f>
        <v>8.82267366766142</v>
      </c>
      <c r="N2" s="1" t="n">
        <f aca="false">$I2*$B$35</f>
        <v>10.2085464152327</v>
      </c>
      <c r="O2" s="1" t="n">
        <f aca="false">$I2*$B$36</f>
        <v>11.594419162804</v>
      </c>
      <c r="P2" s="1" t="n">
        <f aca="false">$I2*$B$37</f>
        <v>12.9802919103753</v>
      </c>
    </row>
    <row r="3" customFormat="false" ht="12.8" hidden="false" customHeight="false" outlineLevel="0" collapsed="false">
      <c r="A3" s="0" t="s">
        <v>13</v>
      </c>
      <c r="B3" s="0" t="s">
        <v>14</v>
      </c>
      <c r="D3" s="0" t="n">
        <v>94</v>
      </c>
      <c r="E3" s="0" t="n">
        <v>18.96</v>
      </c>
      <c r="F3" s="0" t="n">
        <v>11.26</v>
      </c>
      <c r="G3" s="0" t="n">
        <v>7.54</v>
      </c>
      <c r="H3" s="0" t="n">
        <v>33.32</v>
      </c>
      <c r="I3" s="1" t="n">
        <f aca="false">EXP($B$6+$B$7*(1/E3)^$B$8)</f>
        <v>10.0391671921313</v>
      </c>
      <c r="J3" s="1" t="n">
        <f aca="false">F3/I3</f>
        <v>1.12160698039033</v>
      </c>
      <c r="K3" s="1" t="n">
        <f aca="false">$I3*$B$32</f>
        <v>6.27613282088976</v>
      </c>
      <c r="L3" s="1" t="n">
        <f aca="false">$I3*$B$33</f>
        <v>7.71358525605696</v>
      </c>
      <c r="M3" s="1" t="n">
        <f aca="false">$I3*$B$34</f>
        <v>9.15103769122416</v>
      </c>
      <c r="N3" s="1" t="n">
        <f aca="false">$I3*$B$35</f>
        <v>10.5884901263914</v>
      </c>
      <c r="O3" s="1" t="n">
        <f aca="false">$I3*$B$36</f>
        <v>12.0259425615586</v>
      </c>
      <c r="P3" s="1" t="n">
        <f aca="false">$I3*$B$37</f>
        <v>13.4633949967258</v>
      </c>
    </row>
    <row r="4" customFormat="false" ht="12.8" hidden="false" customHeight="false" outlineLevel="0" collapsed="false">
      <c r="D4" s="0" t="n">
        <v>90</v>
      </c>
      <c r="E4" s="0" t="n">
        <v>19.12</v>
      </c>
      <c r="F4" s="0" t="n">
        <v>11.86</v>
      </c>
      <c r="G4" s="0" t="n">
        <v>7.11</v>
      </c>
      <c r="H4" s="0" t="n">
        <v>35.09</v>
      </c>
      <c r="I4" s="1" t="n">
        <f aca="false">EXP($B$6+$B$7*(1/E4)^$B$8)</f>
        <v>10.1410714745761</v>
      </c>
      <c r="J4" s="1" t="n">
        <f aca="false">F4/I4</f>
        <v>1.16950166752432</v>
      </c>
      <c r="K4" s="1" t="n">
        <f aca="false">$I4*$B$32</f>
        <v>6.33983977978395</v>
      </c>
      <c r="L4" s="1" t="n">
        <f aca="false">$I4*$B$33</f>
        <v>7.79188332157891</v>
      </c>
      <c r="M4" s="1" t="n">
        <f aca="false">$I4*$B$34</f>
        <v>9.24392686337386</v>
      </c>
      <c r="N4" s="1" t="n">
        <f aca="false">$I4*$B$35</f>
        <v>10.6959704051688</v>
      </c>
      <c r="O4" s="1" t="n">
        <f aca="false">$I4*$B$36</f>
        <v>12.1480139469638</v>
      </c>
      <c r="P4" s="1" t="n">
        <f aca="false">$I4*$B$37</f>
        <v>13.6000574887587</v>
      </c>
    </row>
    <row r="5" customFormat="false" ht="12.8" hidden="false" customHeight="false" outlineLevel="0" collapsed="false">
      <c r="A5" s="0" t="s">
        <v>15</v>
      </c>
      <c r="B5" s="0" t="s">
        <v>16</v>
      </c>
      <c r="D5" s="0" t="n">
        <v>92</v>
      </c>
      <c r="E5" s="0" t="n">
        <v>19.35</v>
      </c>
      <c r="F5" s="0" t="n">
        <v>11.18</v>
      </c>
      <c r="G5" s="0" t="n">
        <v>7.39</v>
      </c>
      <c r="H5" s="0" t="n">
        <v>34.01</v>
      </c>
      <c r="I5" s="1" t="n">
        <f aca="false">EXP($B$6+$B$7*(1/E5)^$B$8)</f>
        <v>10.2867631990212</v>
      </c>
      <c r="J5" s="1" t="n">
        <f aca="false">F5/I5</f>
        <v>1.08683361167134</v>
      </c>
      <c r="K5" s="1" t="n">
        <f aca="false">$I5*$B$32</f>
        <v>6.4309211011747</v>
      </c>
      <c r="L5" s="1" t="n">
        <f aca="false">$I5*$B$33</f>
        <v>7.90382542953484</v>
      </c>
      <c r="M5" s="1" t="n">
        <f aca="false">$I5*$B$34</f>
        <v>9.37672975789499</v>
      </c>
      <c r="N5" s="1" t="n">
        <f aca="false">$I5*$B$35</f>
        <v>10.8496340862551</v>
      </c>
      <c r="O5" s="1" t="n">
        <f aca="false">$I5*$B$36</f>
        <v>12.3225384146153</v>
      </c>
      <c r="P5" s="1" t="n">
        <f aca="false">$I5*$B$37</f>
        <v>13.7954427429754</v>
      </c>
    </row>
    <row r="6" customFormat="false" ht="12.8" hidden="false" customHeight="false" outlineLevel="0" collapsed="false">
      <c r="A6" s="0" t="s">
        <v>17</v>
      </c>
      <c r="B6" s="2" t="n">
        <v>3.9536832</v>
      </c>
      <c r="D6" s="0" t="n">
        <v>93</v>
      </c>
      <c r="E6" s="0" t="n">
        <v>19.45</v>
      </c>
      <c r="F6" s="0" t="n">
        <v>13.88</v>
      </c>
      <c r="G6" s="0" t="n">
        <v>10.23</v>
      </c>
      <c r="H6" s="0" t="n">
        <v>59.68</v>
      </c>
      <c r="I6" s="1" t="n">
        <f aca="false">EXP($B$6+$B$7*(1/E6)^$B$8)</f>
        <v>10.3498144903771</v>
      </c>
      <c r="J6" s="1" t="n">
        <f aca="false">F6/I6</f>
        <v>1.34108683908346</v>
      </c>
      <c r="K6" s="1" t="n">
        <f aca="false">$I6*$B$32</f>
        <v>6.47033854203456</v>
      </c>
      <c r="L6" s="1" t="n">
        <f aca="false">$I6*$B$33</f>
        <v>7.95227083362765</v>
      </c>
      <c r="M6" s="1" t="n">
        <f aca="false">$I6*$B$34</f>
        <v>9.43420312522074</v>
      </c>
      <c r="N6" s="1" t="n">
        <f aca="false">$I6*$B$35</f>
        <v>10.9161354168138</v>
      </c>
      <c r="O6" s="1" t="n">
        <f aca="false">$I6*$B$36</f>
        <v>12.3980677084069</v>
      </c>
      <c r="P6" s="1" t="n">
        <f aca="false">$I6*$B$37</f>
        <v>13.88</v>
      </c>
    </row>
    <row r="7" customFormat="false" ht="12.8" hidden="false" customHeight="false" outlineLevel="0" collapsed="false">
      <c r="A7" s="0" t="s">
        <v>18</v>
      </c>
      <c r="B7" s="3" t="n">
        <v>-14.1892213</v>
      </c>
      <c r="D7" s="0" t="n">
        <v>95</v>
      </c>
      <c r="E7" s="0" t="n">
        <v>19.45</v>
      </c>
      <c r="F7" s="0" t="n">
        <v>13.4</v>
      </c>
      <c r="G7" s="0" t="n">
        <v>10.01</v>
      </c>
      <c r="H7" s="0" t="n">
        <v>56.53</v>
      </c>
      <c r="I7" s="1" t="n">
        <f aca="false">EXP($B$6+$B$7*(1/E7)^$B$8)</f>
        <v>10.3498144903771</v>
      </c>
      <c r="J7" s="1" t="n">
        <f aca="false">F7/I7</f>
        <v>1.29470919623331</v>
      </c>
      <c r="K7" s="1" t="n">
        <f aca="false">$I7*$B$32</f>
        <v>6.47033854203456</v>
      </c>
      <c r="L7" s="1" t="n">
        <f aca="false">$I7*$B$33</f>
        <v>7.95227083362765</v>
      </c>
      <c r="M7" s="1" t="n">
        <f aca="false">$I7*$B$34</f>
        <v>9.43420312522074</v>
      </c>
      <c r="N7" s="1" t="n">
        <f aca="false">$I7*$B$35</f>
        <v>10.9161354168138</v>
      </c>
      <c r="O7" s="1" t="n">
        <f aca="false">$I7*$B$36</f>
        <v>12.3980677084069</v>
      </c>
      <c r="P7" s="1" t="n">
        <f aca="false">$I7*$B$37</f>
        <v>13.88</v>
      </c>
    </row>
    <row r="8" customFormat="false" ht="12.8" hidden="false" customHeight="false" outlineLevel="0" collapsed="false">
      <c r="A8" s="0" t="s">
        <v>19</v>
      </c>
      <c r="B8" s="3" t="n">
        <v>0.7318728</v>
      </c>
      <c r="D8" s="0" t="n">
        <v>96</v>
      </c>
      <c r="E8" s="0" t="n">
        <v>19.45</v>
      </c>
      <c r="F8" s="0" t="n">
        <v>12.02</v>
      </c>
      <c r="G8" s="0" t="n">
        <v>7.62</v>
      </c>
      <c r="H8" s="0" t="n">
        <v>36.2</v>
      </c>
      <c r="I8" s="1" t="n">
        <f aca="false">EXP($B$6+$B$7*(1/E8)^$B$8)</f>
        <v>10.3498144903771</v>
      </c>
      <c r="J8" s="1" t="n">
        <f aca="false">F8/I8</f>
        <v>1.16137347303914</v>
      </c>
      <c r="K8" s="1" t="n">
        <f aca="false">$I8*$B$32</f>
        <v>6.47033854203456</v>
      </c>
      <c r="L8" s="1" t="n">
        <f aca="false">$I8*$B$33</f>
        <v>7.95227083362765</v>
      </c>
      <c r="M8" s="1" t="n">
        <f aca="false">$I8*$B$34</f>
        <v>9.43420312522074</v>
      </c>
      <c r="N8" s="1" t="n">
        <f aca="false">$I8*$B$35</f>
        <v>10.9161354168138</v>
      </c>
      <c r="O8" s="1" t="n">
        <f aca="false">$I8*$B$36</f>
        <v>12.3980677084069</v>
      </c>
      <c r="P8" s="1" t="n">
        <f aca="false">$I8*$B$37</f>
        <v>13.88</v>
      </c>
    </row>
    <row r="9" customFormat="false" ht="12.8" hidden="false" customHeight="false" outlineLevel="0" collapsed="false">
      <c r="D9" s="0" t="n">
        <v>378</v>
      </c>
      <c r="E9" s="0" t="n">
        <v>20.5</v>
      </c>
      <c r="F9" s="0" t="n">
        <v>11.13</v>
      </c>
      <c r="G9" s="0" t="n">
        <v>9.82</v>
      </c>
      <c r="H9" s="0" t="n">
        <v>46.49</v>
      </c>
      <c r="I9" s="1" t="n">
        <f aca="false">EXP($B$6+$B$7*(1/E9)^$B$8)</f>
        <v>11.0011351450512</v>
      </c>
      <c r="J9" s="1" t="n">
        <f aca="false">F9/I9</f>
        <v>1.01171377801015</v>
      </c>
      <c r="K9" s="1" t="n">
        <f aca="false">$I9*$B$32</f>
        <v>6.87752121560608</v>
      </c>
      <c r="L9" s="1" t="n">
        <f aca="false">$I9*$B$33</f>
        <v>8.4527124840862</v>
      </c>
      <c r="M9" s="1" t="n">
        <f aca="false">$I9*$B$34</f>
        <v>10.0279037525663</v>
      </c>
      <c r="N9" s="1" t="n">
        <f aca="false">$I9*$B$35</f>
        <v>11.6030950210464</v>
      </c>
      <c r="O9" s="1" t="n">
        <f aca="false">$I9*$B$36</f>
        <v>13.1782862895265</v>
      </c>
      <c r="P9" s="1" t="n">
        <f aca="false">$I9*$B$37</f>
        <v>14.7534775580067</v>
      </c>
    </row>
    <row r="10" customFormat="false" ht="12.8" hidden="false" customHeight="false" outlineLevel="0" collapsed="false">
      <c r="A10" s="0" t="s">
        <v>20</v>
      </c>
      <c r="B10" s="1" t="n">
        <f aca="false">MIN(J2:J1432)</f>
        <v>0.625164687545896</v>
      </c>
      <c r="D10" s="0" t="n">
        <v>447</v>
      </c>
      <c r="E10" s="0" t="n">
        <v>20.5</v>
      </c>
      <c r="F10" s="0" t="n">
        <v>11.4</v>
      </c>
      <c r="G10" s="0" t="n">
        <v>6.91</v>
      </c>
      <c r="H10" s="0" t="n">
        <v>34.15</v>
      </c>
      <c r="I10" s="1" t="n">
        <f aca="false">EXP($B$6+$B$7*(1/E10)^$B$8)</f>
        <v>11.0011351450512</v>
      </c>
      <c r="J10" s="1" t="n">
        <f aca="false">F10/I10</f>
        <v>1.03625669984868</v>
      </c>
      <c r="K10" s="1" t="n">
        <f aca="false">$I10*$B$32</f>
        <v>6.87752121560608</v>
      </c>
      <c r="L10" s="1" t="n">
        <f aca="false">$I10*$B$33</f>
        <v>8.4527124840862</v>
      </c>
      <c r="M10" s="1" t="n">
        <f aca="false">$I10*$B$34</f>
        <v>10.0279037525663</v>
      </c>
      <c r="N10" s="1" t="n">
        <f aca="false">$I10*$B$35</f>
        <v>11.6030950210464</v>
      </c>
      <c r="O10" s="1" t="n">
        <f aca="false">$I10*$B$36</f>
        <v>13.1782862895265</v>
      </c>
      <c r="P10" s="1" t="n">
        <f aca="false">$I10*$B$37</f>
        <v>14.7534775580067</v>
      </c>
    </row>
    <row r="11" customFormat="false" ht="12.8" hidden="false" customHeight="false" outlineLevel="0" collapsed="false">
      <c r="A11" s="0" t="s">
        <v>21</v>
      </c>
      <c r="B11" s="1" t="n">
        <f aca="false">MAX(J2:J1432)</f>
        <v>1.34108683908346</v>
      </c>
      <c r="D11" s="0" t="n">
        <v>448</v>
      </c>
      <c r="E11" s="0" t="n">
        <v>20.5</v>
      </c>
      <c r="F11" s="0" t="n">
        <v>11.42</v>
      </c>
      <c r="G11" s="0" t="n">
        <v>7.69</v>
      </c>
      <c r="H11" s="0" t="n">
        <v>36.83</v>
      </c>
      <c r="I11" s="1" t="n">
        <f aca="false">EXP($B$6+$B$7*(1/E11)^$B$8)</f>
        <v>11.0011351450512</v>
      </c>
      <c r="J11" s="1" t="n">
        <f aca="false">F11/I11</f>
        <v>1.03807469405894</v>
      </c>
      <c r="K11" s="1" t="n">
        <f aca="false">$I11*$B$32</f>
        <v>6.87752121560608</v>
      </c>
      <c r="L11" s="1" t="n">
        <f aca="false">$I11*$B$33</f>
        <v>8.4527124840862</v>
      </c>
      <c r="M11" s="1" t="n">
        <f aca="false">$I11*$B$34</f>
        <v>10.0279037525663</v>
      </c>
      <c r="N11" s="1" t="n">
        <f aca="false">$I11*$B$35</f>
        <v>11.6030950210464</v>
      </c>
      <c r="O11" s="1" t="n">
        <f aca="false">$I11*$B$36</f>
        <v>13.1782862895265</v>
      </c>
      <c r="P11" s="1" t="n">
        <f aca="false">$I11*$B$37</f>
        <v>14.7534775580067</v>
      </c>
    </row>
    <row r="12" customFormat="false" ht="12.8" hidden="false" customHeight="false" outlineLevel="0" collapsed="false">
      <c r="D12" s="0" t="n">
        <v>387</v>
      </c>
      <c r="E12" s="0" t="n">
        <v>20.66</v>
      </c>
      <c r="F12" s="0" t="n">
        <v>13.4</v>
      </c>
      <c r="G12" s="0" t="n">
        <v>12.08</v>
      </c>
      <c r="H12" s="0" t="n">
        <v>63.1</v>
      </c>
      <c r="I12" s="1" t="n">
        <f aca="false">EXP($B$6+$B$7*(1/E12)^$B$8)</f>
        <v>11.0986688274677</v>
      </c>
      <c r="J12" s="1" t="n">
        <f aca="false">F12/I12</f>
        <v>1.20735199944311</v>
      </c>
      <c r="K12" s="1" t="n">
        <f aca="false">$I12*$B$32</f>
        <v>6.9384958296992</v>
      </c>
      <c r="L12" s="1" t="n">
        <f aca="false">$I12*$B$33</f>
        <v>8.52765240293192</v>
      </c>
      <c r="M12" s="1" t="n">
        <f aca="false">$I12*$B$34</f>
        <v>10.1168089761646</v>
      </c>
      <c r="N12" s="1" t="n">
        <f aca="false">$I12*$B$35</f>
        <v>11.7059655493974</v>
      </c>
      <c r="O12" s="1" t="n">
        <f aca="false">$I12*$B$36</f>
        <v>13.2951221226301</v>
      </c>
      <c r="P12" s="1" t="n">
        <f aca="false">$I12*$B$37</f>
        <v>14.8842786958628</v>
      </c>
    </row>
    <row r="13" customFormat="false" ht="12.8" hidden="false" customHeight="false" outlineLevel="0" collapsed="false">
      <c r="A13" s="0" t="s">
        <v>22</v>
      </c>
      <c r="B13" s="0" t="n">
        <v>72</v>
      </c>
      <c r="D13" s="0" t="n">
        <v>388</v>
      </c>
      <c r="E13" s="0" t="n">
        <v>20.66</v>
      </c>
      <c r="F13" s="0" t="n">
        <v>13.32</v>
      </c>
      <c r="G13" s="0" t="n">
        <v>11.37</v>
      </c>
      <c r="H13" s="0" t="n">
        <v>63.7</v>
      </c>
      <c r="I13" s="1" t="n">
        <f aca="false">EXP($B$6+$B$7*(1/E13)^$B$8)</f>
        <v>11.0986688274677</v>
      </c>
      <c r="J13" s="1" t="n">
        <f aca="false">F13/I13</f>
        <v>1.20014392780464</v>
      </c>
      <c r="K13" s="1" t="n">
        <f aca="false">$I13*$B$32</f>
        <v>6.9384958296992</v>
      </c>
      <c r="L13" s="1" t="n">
        <f aca="false">$I13*$B$33</f>
        <v>8.52765240293192</v>
      </c>
      <c r="M13" s="1" t="n">
        <f aca="false">$I13*$B$34</f>
        <v>10.1168089761646</v>
      </c>
      <c r="N13" s="1" t="n">
        <f aca="false">$I13*$B$35</f>
        <v>11.7059655493974</v>
      </c>
      <c r="O13" s="1" t="n">
        <f aca="false">$I13*$B$36</f>
        <v>13.2951221226301</v>
      </c>
      <c r="P13" s="1" t="n">
        <f aca="false">$I13*$B$37</f>
        <v>14.8842786958628</v>
      </c>
    </row>
    <row r="14" customFormat="false" ht="12.8" hidden="false" customHeight="false" outlineLevel="0" collapsed="false">
      <c r="A14" s="0" t="s">
        <v>23</v>
      </c>
      <c r="B14" s="1" t="n">
        <f aca="false">EXP($B$6+$B$7*(1/B13)^$B$8)</f>
        <v>28.0319958991655</v>
      </c>
      <c r="D14" s="0" t="n">
        <v>389</v>
      </c>
      <c r="E14" s="0" t="n">
        <v>20.66</v>
      </c>
      <c r="F14" s="0" t="n">
        <v>12.56</v>
      </c>
      <c r="G14" s="0" t="n">
        <v>8.98</v>
      </c>
      <c r="H14" s="0" t="n">
        <v>47.06</v>
      </c>
      <c r="I14" s="1" t="n">
        <f aca="false">EXP($B$6+$B$7*(1/E14)^$B$8)</f>
        <v>11.0986688274677</v>
      </c>
      <c r="J14" s="1" t="n">
        <f aca="false">F14/I14</f>
        <v>1.13166724723921</v>
      </c>
      <c r="K14" s="1" t="n">
        <f aca="false">$I14*$B$32</f>
        <v>6.9384958296992</v>
      </c>
      <c r="L14" s="1" t="n">
        <f aca="false">$I14*$B$33</f>
        <v>8.52765240293192</v>
      </c>
      <c r="M14" s="1" t="n">
        <f aca="false">$I14*$B$34</f>
        <v>10.1168089761646</v>
      </c>
      <c r="N14" s="1" t="n">
        <f aca="false">$I14*$B$35</f>
        <v>11.7059655493974</v>
      </c>
      <c r="O14" s="1" t="n">
        <f aca="false">$I14*$B$36</f>
        <v>13.2951221226301</v>
      </c>
      <c r="P14" s="1" t="n">
        <f aca="false">$I14*$B$37</f>
        <v>14.8842786958628</v>
      </c>
    </row>
    <row r="15" customFormat="false" ht="12.8" hidden="false" customHeight="false" outlineLevel="0" collapsed="false">
      <c r="D15" s="0" t="n">
        <v>375</v>
      </c>
      <c r="E15" s="0" t="n">
        <v>20.76</v>
      </c>
      <c r="F15" s="0" t="n">
        <v>12.55</v>
      </c>
      <c r="G15" s="0" t="n">
        <v>11.47</v>
      </c>
      <c r="H15" s="0" t="n">
        <v>59.61</v>
      </c>
      <c r="I15" s="1" t="n">
        <f aca="false">EXP($B$6+$B$7*(1/E15)^$B$8)</f>
        <v>11.1593978117</v>
      </c>
      <c r="J15" s="1" t="n">
        <f aca="false">F15/I15</f>
        <v>1.12461265489093</v>
      </c>
      <c r="K15" s="1" t="n">
        <f aca="false">$I15*$B$32</f>
        <v>6.97646144615177</v>
      </c>
      <c r="L15" s="1" t="n">
        <f aca="false">$I15*$B$33</f>
        <v>8.57431346439495</v>
      </c>
      <c r="M15" s="1" t="n">
        <f aca="false">$I15*$B$34</f>
        <v>10.1721654826381</v>
      </c>
      <c r="N15" s="1" t="n">
        <f aca="false">$I15*$B$35</f>
        <v>11.7700175008813</v>
      </c>
      <c r="O15" s="1" t="n">
        <f aca="false">$I15*$B$36</f>
        <v>13.3678695191245</v>
      </c>
      <c r="P15" s="1" t="n">
        <f aca="false">$I15*$B$37</f>
        <v>14.9657215373676</v>
      </c>
    </row>
    <row r="16" customFormat="false" ht="12.8" hidden="false" customHeight="false" outlineLevel="0" collapsed="false">
      <c r="A16" s="0" t="s">
        <v>24</v>
      </c>
      <c r="B16" s="1" t="n">
        <f aca="false">B14*B10</f>
        <v>17.5246139575896</v>
      </c>
      <c r="D16" s="0" t="n">
        <v>376</v>
      </c>
      <c r="E16" s="0" t="n">
        <v>20.76</v>
      </c>
      <c r="F16" s="0" t="n">
        <v>11.32</v>
      </c>
      <c r="G16" s="0" t="n">
        <v>10.99</v>
      </c>
      <c r="H16" s="0" t="n">
        <v>50.36</v>
      </c>
      <c r="I16" s="1" t="n">
        <f aca="false">EXP($B$6+$B$7*(1/E16)^$B$8)</f>
        <v>11.1593978117</v>
      </c>
      <c r="J16" s="1" t="n">
        <f aca="false">F16/I16</f>
        <v>1.01439165365461</v>
      </c>
      <c r="K16" s="1" t="n">
        <f aca="false">$I16*$B$32</f>
        <v>6.97646144615177</v>
      </c>
      <c r="L16" s="1" t="n">
        <f aca="false">$I16*$B$33</f>
        <v>8.57431346439495</v>
      </c>
      <c r="M16" s="1" t="n">
        <f aca="false">$I16*$B$34</f>
        <v>10.1721654826381</v>
      </c>
      <c r="N16" s="1" t="n">
        <f aca="false">$I16*$B$35</f>
        <v>11.7700175008813</v>
      </c>
      <c r="O16" s="1" t="n">
        <f aca="false">$I16*$B$36</f>
        <v>13.3678695191245</v>
      </c>
      <c r="P16" s="1" t="n">
        <f aca="false">$I16*$B$37</f>
        <v>14.9657215373676</v>
      </c>
    </row>
    <row r="17" customFormat="false" ht="12.8" hidden="false" customHeight="false" outlineLevel="0" collapsed="false">
      <c r="A17" s="0" t="s">
        <v>25</v>
      </c>
      <c r="B17" s="1" t="n">
        <f aca="false">B14*B11</f>
        <v>37.5933407736124</v>
      </c>
      <c r="D17" s="0" t="n">
        <v>377</v>
      </c>
      <c r="E17" s="0" t="n">
        <v>20.76</v>
      </c>
      <c r="F17" s="0" t="n">
        <v>11.13</v>
      </c>
      <c r="G17" s="0" t="n">
        <v>11.97</v>
      </c>
      <c r="H17" s="0" t="n">
        <v>55.29</v>
      </c>
      <c r="I17" s="1" t="n">
        <f aca="false">EXP($B$6+$B$7*(1/E17)^$B$8)</f>
        <v>11.1593978117</v>
      </c>
      <c r="J17" s="1" t="n">
        <f aca="false">F17/I17</f>
        <v>0.997365645333553</v>
      </c>
      <c r="K17" s="1" t="n">
        <f aca="false">$I17*$B$32</f>
        <v>6.97646144615177</v>
      </c>
      <c r="L17" s="1" t="n">
        <f aca="false">$I17*$B$33</f>
        <v>8.57431346439495</v>
      </c>
      <c r="M17" s="1" t="n">
        <f aca="false">$I17*$B$34</f>
        <v>10.1721654826381</v>
      </c>
      <c r="N17" s="1" t="n">
        <f aca="false">$I17*$B$35</f>
        <v>11.7700175008813</v>
      </c>
      <c r="O17" s="1" t="n">
        <f aca="false">$I17*$B$36</f>
        <v>13.3678695191245</v>
      </c>
      <c r="P17" s="1" t="n">
        <f aca="false">$I17*$B$37</f>
        <v>14.9657215373676</v>
      </c>
    </row>
    <row r="18" customFormat="false" ht="12.8" hidden="false" customHeight="false" outlineLevel="0" collapsed="false">
      <c r="D18" s="0" t="n">
        <v>31</v>
      </c>
      <c r="E18" s="0" t="n">
        <v>20.93</v>
      </c>
      <c r="F18" s="0" t="n">
        <v>9.96</v>
      </c>
      <c r="G18" s="0" t="n">
        <v>5.11</v>
      </c>
      <c r="H18" s="0" t="n">
        <v>20.19</v>
      </c>
      <c r="I18" s="1" t="n">
        <f aca="false">EXP($B$6+$B$7*(1/E18)^$B$8)</f>
        <v>11.2622324483384</v>
      </c>
      <c r="J18" s="1" t="n">
        <f aca="false">F18/I18</f>
        <v>0.88437173053283</v>
      </c>
      <c r="K18" s="1" t="n">
        <f aca="false">$I18*$B$32</f>
        <v>7.04075002963471</v>
      </c>
      <c r="L18" s="1" t="n">
        <f aca="false">$I18*$B$33</f>
        <v>8.65332636674083</v>
      </c>
      <c r="M18" s="1" t="n">
        <f aca="false">$I18*$B$34</f>
        <v>10.265902703847</v>
      </c>
      <c r="N18" s="1" t="n">
        <f aca="false">$I18*$B$35</f>
        <v>11.8784790409531</v>
      </c>
      <c r="O18" s="1" t="n">
        <f aca="false">$I18*$B$36</f>
        <v>13.4910553780592</v>
      </c>
      <c r="P18" s="1" t="n">
        <f aca="false">$I18*$B$37</f>
        <v>15.1036317151653</v>
      </c>
    </row>
    <row r="19" customFormat="false" ht="12.8" hidden="false" customHeight="false" outlineLevel="0" collapsed="false">
      <c r="A19" s="0" t="s">
        <v>26</v>
      </c>
      <c r="B19" s="1" t="n">
        <f aca="false">B16</f>
        <v>17.5246139575896</v>
      </c>
      <c r="D19" s="0" t="n">
        <v>292</v>
      </c>
      <c r="E19" s="0" t="n">
        <v>21.32</v>
      </c>
      <c r="F19" s="0" t="n">
        <v>14.7</v>
      </c>
      <c r="G19" s="0" t="n">
        <v>12.36</v>
      </c>
      <c r="H19" s="0" t="n">
        <v>78.32</v>
      </c>
      <c r="I19" s="1" t="n">
        <f aca="false">EXP($B$6+$B$7*(1/E19)^$B$8)</f>
        <v>11.4962272025503</v>
      </c>
      <c r="J19" s="1" t="n">
        <f aca="false">F19/I19</f>
        <v>1.27868036539317</v>
      </c>
      <c r="K19" s="1" t="n">
        <f aca="false">$I19*$B$32</f>
        <v>7.18703528703901</v>
      </c>
      <c r="L19" s="1" t="n">
        <f aca="false">$I19*$B$33</f>
        <v>8.83311602972192</v>
      </c>
      <c r="M19" s="1" t="n">
        <f aca="false">$I19*$B$34</f>
        <v>10.4791967724048</v>
      </c>
      <c r="N19" s="1" t="n">
        <f aca="false">$I19*$B$35</f>
        <v>12.1252775150877</v>
      </c>
      <c r="O19" s="1" t="n">
        <f aca="false">$I19*$B$36</f>
        <v>13.7713582577707</v>
      </c>
      <c r="P19" s="1" t="n">
        <f aca="false">$I19*$B$37</f>
        <v>15.4174390004536</v>
      </c>
    </row>
    <row r="20" customFormat="false" ht="12.8" hidden="false" customHeight="false" outlineLevel="0" collapsed="false">
      <c r="A20" s="0" t="s">
        <v>27</v>
      </c>
      <c r="B20" s="1" t="n">
        <f aca="false">B17</f>
        <v>37.5933407736124</v>
      </c>
      <c r="D20" s="0" t="n">
        <v>63</v>
      </c>
      <c r="E20" s="0" t="n">
        <v>21.81</v>
      </c>
      <c r="F20" s="0" t="n">
        <v>14.1</v>
      </c>
      <c r="G20" s="0" t="n">
        <v>12.38</v>
      </c>
      <c r="H20" s="0" t="n">
        <v>72.16</v>
      </c>
      <c r="I20" s="1" t="n">
        <f aca="false">EXP($B$6+$B$7*(1/E20)^$B$8)</f>
        <v>11.7864492828744</v>
      </c>
      <c r="J20" s="1" t="n">
        <f aca="false">F20/I20</f>
        <v>1.19628903171774</v>
      </c>
      <c r="K20" s="1" t="n">
        <f aca="false">$I20*$B$32</f>
        <v>7.36847188320369</v>
      </c>
      <c r="L20" s="1" t="n">
        <f aca="false">$I20*$B$33</f>
        <v>9.05610790912045</v>
      </c>
      <c r="M20" s="1" t="n">
        <f aca="false">$I20*$B$34</f>
        <v>10.7437439350372</v>
      </c>
      <c r="N20" s="1" t="n">
        <f aca="false">$I20*$B$35</f>
        <v>12.431379960954</v>
      </c>
      <c r="O20" s="1" t="n">
        <f aca="false">$I20*$B$36</f>
        <v>14.1190159868707</v>
      </c>
      <c r="P20" s="1" t="n">
        <f aca="false">$I20*$B$37</f>
        <v>15.8066520127875</v>
      </c>
    </row>
    <row r="21" customFormat="false" ht="12.8" hidden="false" customHeight="false" outlineLevel="0" collapsed="false">
      <c r="D21" s="0" t="n">
        <v>64</v>
      </c>
      <c r="E21" s="0" t="n">
        <v>21.81</v>
      </c>
      <c r="F21" s="0" t="n">
        <v>13.48</v>
      </c>
      <c r="G21" s="0" t="n">
        <v>11.02</v>
      </c>
      <c r="H21" s="0" t="n">
        <v>61.33</v>
      </c>
      <c r="I21" s="1" t="n">
        <f aca="false">EXP($B$6+$B$7*(1/E21)^$B$8)</f>
        <v>11.7864492828744</v>
      </c>
      <c r="J21" s="1" t="n">
        <f aca="false">F21/I21</f>
        <v>1.14368625159965</v>
      </c>
      <c r="K21" s="1" t="n">
        <f aca="false">$I21*$B$32</f>
        <v>7.36847188320369</v>
      </c>
      <c r="L21" s="1" t="n">
        <f aca="false">$I21*$B$33</f>
        <v>9.05610790912045</v>
      </c>
      <c r="M21" s="1" t="n">
        <f aca="false">$I21*$B$34</f>
        <v>10.7437439350372</v>
      </c>
      <c r="N21" s="1" t="n">
        <f aca="false">$I21*$B$35</f>
        <v>12.431379960954</v>
      </c>
      <c r="O21" s="1" t="n">
        <f aca="false">$I21*$B$36</f>
        <v>14.1190159868707</v>
      </c>
      <c r="P21" s="1" t="n">
        <f aca="false">$I21*$B$37</f>
        <v>15.8066520127875</v>
      </c>
    </row>
    <row r="22" customFormat="false" ht="12.8" hidden="false" customHeight="false" outlineLevel="0" collapsed="false">
      <c r="A22" s="0" t="s">
        <v>28</v>
      </c>
      <c r="B22" s="0" t="n">
        <v>5</v>
      </c>
      <c r="D22" s="0" t="n">
        <v>66</v>
      </c>
      <c r="E22" s="0" t="n">
        <v>22.08</v>
      </c>
      <c r="F22" s="0" t="n">
        <v>14.12</v>
      </c>
      <c r="G22" s="0" t="n">
        <v>13.21</v>
      </c>
      <c r="H22" s="0" t="n">
        <v>75.51</v>
      </c>
      <c r="I22" s="1" t="n">
        <f aca="false">EXP($B$6+$B$7*(1/E22)^$B$8)</f>
        <v>11.9445844678489</v>
      </c>
      <c r="J22" s="1" t="n">
        <f aca="false">F22/I22</f>
        <v>1.18212567695482</v>
      </c>
      <c r="K22" s="1" t="n">
        <f aca="false">$I22*$B$32</f>
        <v>7.46733241670834</v>
      </c>
      <c r="L22" s="1" t="n">
        <f aca="false">$I22*$B$33</f>
        <v>9.17761093899727</v>
      </c>
      <c r="M22" s="1" t="n">
        <f aca="false">$I22*$B$34</f>
        <v>10.8878894612862</v>
      </c>
      <c r="N22" s="1" t="n">
        <f aca="false">$I22*$B$35</f>
        <v>12.5981679835751</v>
      </c>
      <c r="O22" s="1" t="n">
        <f aca="false">$I22*$B$36</f>
        <v>14.308446505864</v>
      </c>
      <c r="P22" s="1" t="n">
        <f aca="false">$I22*$B$37</f>
        <v>16.018725028153</v>
      </c>
    </row>
    <row r="23" customFormat="false" ht="12.8" hidden="false" customHeight="false" outlineLevel="0" collapsed="false">
      <c r="A23" s="0" t="s">
        <v>29</v>
      </c>
      <c r="B23" s="0" t="n">
        <f aca="false">(B20-B19)/B22</f>
        <v>4.01374536320456</v>
      </c>
      <c r="D23" s="0" t="n">
        <v>317</v>
      </c>
      <c r="E23" s="0" t="n">
        <v>22.17</v>
      </c>
      <c r="F23" s="0" t="n">
        <v>14.16</v>
      </c>
      <c r="G23" s="0" t="n">
        <v>10.44</v>
      </c>
      <c r="H23" s="0" t="n">
        <v>53.97</v>
      </c>
      <c r="I23" s="1" t="n">
        <f aca="false">EXP($B$6+$B$7*(1/E23)^$B$8)</f>
        <v>11.9970161530353</v>
      </c>
      <c r="J23" s="1" t="n">
        <f aca="false">F23/I23</f>
        <v>1.18029348459429</v>
      </c>
      <c r="K23" s="1" t="n">
        <f aca="false">$I23*$B$32</f>
        <v>7.50011085479539</v>
      </c>
      <c r="L23" s="1" t="n">
        <f aca="false">$I23*$B$33</f>
        <v>9.21789677805779</v>
      </c>
      <c r="M23" s="1" t="n">
        <f aca="false">$I23*$B$34</f>
        <v>10.9356827013202</v>
      </c>
      <c r="N23" s="1" t="n">
        <f aca="false">$I23*$B$35</f>
        <v>12.6534686245826</v>
      </c>
      <c r="O23" s="1" t="n">
        <f aca="false">$I23*$B$36</f>
        <v>14.371254547845</v>
      </c>
      <c r="P23" s="1" t="n">
        <f aca="false">$I23*$B$37</f>
        <v>16.0890404711074</v>
      </c>
    </row>
    <row r="24" customFormat="false" ht="12.8" hidden="false" customHeight="false" outlineLevel="0" collapsed="false">
      <c r="D24" s="0" t="n">
        <v>318</v>
      </c>
      <c r="E24" s="0" t="n">
        <v>22.17</v>
      </c>
      <c r="F24" s="0" t="n">
        <v>14.26</v>
      </c>
      <c r="G24" s="0" t="n">
        <v>11.3</v>
      </c>
      <c r="H24" s="0" t="n">
        <v>71.84</v>
      </c>
      <c r="I24" s="1" t="n">
        <f aca="false">EXP($B$6+$B$7*(1/E24)^$B$8)</f>
        <v>11.9970161530353</v>
      </c>
      <c r="J24" s="1" t="n">
        <f aca="false">F24/I24</f>
        <v>1.18862889055894</v>
      </c>
      <c r="K24" s="1" t="n">
        <f aca="false">$I24*$B$32</f>
        <v>7.50011085479539</v>
      </c>
      <c r="L24" s="1" t="n">
        <f aca="false">$I24*$B$33</f>
        <v>9.21789677805779</v>
      </c>
      <c r="M24" s="1" t="n">
        <f aca="false">$I24*$B$34</f>
        <v>10.9356827013202</v>
      </c>
      <c r="N24" s="1" t="n">
        <f aca="false">$I24*$B$35</f>
        <v>12.6534686245826</v>
      </c>
      <c r="O24" s="1" t="n">
        <f aca="false">$I24*$B$36</f>
        <v>14.371254547845</v>
      </c>
      <c r="P24" s="1" t="n">
        <f aca="false">$I24*$B$37</f>
        <v>16.0890404711074</v>
      </c>
    </row>
    <row r="25" customFormat="false" ht="12.8" hidden="false" customHeight="false" outlineLevel="0" collapsed="false">
      <c r="A25" s="0" t="s">
        <v>7</v>
      </c>
      <c r="B25" s="1" t="n">
        <f aca="false">B19</f>
        <v>17.5246139575896</v>
      </c>
      <c r="D25" s="0" t="n">
        <v>319</v>
      </c>
      <c r="E25" s="0" t="n">
        <v>22.17</v>
      </c>
      <c r="F25" s="0" t="n">
        <v>13.76</v>
      </c>
      <c r="G25" s="0" t="n">
        <v>10.81</v>
      </c>
      <c r="H25" s="0" t="n">
        <v>61.37</v>
      </c>
      <c r="I25" s="1" t="n">
        <f aca="false">EXP($B$6+$B$7*(1/E25)^$B$8)</f>
        <v>11.9970161530353</v>
      </c>
      <c r="J25" s="1" t="n">
        <f aca="false">F25/I25</f>
        <v>1.14695186073569</v>
      </c>
      <c r="K25" s="1" t="n">
        <f aca="false">$I25*$B$32</f>
        <v>7.50011085479539</v>
      </c>
      <c r="L25" s="1" t="n">
        <f aca="false">$I25*$B$33</f>
        <v>9.21789677805779</v>
      </c>
      <c r="M25" s="1" t="n">
        <f aca="false">$I25*$B$34</f>
        <v>10.9356827013202</v>
      </c>
      <c r="N25" s="1" t="n">
        <f aca="false">$I25*$B$35</f>
        <v>12.6534686245826</v>
      </c>
      <c r="O25" s="1" t="n">
        <f aca="false">$I25*$B$36</f>
        <v>14.371254547845</v>
      </c>
      <c r="P25" s="1" t="n">
        <f aca="false">$I25*$B$37</f>
        <v>16.0890404711074</v>
      </c>
    </row>
    <row r="26" customFormat="false" ht="12.8" hidden="false" customHeight="false" outlineLevel="0" collapsed="false">
      <c r="A26" s="0" t="s">
        <v>8</v>
      </c>
      <c r="B26" s="0" t="n">
        <f aca="false">B25+$B$23</f>
        <v>21.5383593207942</v>
      </c>
      <c r="D26" s="0" t="n">
        <v>320</v>
      </c>
      <c r="E26" s="0" t="n">
        <v>22.17</v>
      </c>
      <c r="F26" s="0" t="n">
        <v>14.08</v>
      </c>
      <c r="G26" s="0" t="n">
        <v>10.86</v>
      </c>
      <c r="H26" s="0" t="n">
        <v>64.71</v>
      </c>
      <c r="I26" s="1" t="n">
        <f aca="false">EXP($B$6+$B$7*(1/E26)^$B$8)</f>
        <v>11.9970161530353</v>
      </c>
      <c r="J26" s="1" t="n">
        <f aca="false">F26/I26</f>
        <v>1.17362515982257</v>
      </c>
      <c r="K26" s="1" t="n">
        <f aca="false">$I26*$B$32</f>
        <v>7.50011085479539</v>
      </c>
      <c r="L26" s="1" t="n">
        <f aca="false">$I26*$B$33</f>
        <v>9.21789677805779</v>
      </c>
      <c r="M26" s="1" t="n">
        <f aca="false">$I26*$B$34</f>
        <v>10.9356827013202</v>
      </c>
      <c r="N26" s="1" t="n">
        <f aca="false">$I26*$B$35</f>
        <v>12.6534686245826</v>
      </c>
      <c r="O26" s="1" t="n">
        <f aca="false">$I26*$B$36</f>
        <v>14.371254547845</v>
      </c>
      <c r="P26" s="1" t="n">
        <f aca="false">$I26*$B$37</f>
        <v>16.0890404711074</v>
      </c>
    </row>
    <row r="27" customFormat="false" ht="12.8" hidden="false" customHeight="false" outlineLevel="0" collapsed="false">
      <c r="A27" s="0" t="s">
        <v>9</v>
      </c>
      <c r="B27" s="0" t="n">
        <f aca="false">B26+$B$23</f>
        <v>25.5521046839987</v>
      </c>
      <c r="D27" s="0" t="n">
        <v>321</v>
      </c>
      <c r="E27" s="0" t="n">
        <v>22.17</v>
      </c>
      <c r="F27" s="0" t="n">
        <v>15.5</v>
      </c>
      <c r="G27" s="0" t="n">
        <v>11.5</v>
      </c>
      <c r="H27" s="0" t="n">
        <v>78.09</v>
      </c>
      <c r="I27" s="1" t="n">
        <f aca="false">EXP($B$6+$B$7*(1/E27)^$B$8)</f>
        <v>11.9970161530353</v>
      </c>
      <c r="J27" s="1" t="n">
        <f aca="false">F27/I27</f>
        <v>1.29198792452058</v>
      </c>
      <c r="K27" s="1" t="n">
        <f aca="false">$I27*$B$32</f>
        <v>7.50011085479539</v>
      </c>
      <c r="L27" s="1" t="n">
        <f aca="false">$I27*$B$33</f>
        <v>9.21789677805779</v>
      </c>
      <c r="M27" s="1" t="n">
        <f aca="false">$I27*$B$34</f>
        <v>10.9356827013202</v>
      </c>
      <c r="N27" s="1" t="n">
        <f aca="false">$I27*$B$35</f>
        <v>12.6534686245826</v>
      </c>
      <c r="O27" s="1" t="n">
        <f aca="false">$I27*$B$36</f>
        <v>14.371254547845</v>
      </c>
      <c r="P27" s="1" t="n">
        <f aca="false">$I27*$B$37</f>
        <v>16.0890404711074</v>
      </c>
    </row>
    <row r="28" customFormat="false" ht="12.8" hidden="false" customHeight="false" outlineLevel="0" collapsed="false">
      <c r="A28" s="0" t="s">
        <v>10</v>
      </c>
      <c r="B28" s="0" t="n">
        <f aca="false">B27+$B$23</f>
        <v>29.5658500472033</v>
      </c>
      <c r="D28" s="0" t="n">
        <v>406</v>
      </c>
      <c r="E28" s="0" t="n">
        <v>22.31</v>
      </c>
      <c r="F28" s="0" t="n">
        <v>12.08</v>
      </c>
      <c r="G28" s="0" t="n">
        <v>12.48</v>
      </c>
      <c r="H28" s="0" t="n">
        <v>60.32</v>
      </c>
      <c r="I28" s="1" t="n">
        <f aca="false">EXP($B$6+$B$7*(1/E28)^$B$8)</f>
        <v>12.0782991760566</v>
      </c>
      <c r="J28" s="1" t="n">
        <f aca="false">F28/I28</f>
        <v>1.00014081651056</v>
      </c>
      <c r="K28" s="1" t="n">
        <f aca="false">$I28*$B$32</f>
        <v>7.55092613048524</v>
      </c>
      <c r="L28" s="1" t="n">
        <f aca="false">$I28*$B$33</f>
        <v>9.28035051709261</v>
      </c>
      <c r="M28" s="1" t="n">
        <f aca="false">$I28*$B$34</f>
        <v>11.0097749037</v>
      </c>
      <c r="N28" s="1" t="n">
        <f aca="false">$I28*$B$35</f>
        <v>12.7391992903073</v>
      </c>
      <c r="O28" s="1" t="n">
        <f aca="false">$I28*$B$36</f>
        <v>14.4686236769147</v>
      </c>
      <c r="P28" s="1" t="n">
        <f aca="false">$I28*$B$37</f>
        <v>16.1980480635221</v>
      </c>
    </row>
    <row r="29" customFormat="false" ht="12.8" hidden="false" customHeight="false" outlineLevel="0" collapsed="false">
      <c r="A29" s="0" t="s">
        <v>11</v>
      </c>
      <c r="B29" s="0" t="n">
        <f aca="false">B28+$B$23</f>
        <v>33.5795954104078</v>
      </c>
      <c r="D29" s="0" t="n">
        <v>466</v>
      </c>
      <c r="E29" s="0" t="n">
        <v>22.4</v>
      </c>
      <c r="F29" s="0" t="n">
        <v>11.9</v>
      </c>
      <c r="G29" s="0" t="n">
        <v>8.21</v>
      </c>
      <c r="H29" s="0" t="n">
        <v>43.93</v>
      </c>
      <c r="I29" s="1" t="n">
        <f aca="false">EXP($B$6+$B$7*(1/E29)^$B$8)</f>
        <v>12.1303746347701</v>
      </c>
      <c r="J29" s="1" t="n">
        <f aca="false">F29/I29</f>
        <v>0.981008448485193</v>
      </c>
      <c r="K29" s="1" t="n">
        <f aca="false">$I29*$B$32</f>
        <v>7.58348186836073</v>
      </c>
      <c r="L29" s="1" t="n">
        <f aca="false">$I29*$B$33</f>
        <v>9.32036264985701</v>
      </c>
      <c r="M29" s="1" t="n">
        <f aca="false">$I29*$B$34</f>
        <v>11.0572434313533</v>
      </c>
      <c r="N29" s="1" t="n">
        <f aca="false">$I29*$B$35</f>
        <v>12.7941242128496</v>
      </c>
      <c r="O29" s="1" t="n">
        <f aca="false">$I29*$B$36</f>
        <v>14.5310049943458</v>
      </c>
      <c r="P29" s="1" t="n">
        <f aca="false">$I29*$B$37</f>
        <v>16.2678857758421</v>
      </c>
    </row>
    <row r="30" customFormat="false" ht="12.8" hidden="false" customHeight="false" outlineLevel="0" collapsed="false">
      <c r="A30" s="0" t="s">
        <v>12</v>
      </c>
      <c r="B30" s="0" t="n">
        <f aca="false">B29+$B$23</f>
        <v>37.5933407736124</v>
      </c>
      <c r="D30" s="0" t="n">
        <v>467</v>
      </c>
      <c r="E30" s="0" t="n">
        <v>22.4</v>
      </c>
      <c r="F30" s="0" t="n">
        <v>9.4</v>
      </c>
      <c r="G30" s="0" t="n">
        <v>5.25</v>
      </c>
      <c r="H30" s="0" t="n">
        <v>21.27</v>
      </c>
      <c r="I30" s="1" t="n">
        <f aca="false">EXP($B$6+$B$7*(1/E30)^$B$8)</f>
        <v>12.1303746347701</v>
      </c>
      <c r="J30" s="1" t="n">
        <f aca="false">F30/I30</f>
        <v>0.774914236618556</v>
      </c>
      <c r="K30" s="1" t="n">
        <f aca="false">$I30*$B$32</f>
        <v>7.58348186836073</v>
      </c>
      <c r="L30" s="1" t="n">
        <f aca="false">$I30*$B$33</f>
        <v>9.32036264985701</v>
      </c>
      <c r="M30" s="1" t="n">
        <f aca="false">$I30*$B$34</f>
        <v>11.0572434313533</v>
      </c>
      <c r="N30" s="1" t="n">
        <f aca="false">$I30*$B$35</f>
        <v>12.7941242128496</v>
      </c>
      <c r="O30" s="1" t="n">
        <f aca="false">$I30*$B$36</f>
        <v>14.5310049943458</v>
      </c>
      <c r="P30" s="1" t="n">
        <f aca="false">$I30*$B$37</f>
        <v>16.2678857758421</v>
      </c>
    </row>
    <row r="31" customFormat="false" ht="12.8" hidden="false" customHeight="false" outlineLevel="0" collapsed="false">
      <c r="D31" s="0" t="n">
        <v>311</v>
      </c>
      <c r="E31" s="0" t="n">
        <v>22.47</v>
      </c>
      <c r="F31" s="0" t="n">
        <v>12.84</v>
      </c>
      <c r="G31" s="0" t="n">
        <v>8.18</v>
      </c>
      <c r="H31" s="0" t="n">
        <v>42.81</v>
      </c>
      <c r="I31" s="1" t="n">
        <f aca="false">EXP($B$6+$B$7*(1/E31)^$B$8)</f>
        <v>12.1707817144611</v>
      </c>
      <c r="J31" s="1" t="n">
        <f aca="false">F31/I31</f>
        <v>1.0549856452313</v>
      </c>
      <c r="K31" s="1" t="n">
        <f aca="false">$I31*$B$32</f>
        <v>7.60874294771036</v>
      </c>
      <c r="L31" s="1" t="n">
        <f aca="false">$I31*$B$33</f>
        <v>9.35140939389257</v>
      </c>
      <c r="M31" s="1" t="n">
        <f aca="false">$I31*$B$34</f>
        <v>11.0940758400748</v>
      </c>
      <c r="N31" s="1" t="n">
        <f aca="false">$I31*$B$35</f>
        <v>12.836742286257</v>
      </c>
      <c r="O31" s="1" t="n">
        <f aca="false">$I31*$B$36</f>
        <v>14.5794087324392</v>
      </c>
      <c r="P31" s="1" t="n">
        <f aca="false">$I31*$B$37</f>
        <v>16.3220751786214</v>
      </c>
    </row>
    <row r="32" customFormat="false" ht="12.8" hidden="false" customHeight="false" outlineLevel="0" collapsed="false">
      <c r="A32" s="0" t="s">
        <v>30</v>
      </c>
      <c r="B32" s="1" t="n">
        <f aca="false">B25/$B$14</f>
        <v>0.625164687545896</v>
      </c>
      <c r="D32" s="0" t="n">
        <v>312</v>
      </c>
      <c r="E32" s="0" t="n">
        <v>22.47</v>
      </c>
      <c r="F32" s="0" t="n">
        <v>13.2</v>
      </c>
      <c r="G32" s="0" t="n">
        <v>10.41</v>
      </c>
      <c r="H32" s="0" t="n">
        <v>61.8</v>
      </c>
      <c r="I32" s="1" t="n">
        <f aca="false">EXP($B$6+$B$7*(1/E32)^$B$8)</f>
        <v>12.1707817144611</v>
      </c>
      <c r="J32" s="1" t="n">
        <f aca="false">F32/I32</f>
        <v>1.08456468201348</v>
      </c>
      <c r="K32" s="1" t="n">
        <f aca="false">$I32*$B$32</f>
        <v>7.60874294771036</v>
      </c>
      <c r="L32" s="1" t="n">
        <f aca="false">$I32*$B$33</f>
        <v>9.35140939389257</v>
      </c>
      <c r="M32" s="1" t="n">
        <f aca="false">$I32*$B$34</f>
        <v>11.0940758400748</v>
      </c>
      <c r="N32" s="1" t="n">
        <f aca="false">$I32*$B$35</f>
        <v>12.836742286257</v>
      </c>
      <c r="O32" s="1" t="n">
        <f aca="false">$I32*$B$36</f>
        <v>14.5794087324392</v>
      </c>
      <c r="P32" s="1" t="n">
        <f aca="false">$I32*$B$37</f>
        <v>16.3220751786214</v>
      </c>
    </row>
    <row r="33" customFormat="false" ht="12.8" hidden="false" customHeight="false" outlineLevel="0" collapsed="false">
      <c r="A33" s="0" t="s">
        <v>31</v>
      </c>
      <c r="B33" s="1" t="n">
        <f aca="false">B26/$B$14</f>
        <v>0.768349117853409</v>
      </c>
      <c r="D33" s="0" t="n">
        <v>313</v>
      </c>
      <c r="E33" s="0" t="n">
        <v>22.47</v>
      </c>
      <c r="F33" s="0" t="n">
        <v>12.84</v>
      </c>
      <c r="G33" s="0" t="n">
        <v>10.22</v>
      </c>
      <c r="H33" s="0" t="n">
        <v>59.22</v>
      </c>
      <c r="I33" s="1" t="n">
        <f aca="false">EXP($B$6+$B$7*(1/E33)^$B$8)</f>
        <v>12.1707817144611</v>
      </c>
      <c r="J33" s="1" t="n">
        <f aca="false">F33/I33</f>
        <v>1.0549856452313</v>
      </c>
      <c r="K33" s="1" t="n">
        <f aca="false">$I33*$B$32</f>
        <v>7.60874294771036</v>
      </c>
      <c r="L33" s="1" t="n">
        <f aca="false">$I33*$B$33</f>
        <v>9.35140939389257</v>
      </c>
      <c r="M33" s="1" t="n">
        <f aca="false">$I33*$B$34</f>
        <v>11.0940758400748</v>
      </c>
      <c r="N33" s="1" t="n">
        <f aca="false">$I33*$B$35</f>
        <v>12.836742286257</v>
      </c>
      <c r="O33" s="1" t="n">
        <f aca="false">$I33*$B$36</f>
        <v>14.5794087324392</v>
      </c>
      <c r="P33" s="1" t="n">
        <f aca="false">$I33*$B$37</f>
        <v>16.3220751786214</v>
      </c>
    </row>
    <row r="34" customFormat="false" ht="12.8" hidden="false" customHeight="false" outlineLevel="0" collapsed="false">
      <c r="A34" s="3" t="s">
        <v>32</v>
      </c>
      <c r="B34" s="1" t="n">
        <f aca="false">B27/$B$14</f>
        <v>0.911533548160923</v>
      </c>
      <c r="D34" s="0" t="n">
        <v>394</v>
      </c>
      <c r="E34" s="0" t="n">
        <v>22.83</v>
      </c>
      <c r="F34" s="0" t="n">
        <v>13</v>
      </c>
      <c r="G34" s="0" t="n">
        <v>10.51</v>
      </c>
      <c r="H34" s="0" t="n">
        <v>58.33</v>
      </c>
      <c r="I34" s="1" t="n">
        <f aca="false">EXP($B$6+$B$7*(1/E34)^$B$8)</f>
        <v>12.3772670763523</v>
      </c>
      <c r="J34" s="1" t="n">
        <f aca="false">F34/I34</f>
        <v>1.05031263523735</v>
      </c>
      <c r="K34" s="1" t="n">
        <f aca="false">$I34*$B$32</f>
        <v>7.73783030445987</v>
      </c>
      <c r="L34" s="1" t="n">
        <f aca="false">$I34*$B$33</f>
        <v>9.51006223955131</v>
      </c>
      <c r="M34" s="1" t="n">
        <f aca="false">$I34*$B$34</f>
        <v>11.2822941746428</v>
      </c>
      <c r="N34" s="1" t="n">
        <f aca="false">$I34*$B$35</f>
        <v>13.0545261097342</v>
      </c>
      <c r="O34" s="1" t="n">
        <f aca="false">$I34*$B$36</f>
        <v>14.8267580448256</v>
      </c>
      <c r="P34" s="1" t="n">
        <f aca="false">$I34*$B$37</f>
        <v>16.5989899799171</v>
      </c>
    </row>
    <row r="35" customFormat="false" ht="12.8" hidden="false" customHeight="false" outlineLevel="0" collapsed="false">
      <c r="A35" s="3" t="s">
        <v>33</v>
      </c>
      <c r="B35" s="1" t="n">
        <f aca="false">B28/$B$14</f>
        <v>1.05471797846844</v>
      </c>
      <c r="D35" s="0" t="n">
        <v>392</v>
      </c>
      <c r="E35" s="0" t="n">
        <v>22.86</v>
      </c>
      <c r="F35" s="0" t="n">
        <v>12.3</v>
      </c>
      <c r="G35" s="0" t="n">
        <v>8.29</v>
      </c>
      <c r="H35" s="0" t="n">
        <v>42.51</v>
      </c>
      <c r="I35" s="1" t="n">
        <f aca="false">EXP($B$6+$B$7*(1/E35)^$B$8)</f>
        <v>12.3943745878596</v>
      </c>
      <c r="J35" s="1" t="n">
        <f aca="false">F35/I35</f>
        <v>0.992385691816021</v>
      </c>
      <c r="K35" s="1" t="n">
        <f aca="false">$I35*$B$32</f>
        <v>7.74852531654606</v>
      </c>
      <c r="L35" s="1" t="n">
        <f aca="false">$I35*$B$33</f>
        <v>9.52320678092667</v>
      </c>
      <c r="M35" s="1" t="n">
        <f aca="false">$I35*$B$34</f>
        <v>11.2978882453073</v>
      </c>
      <c r="N35" s="1" t="n">
        <f aca="false">$I35*$B$35</f>
        <v>13.0725697096879</v>
      </c>
      <c r="O35" s="1" t="n">
        <f aca="false">$I35*$B$36</f>
        <v>14.8472511740685</v>
      </c>
      <c r="P35" s="1" t="n">
        <f aca="false">$I35*$B$37</f>
        <v>16.6219326384491</v>
      </c>
    </row>
    <row r="36" customFormat="false" ht="12.8" hidden="false" customHeight="false" outlineLevel="0" collapsed="false">
      <c r="A36" s="3" t="s">
        <v>34</v>
      </c>
      <c r="B36" s="1" t="n">
        <f aca="false">B29/$B$14</f>
        <v>1.19790240877595</v>
      </c>
      <c r="D36" s="0" t="n">
        <v>393</v>
      </c>
      <c r="E36" s="0" t="n">
        <v>22.9</v>
      </c>
      <c r="F36" s="0" t="n">
        <v>11.92</v>
      </c>
      <c r="G36" s="0" t="n">
        <v>9.27</v>
      </c>
      <c r="H36" s="0" t="n">
        <v>47.23</v>
      </c>
      <c r="I36" s="1" t="n">
        <f aca="false">EXP($B$6+$B$7*(1/E36)^$B$8)</f>
        <v>12.4171608474773</v>
      </c>
      <c r="J36" s="1" t="n">
        <f aca="false">F36/I36</f>
        <v>0.959961793715648</v>
      </c>
      <c r="K36" s="1" t="n">
        <f aca="false">$I36*$B$32</f>
        <v>7.76277048142026</v>
      </c>
      <c r="L36" s="1" t="n">
        <f aca="false">$I36*$B$33</f>
        <v>9.54071458340305</v>
      </c>
      <c r="M36" s="1" t="n">
        <f aca="false">$I36*$B$34</f>
        <v>11.3186586853859</v>
      </c>
      <c r="N36" s="1" t="n">
        <f aca="false">$I36*$B$35</f>
        <v>13.0966027873686</v>
      </c>
      <c r="O36" s="1" t="n">
        <f aca="false">$I36*$B$36</f>
        <v>14.8745468893514</v>
      </c>
      <c r="P36" s="1" t="n">
        <f aca="false">$I36*$B$37</f>
        <v>16.6524909913342</v>
      </c>
    </row>
    <row r="37" customFormat="false" ht="12.8" hidden="false" customHeight="false" outlineLevel="0" collapsed="false">
      <c r="A37" s="3" t="s">
        <v>35</v>
      </c>
      <c r="B37" s="1" t="n">
        <f aca="false">B30/$B$14</f>
        <v>1.34108683908346</v>
      </c>
      <c r="D37" s="0" t="n">
        <v>395</v>
      </c>
      <c r="E37" s="0" t="n">
        <v>22.9</v>
      </c>
      <c r="F37" s="0" t="n">
        <v>13.32</v>
      </c>
      <c r="G37" s="0" t="n">
        <v>11.12</v>
      </c>
      <c r="H37" s="0" t="n">
        <v>62.56</v>
      </c>
      <c r="I37" s="1" t="n">
        <f aca="false">EXP($B$6+$B$7*(1/E37)^$B$8)</f>
        <v>12.4171608474773</v>
      </c>
      <c r="J37" s="1" t="n">
        <f aca="false">F37/I37</f>
        <v>1.07270898425272</v>
      </c>
      <c r="K37" s="1" t="n">
        <f aca="false">$I37*$B$32</f>
        <v>7.76277048142026</v>
      </c>
      <c r="L37" s="1" t="n">
        <f aca="false">$I37*$B$33</f>
        <v>9.54071458340305</v>
      </c>
      <c r="M37" s="1" t="n">
        <f aca="false">$I37*$B$34</f>
        <v>11.3186586853859</v>
      </c>
      <c r="N37" s="1" t="n">
        <f aca="false">$I37*$B$35</f>
        <v>13.0966027873686</v>
      </c>
      <c r="O37" s="1" t="n">
        <f aca="false">$I37*$B$36</f>
        <v>14.8745468893514</v>
      </c>
      <c r="P37" s="1" t="n">
        <f aca="false">$I37*$B$37</f>
        <v>16.6524909913342</v>
      </c>
    </row>
    <row r="38" customFormat="false" ht="12.8" hidden="false" customHeight="false" outlineLevel="0" collapsed="false">
      <c r="D38" s="0" t="n">
        <v>410</v>
      </c>
      <c r="E38" s="0" t="n">
        <v>22.93</v>
      </c>
      <c r="F38" s="0" t="n">
        <v>12.22</v>
      </c>
      <c r="G38" s="0" t="n">
        <v>12.64</v>
      </c>
      <c r="H38" s="0" t="n">
        <v>55.69</v>
      </c>
      <c r="I38" s="1" t="n">
        <f aca="false">EXP($B$6+$B$7*(1/E38)^$B$8)</f>
        <v>12.4342327397335</v>
      </c>
      <c r="J38" s="1" t="n">
        <f aca="false">F38/I38</f>
        <v>0.982770731076241</v>
      </c>
      <c r="K38" s="1" t="n">
        <f aca="false">$I38*$B$32</f>
        <v>7.77344322560843</v>
      </c>
      <c r="L38" s="1" t="n">
        <f aca="false">$I38*$B$33</f>
        <v>9.5538317567582</v>
      </c>
      <c r="M38" s="1" t="n">
        <f aca="false">$I38*$B$34</f>
        <v>11.334220287908</v>
      </c>
      <c r="N38" s="1" t="n">
        <f aca="false">$I38*$B$35</f>
        <v>13.1146088190577</v>
      </c>
      <c r="O38" s="1" t="n">
        <f aca="false">$I38*$B$36</f>
        <v>14.8949973502075</v>
      </c>
      <c r="P38" s="1" t="n">
        <f aca="false">$I38*$B$37</f>
        <v>16.6753858813573</v>
      </c>
    </row>
    <row r="39" customFormat="false" ht="12.8" hidden="false" customHeight="false" outlineLevel="0" collapsed="false">
      <c r="D39" s="0" t="n">
        <v>170</v>
      </c>
      <c r="E39" s="0" t="n">
        <v>23</v>
      </c>
      <c r="F39" s="0" t="n">
        <v>14.42</v>
      </c>
      <c r="G39" s="0" t="n">
        <v>14.48</v>
      </c>
      <c r="H39" s="0" t="n">
        <v>90.67</v>
      </c>
      <c r="I39" s="1" t="n">
        <f aca="false">EXP($B$6+$B$7*(1/E39)^$B$8)</f>
        <v>12.4740078808292</v>
      </c>
      <c r="J39" s="1" t="n">
        <f aca="false">F39/I39</f>
        <v>1.15600375899726</v>
      </c>
      <c r="K39" s="1" t="n">
        <f aca="false">$I39*$B$32</f>
        <v>7.79830923926361</v>
      </c>
      <c r="L39" s="1" t="n">
        <f aca="false">$I39*$B$33</f>
        <v>9.58439295133156</v>
      </c>
      <c r="M39" s="1" t="n">
        <f aca="false">$I39*$B$34</f>
        <v>11.3704766633995</v>
      </c>
      <c r="N39" s="1" t="n">
        <f aca="false">$I39*$B$35</f>
        <v>13.1565603754675</v>
      </c>
      <c r="O39" s="1" t="n">
        <f aca="false">$I39*$B$36</f>
        <v>14.9426440875354</v>
      </c>
      <c r="P39" s="1" t="n">
        <f aca="false">$I39*$B$37</f>
        <v>16.7287277996034</v>
      </c>
    </row>
    <row r="40" customFormat="false" ht="12.8" hidden="false" customHeight="false" outlineLevel="0" collapsed="false">
      <c r="D40" s="0" t="n">
        <v>398</v>
      </c>
      <c r="E40" s="0" t="n">
        <v>23</v>
      </c>
      <c r="F40" s="0" t="n">
        <v>12.96</v>
      </c>
      <c r="G40" s="0" t="n">
        <v>10.37</v>
      </c>
      <c r="H40" s="0" t="n">
        <v>58.01</v>
      </c>
      <c r="I40" s="1" t="n">
        <f aca="false">EXP($B$6+$B$7*(1/E40)^$B$8)</f>
        <v>12.4740078808292</v>
      </c>
      <c r="J40" s="1" t="n">
        <f aca="false">F40/I40</f>
        <v>1.03896038256619</v>
      </c>
      <c r="K40" s="1" t="n">
        <f aca="false">$I40*$B$32</f>
        <v>7.79830923926361</v>
      </c>
      <c r="L40" s="1" t="n">
        <f aca="false">$I40*$B$33</f>
        <v>9.58439295133156</v>
      </c>
      <c r="M40" s="1" t="n">
        <f aca="false">$I40*$B$34</f>
        <v>11.3704766633995</v>
      </c>
      <c r="N40" s="1" t="n">
        <f aca="false">$I40*$B$35</f>
        <v>13.1565603754675</v>
      </c>
      <c r="O40" s="1" t="n">
        <f aca="false">$I40*$B$36</f>
        <v>14.9426440875354</v>
      </c>
      <c r="P40" s="1" t="n">
        <f aca="false">$I40*$B$37</f>
        <v>16.7287277996034</v>
      </c>
    </row>
    <row r="41" customFormat="false" ht="12.8" hidden="false" customHeight="false" outlineLevel="0" collapsed="false">
      <c r="D41" s="0" t="n">
        <v>396</v>
      </c>
      <c r="E41" s="0" t="n">
        <v>23.06</v>
      </c>
      <c r="F41" s="0" t="n">
        <v>11.72</v>
      </c>
      <c r="G41" s="0" t="n">
        <v>9.06</v>
      </c>
      <c r="H41" s="0" t="n">
        <v>46.04</v>
      </c>
      <c r="I41" s="1" t="n">
        <f aca="false">EXP($B$6+$B$7*(1/E41)^$B$8)</f>
        <v>12.508034896985</v>
      </c>
      <c r="J41" s="1" t="n">
        <f aca="false">F41/I41</f>
        <v>0.936997705596828</v>
      </c>
      <c r="K41" s="1" t="n">
        <f aca="false">$I41*$B$32</f>
        <v>7.81958172818679</v>
      </c>
      <c r="L41" s="1" t="n">
        <f aca="false">$I41*$B$33</f>
        <v>9.61053757917808</v>
      </c>
      <c r="M41" s="1" t="n">
        <f aca="false">$I41*$B$34</f>
        <v>11.4014934301694</v>
      </c>
      <c r="N41" s="1" t="n">
        <f aca="false">$I41*$B$35</f>
        <v>13.1924492811607</v>
      </c>
      <c r="O41" s="1" t="n">
        <f aca="false">$I41*$B$36</f>
        <v>14.983405132152</v>
      </c>
      <c r="P41" s="1" t="n">
        <f aca="false">$I41*$B$37</f>
        <v>16.7743609831433</v>
      </c>
    </row>
    <row r="42" customFormat="false" ht="12.8" hidden="false" customHeight="false" outlineLevel="0" collapsed="false">
      <c r="D42" s="0" t="n">
        <v>168</v>
      </c>
      <c r="E42" s="0" t="n">
        <v>23.09</v>
      </c>
      <c r="F42" s="0" t="n">
        <v>13.86</v>
      </c>
      <c r="G42" s="0" t="n">
        <v>13.03</v>
      </c>
      <c r="H42" s="0" t="n">
        <v>75.08</v>
      </c>
      <c r="I42" s="1" t="n">
        <f aca="false">EXP($B$6+$B$7*(1/E42)^$B$8)</f>
        <v>12.5250256022206</v>
      </c>
      <c r="J42" s="1" t="n">
        <f aca="false">F42/I42</f>
        <v>1.10658456438945</v>
      </c>
      <c r="K42" s="1" t="n">
        <f aca="false">$I42*$B$32</f>
        <v>7.83020371711658</v>
      </c>
      <c r="L42" s="1" t="n">
        <f aca="false">$I42*$B$33</f>
        <v>9.62359237255756</v>
      </c>
      <c r="M42" s="1" t="n">
        <f aca="false">$I42*$B$34</f>
        <v>11.4169810279985</v>
      </c>
      <c r="N42" s="1" t="n">
        <f aca="false">$I42*$B$35</f>
        <v>13.2103696834395</v>
      </c>
      <c r="O42" s="1" t="n">
        <f aca="false">$I42*$B$36</f>
        <v>15.0037583388805</v>
      </c>
      <c r="P42" s="1" t="n">
        <f aca="false">$I42*$B$37</f>
        <v>16.7971469943215</v>
      </c>
    </row>
    <row r="43" customFormat="false" ht="12.8" hidden="false" customHeight="false" outlineLevel="0" collapsed="false">
      <c r="D43" s="0" t="n">
        <v>439</v>
      </c>
      <c r="E43" s="0" t="n">
        <v>23.23</v>
      </c>
      <c r="F43" s="0" t="n">
        <v>10.8</v>
      </c>
      <c r="G43" s="0" t="n">
        <v>7.28</v>
      </c>
      <c r="H43" s="0" t="n">
        <v>33.78</v>
      </c>
      <c r="I43" s="1" t="n">
        <f aca="false">EXP($B$6+$B$7*(1/E43)^$B$8)</f>
        <v>12.6041149431167</v>
      </c>
      <c r="J43" s="1" t="n">
        <f aca="false">F43/I43</f>
        <v>0.856863020429532</v>
      </c>
      <c r="K43" s="1" t="n">
        <f aca="false">$I43*$B$32</f>
        <v>7.87964758020612</v>
      </c>
      <c r="L43" s="1" t="n">
        <f aca="false">$I43*$B$33</f>
        <v>9.68436059786671</v>
      </c>
      <c r="M43" s="1" t="n">
        <f aca="false">$I43*$B$34</f>
        <v>11.4890736155273</v>
      </c>
      <c r="N43" s="1" t="n">
        <f aca="false">$I43*$B$35</f>
        <v>13.2937866331879</v>
      </c>
      <c r="O43" s="1" t="n">
        <f aca="false">$I43*$B$36</f>
        <v>15.0984996508485</v>
      </c>
      <c r="P43" s="1" t="n">
        <f aca="false">$I43*$B$37</f>
        <v>16.9032126685091</v>
      </c>
    </row>
    <row r="44" customFormat="false" ht="12.8" hidden="false" customHeight="false" outlineLevel="0" collapsed="false">
      <c r="D44" s="0" t="n">
        <v>223</v>
      </c>
      <c r="E44" s="0" t="n">
        <v>23.26</v>
      </c>
      <c r="F44" s="0" t="n">
        <v>11.42</v>
      </c>
      <c r="G44" s="0" t="n">
        <v>9.98</v>
      </c>
      <c r="H44" s="0" t="n">
        <v>48.34</v>
      </c>
      <c r="I44" s="1" t="n">
        <f aca="false">EXP($B$6+$B$7*(1/E44)^$B$8)</f>
        <v>12.6210197422648</v>
      </c>
      <c r="J44" s="1" t="n">
        <f aca="false">F44/I44</f>
        <v>0.904839722400336</v>
      </c>
      <c r="K44" s="1" t="n">
        <f aca="false">$I44*$B$32</f>
        <v>7.89021586368353</v>
      </c>
      <c r="L44" s="1" t="n">
        <f aca="false">$I44*$B$33</f>
        <v>9.69734938537959</v>
      </c>
      <c r="M44" s="1" t="n">
        <f aca="false">$I44*$B$34</f>
        <v>11.5044829070756</v>
      </c>
      <c r="N44" s="1" t="n">
        <f aca="false">$I44*$B$35</f>
        <v>13.3116164287717</v>
      </c>
      <c r="O44" s="1" t="n">
        <f aca="false">$I44*$B$36</f>
        <v>15.1187499504678</v>
      </c>
      <c r="P44" s="1" t="n">
        <f aca="false">$I44*$B$37</f>
        <v>16.9258834721638</v>
      </c>
    </row>
    <row r="45" customFormat="false" ht="12.8" hidden="false" customHeight="false" outlineLevel="0" collapsed="false">
      <c r="D45" s="0" t="n">
        <v>136</v>
      </c>
      <c r="E45" s="0" t="n">
        <v>23.29</v>
      </c>
      <c r="F45" s="0" t="n">
        <v>13.66</v>
      </c>
      <c r="G45" s="0" t="n">
        <v>9.47</v>
      </c>
      <c r="H45" s="0" t="n">
        <v>58.02</v>
      </c>
      <c r="I45" s="1" t="n">
        <f aca="false">EXP($B$6+$B$7*(1/E45)^$B$8)</f>
        <v>12.6379094201339</v>
      </c>
      <c r="J45" s="1" t="n">
        <f aca="false">F45/I45</f>
        <v>1.08087497274175</v>
      </c>
      <c r="K45" s="1" t="n">
        <f aca="false">$I45*$B$32</f>
        <v>7.90077469387136</v>
      </c>
      <c r="L45" s="1" t="n">
        <f aca="false">$I45*$B$33</f>
        <v>9.71032655447119</v>
      </c>
      <c r="M45" s="1" t="n">
        <f aca="false">$I45*$B$34</f>
        <v>11.519878415071</v>
      </c>
      <c r="N45" s="1" t="n">
        <f aca="false">$I45*$B$35</f>
        <v>13.3294302756709</v>
      </c>
      <c r="O45" s="1" t="n">
        <f aca="false">$I45*$B$36</f>
        <v>15.1389821362707</v>
      </c>
      <c r="P45" s="1" t="n">
        <f aca="false">$I45*$B$37</f>
        <v>16.9485339968705</v>
      </c>
    </row>
    <row r="46" customFormat="false" ht="12.8" hidden="false" customHeight="false" outlineLevel="0" collapsed="false">
      <c r="D46" s="0" t="n">
        <v>219</v>
      </c>
      <c r="E46" s="0" t="n">
        <v>23.29</v>
      </c>
      <c r="F46" s="0" t="n">
        <v>11.18</v>
      </c>
      <c r="G46" s="0" t="n">
        <v>10.43</v>
      </c>
      <c r="H46" s="0" t="n">
        <v>51.06</v>
      </c>
      <c r="I46" s="1" t="n">
        <f aca="false">EXP($B$6+$B$7*(1/E46)^$B$8)</f>
        <v>12.6379094201339</v>
      </c>
      <c r="J46" s="1" t="n">
        <f aca="false">F46/I46</f>
        <v>0.884639985011186</v>
      </c>
      <c r="K46" s="1" t="n">
        <f aca="false">$I46*$B$32</f>
        <v>7.90077469387136</v>
      </c>
      <c r="L46" s="1" t="n">
        <f aca="false">$I46*$B$33</f>
        <v>9.71032655447119</v>
      </c>
      <c r="M46" s="1" t="n">
        <f aca="false">$I46*$B$34</f>
        <v>11.519878415071</v>
      </c>
      <c r="N46" s="1" t="n">
        <f aca="false">$I46*$B$35</f>
        <v>13.3294302756709</v>
      </c>
      <c r="O46" s="1" t="n">
        <f aca="false">$I46*$B$36</f>
        <v>15.1389821362707</v>
      </c>
      <c r="P46" s="1" t="n">
        <f aca="false">$I46*$B$37</f>
        <v>16.9485339968705</v>
      </c>
    </row>
    <row r="47" customFormat="false" ht="12.8" hidden="false" customHeight="false" outlineLevel="0" collapsed="false">
      <c r="D47" s="0" t="n">
        <v>409</v>
      </c>
      <c r="E47" s="0" t="n">
        <v>23.32</v>
      </c>
      <c r="F47" s="0" t="n">
        <v>15.06</v>
      </c>
      <c r="G47" s="0" t="n">
        <v>13.75</v>
      </c>
      <c r="H47" s="0" t="n">
        <v>85.55</v>
      </c>
      <c r="I47" s="1" t="n">
        <f aca="false">EXP($B$6+$B$7*(1/E47)^$B$8)</f>
        <v>12.6547839884275</v>
      </c>
      <c r="J47" s="1" t="n">
        <f aca="false">F47/I47</f>
        <v>1.19006377459876</v>
      </c>
      <c r="K47" s="1" t="n">
        <f aca="false">$I47*$B$32</f>
        <v>7.91132407808607</v>
      </c>
      <c r="L47" s="1" t="n">
        <f aca="false">$I47*$B$33</f>
        <v>9.7232921141337</v>
      </c>
      <c r="M47" s="1" t="n">
        <f aca="false">$I47*$B$34</f>
        <v>11.5352601501813</v>
      </c>
      <c r="N47" s="1" t="n">
        <f aca="false">$I47*$B$35</f>
        <v>13.347228186229</v>
      </c>
      <c r="O47" s="1" t="n">
        <f aca="false">$I47*$B$36</f>
        <v>15.1591962222766</v>
      </c>
      <c r="P47" s="1" t="n">
        <f aca="false">$I47*$B$37</f>
        <v>16.9711642583242</v>
      </c>
    </row>
    <row r="48" customFormat="false" ht="12.8" hidden="false" customHeight="false" outlineLevel="0" collapsed="false">
      <c r="D48" s="0" t="n">
        <v>309</v>
      </c>
      <c r="E48" s="0" t="n">
        <v>23.39</v>
      </c>
      <c r="F48" s="0" t="n">
        <v>12.12</v>
      </c>
      <c r="G48" s="0" t="n">
        <v>8.09</v>
      </c>
      <c r="H48" s="0" t="n">
        <v>43.3</v>
      </c>
      <c r="I48" s="1" t="n">
        <f aca="false">EXP($B$6+$B$7*(1/E48)^$B$8)</f>
        <v>12.6940992877263</v>
      </c>
      <c r="J48" s="1" t="n">
        <f aca="false">F48/I48</f>
        <v>0.954774318782794</v>
      </c>
      <c r="K48" s="1" t="n">
        <f aca="false">$I48*$B$32</f>
        <v>7.93590261488797</v>
      </c>
      <c r="L48" s="1" t="n">
        <f aca="false">$I48*$B$33</f>
        <v>9.75349998966807</v>
      </c>
      <c r="M48" s="1" t="n">
        <f aca="false">$I48*$B$34</f>
        <v>11.5710973644482</v>
      </c>
      <c r="N48" s="1" t="n">
        <f aca="false">$I48*$B$35</f>
        <v>13.3886947392283</v>
      </c>
      <c r="O48" s="1" t="n">
        <f aca="false">$I48*$B$36</f>
        <v>15.2062921140084</v>
      </c>
      <c r="P48" s="1" t="n">
        <f aca="false">$I48*$B$37</f>
        <v>17.0238894887885</v>
      </c>
    </row>
    <row r="49" customFormat="false" ht="12.8" hidden="false" customHeight="false" outlineLevel="0" collapsed="false">
      <c r="D49" s="0" t="n">
        <v>310</v>
      </c>
      <c r="E49" s="0" t="n">
        <v>23.39</v>
      </c>
      <c r="F49" s="0" t="n">
        <v>12.82</v>
      </c>
      <c r="G49" s="0" t="n">
        <v>11.16</v>
      </c>
      <c r="H49" s="0" t="n">
        <v>66.56</v>
      </c>
      <c r="I49" s="1" t="n">
        <f aca="false">EXP($B$6+$B$7*(1/E49)^$B$8)</f>
        <v>12.6940992877263</v>
      </c>
      <c r="J49" s="1" t="n">
        <f aca="false">F49/I49</f>
        <v>1.00991805006563</v>
      </c>
      <c r="K49" s="1" t="n">
        <f aca="false">$I49*$B$32</f>
        <v>7.93590261488797</v>
      </c>
      <c r="L49" s="1" t="n">
        <f aca="false">$I49*$B$33</f>
        <v>9.75349998966807</v>
      </c>
      <c r="M49" s="1" t="n">
        <f aca="false">$I49*$B$34</f>
        <v>11.5710973644482</v>
      </c>
      <c r="N49" s="1" t="n">
        <f aca="false">$I49*$B$35</f>
        <v>13.3886947392283</v>
      </c>
      <c r="O49" s="1" t="n">
        <f aca="false">$I49*$B$36</f>
        <v>15.2062921140084</v>
      </c>
      <c r="P49" s="1" t="n">
        <f aca="false">$I49*$B$37</f>
        <v>17.0238894887885</v>
      </c>
    </row>
    <row r="50" customFormat="false" ht="12.8" hidden="false" customHeight="false" outlineLevel="0" collapsed="false">
      <c r="D50" s="0" t="n">
        <v>263</v>
      </c>
      <c r="E50" s="0" t="n">
        <v>23.46</v>
      </c>
      <c r="F50" s="0" t="n">
        <v>11.34</v>
      </c>
      <c r="G50" s="0" t="n">
        <v>5.61</v>
      </c>
      <c r="H50" s="0" t="n">
        <v>24.75</v>
      </c>
      <c r="I50" s="1" t="n">
        <f aca="false">EXP($B$6+$B$7*(1/E50)^$B$8)</f>
        <v>12.7333325380026</v>
      </c>
      <c r="J50" s="1" t="n">
        <f aca="false">F50/I50</f>
        <v>0.890575971856215</v>
      </c>
      <c r="K50" s="1" t="n">
        <f aca="false">$I50*$B$32</f>
        <v>7.96042985753836</v>
      </c>
      <c r="L50" s="1" t="n">
        <f aca="false">$I50*$B$33</f>
        <v>9.78364482290839</v>
      </c>
      <c r="M50" s="1" t="n">
        <f aca="false">$I50*$B$34</f>
        <v>11.6068597882784</v>
      </c>
      <c r="N50" s="1" t="n">
        <f aca="false">$I50*$B$35</f>
        <v>13.4300747536484</v>
      </c>
      <c r="O50" s="1" t="n">
        <f aca="false">$I50*$B$36</f>
        <v>15.2532897190185</v>
      </c>
      <c r="P50" s="1" t="n">
        <f aca="false">$I50*$B$37</f>
        <v>17.0765046843885</v>
      </c>
    </row>
    <row r="51" customFormat="false" ht="12.8" hidden="false" customHeight="false" outlineLevel="0" collapsed="false">
      <c r="D51" s="0" t="n">
        <v>266</v>
      </c>
      <c r="E51" s="0" t="n">
        <v>23.46</v>
      </c>
      <c r="F51" s="0" t="n">
        <v>10.84</v>
      </c>
      <c r="G51" s="0" t="n">
        <v>5.92</v>
      </c>
      <c r="H51" s="0" t="n">
        <v>26.08</v>
      </c>
      <c r="I51" s="1" t="n">
        <f aca="false">EXP($B$6+$B$7*(1/E51)^$B$8)</f>
        <v>12.7333325380026</v>
      </c>
      <c r="J51" s="1" t="n">
        <f aca="false">F51/I51</f>
        <v>0.85130895369677</v>
      </c>
      <c r="K51" s="1" t="n">
        <f aca="false">$I51*$B$32</f>
        <v>7.96042985753836</v>
      </c>
      <c r="L51" s="1" t="n">
        <f aca="false">$I51*$B$33</f>
        <v>9.78364482290839</v>
      </c>
      <c r="M51" s="1" t="n">
        <f aca="false">$I51*$B$34</f>
        <v>11.6068597882784</v>
      </c>
      <c r="N51" s="1" t="n">
        <f aca="false">$I51*$B$35</f>
        <v>13.4300747536484</v>
      </c>
      <c r="O51" s="1" t="n">
        <f aca="false">$I51*$B$36</f>
        <v>15.2532897190185</v>
      </c>
      <c r="P51" s="1" t="n">
        <f aca="false">$I51*$B$37</f>
        <v>17.0765046843885</v>
      </c>
    </row>
    <row r="52" customFormat="false" ht="12.8" hidden="false" customHeight="false" outlineLevel="0" collapsed="false">
      <c r="D52" s="0" t="n">
        <v>314</v>
      </c>
      <c r="E52" s="0" t="n">
        <v>23.46</v>
      </c>
      <c r="F52" s="0" t="n">
        <v>14.86</v>
      </c>
      <c r="G52" s="0" t="n">
        <v>14.55</v>
      </c>
      <c r="H52" s="0" t="n">
        <v>88.6</v>
      </c>
      <c r="I52" s="1" t="n">
        <f aca="false">EXP($B$6+$B$7*(1/E52)^$B$8)</f>
        <v>12.7333325380026</v>
      </c>
      <c r="J52" s="1" t="n">
        <f aca="false">F52/I52</f>
        <v>1.16701577969871</v>
      </c>
      <c r="K52" s="1" t="n">
        <f aca="false">$I52*$B$32</f>
        <v>7.96042985753836</v>
      </c>
      <c r="L52" s="1" t="n">
        <f aca="false">$I52*$B$33</f>
        <v>9.78364482290839</v>
      </c>
      <c r="M52" s="1" t="n">
        <f aca="false">$I52*$B$34</f>
        <v>11.6068597882784</v>
      </c>
      <c r="N52" s="1" t="n">
        <f aca="false">$I52*$B$35</f>
        <v>13.4300747536484</v>
      </c>
      <c r="O52" s="1" t="n">
        <f aca="false">$I52*$B$36</f>
        <v>15.2532897190185</v>
      </c>
      <c r="P52" s="1" t="n">
        <f aca="false">$I52*$B$37</f>
        <v>17.0765046843885</v>
      </c>
    </row>
    <row r="53" customFormat="false" ht="12.8" hidden="false" customHeight="false" outlineLevel="0" collapsed="false">
      <c r="D53" s="0" t="n">
        <v>315</v>
      </c>
      <c r="E53" s="0" t="n">
        <v>23.46</v>
      </c>
      <c r="F53" s="0" t="n">
        <v>13.88</v>
      </c>
      <c r="G53" s="0" t="n">
        <v>8.91</v>
      </c>
      <c r="H53" s="0" t="n">
        <v>53.5</v>
      </c>
      <c r="I53" s="1" t="n">
        <f aca="false">EXP($B$6+$B$7*(1/E53)^$B$8)</f>
        <v>12.7333325380026</v>
      </c>
      <c r="J53" s="1" t="n">
        <f aca="false">F53/I53</f>
        <v>1.0900524241062</v>
      </c>
      <c r="K53" s="1" t="n">
        <f aca="false">$I53*$B$32</f>
        <v>7.96042985753836</v>
      </c>
      <c r="L53" s="1" t="n">
        <f aca="false">$I53*$B$33</f>
        <v>9.78364482290839</v>
      </c>
      <c r="M53" s="1" t="n">
        <f aca="false">$I53*$B$34</f>
        <v>11.6068597882784</v>
      </c>
      <c r="N53" s="1" t="n">
        <f aca="false">$I53*$B$35</f>
        <v>13.4300747536484</v>
      </c>
      <c r="O53" s="1" t="n">
        <f aca="false">$I53*$B$36</f>
        <v>15.2532897190185</v>
      </c>
      <c r="P53" s="1" t="n">
        <f aca="false">$I53*$B$37</f>
        <v>17.0765046843885</v>
      </c>
    </row>
    <row r="54" customFormat="false" ht="12.8" hidden="false" customHeight="false" outlineLevel="0" collapsed="false">
      <c r="D54" s="0" t="n">
        <v>316</v>
      </c>
      <c r="E54" s="0" t="n">
        <v>23.46</v>
      </c>
      <c r="F54" s="0" t="n">
        <v>11.9</v>
      </c>
      <c r="G54" s="0" t="n">
        <v>7.88</v>
      </c>
      <c r="H54" s="0" t="n">
        <v>39.59</v>
      </c>
      <c r="I54" s="1" t="n">
        <f aca="false">EXP($B$6+$B$7*(1/E54)^$B$8)</f>
        <v>12.7333325380026</v>
      </c>
      <c r="J54" s="1" t="n">
        <f aca="false">F54/I54</f>
        <v>0.934555032194793</v>
      </c>
      <c r="K54" s="1" t="n">
        <f aca="false">$I54*$B$32</f>
        <v>7.96042985753836</v>
      </c>
      <c r="L54" s="1" t="n">
        <f aca="false">$I54*$B$33</f>
        <v>9.78364482290839</v>
      </c>
      <c r="M54" s="1" t="n">
        <f aca="false">$I54*$B$34</f>
        <v>11.6068597882784</v>
      </c>
      <c r="N54" s="1" t="n">
        <f aca="false">$I54*$B$35</f>
        <v>13.4300747536484</v>
      </c>
      <c r="O54" s="1" t="n">
        <f aca="false">$I54*$B$36</f>
        <v>15.2532897190185</v>
      </c>
      <c r="P54" s="1" t="n">
        <f aca="false">$I54*$B$37</f>
        <v>17.0765046843885</v>
      </c>
    </row>
    <row r="55" customFormat="false" ht="12.8" hidden="false" customHeight="false" outlineLevel="0" collapsed="false">
      <c r="D55" s="0" t="n">
        <v>479</v>
      </c>
      <c r="E55" s="0" t="n">
        <v>23.46</v>
      </c>
      <c r="F55" s="0" t="n">
        <v>11.56</v>
      </c>
      <c r="G55" s="0" t="n">
        <v>9.09</v>
      </c>
      <c r="H55" s="0" t="n">
        <v>41.76</v>
      </c>
      <c r="I55" s="1" t="n">
        <f aca="false">EXP($B$6+$B$7*(1/E55)^$B$8)</f>
        <v>12.7333325380026</v>
      </c>
      <c r="J55" s="1" t="n">
        <f aca="false">F55/I55</f>
        <v>0.907853459846371</v>
      </c>
      <c r="K55" s="1" t="n">
        <f aca="false">$I55*$B$32</f>
        <v>7.96042985753836</v>
      </c>
      <c r="L55" s="1" t="n">
        <f aca="false">$I55*$B$33</f>
        <v>9.78364482290839</v>
      </c>
      <c r="M55" s="1" t="n">
        <f aca="false">$I55*$B$34</f>
        <v>11.6068597882784</v>
      </c>
      <c r="N55" s="1" t="n">
        <f aca="false">$I55*$B$35</f>
        <v>13.4300747536484</v>
      </c>
      <c r="O55" s="1" t="n">
        <f aca="false">$I55*$B$36</f>
        <v>15.2532897190185</v>
      </c>
      <c r="P55" s="1" t="n">
        <f aca="false">$I55*$B$37</f>
        <v>17.0765046843885</v>
      </c>
    </row>
    <row r="56" customFormat="false" ht="12.8" hidden="false" customHeight="false" outlineLevel="0" collapsed="false">
      <c r="D56" s="0" t="n">
        <v>449</v>
      </c>
      <c r="E56" s="0" t="n">
        <v>23.49</v>
      </c>
      <c r="F56" s="0" t="n">
        <v>9.14</v>
      </c>
      <c r="G56" s="0" t="n">
        <v>7.22</v>
      </c>
      <c r="H56" s="0" t="n">
        <v>27.31</v>
      </c>
      <c r="I56" s="1" t="n">
        <f aca="false">EXP($B$6+$B$7*(1/E56)^$B$8)</f>
        <v>12.7501217085594</v>
      </c>
      <c r="J56" s="1" t="n">
        <f aca="false">F56/I56</f>
        <v>0.716855902156931</v>
      </c>
      <c r="K56" s="1" t="n">
        <f aca="false">$I56*$B$32</f>
        <v>7.97092585410366</v>
      </c>
      <c r="L56" s="1" t="n">
        <f aca="false">$I56*$B$33</f>
        <v>9.7965447672952</v>
      </c>
      <c r="M56" s="1" t="n">
        <f aca="false">$I56*$B$34</f>
        <v>11.6221636804867</v>
      </c>
      <c r="N56" s="1" t="n">
        <f aca="false">$I56*$B$35</f>
        <v>13.4477825936783</v>
      </c>
      <c r="O56" s="1" t="n">
        <f aca="false">$I56*$B$36</f>
        <v>15.2734015068698</v>
      </c>
      <c r="P56" s="1" t="n">
        <f aca="false">$I56*$B$37</f>
        <v>17.0990204200613</v>
      </c>
    </row>
    <row r="57" customFormat="false" ht="12.8" hidden="false" customHeight="false" outlineLevel="0" collapsed="false">
      <c r="D57" s="0" t="n">
        <v>451</v>
      </c>
      <c r="E57" s="0" t="n">
        <v>23.52</v>
      </c>
      <c r="F57" s="0" t="n">
        <v>10.46</v>
      </c>
      <c r="G57" s="0" t="n">
        <v>6.79</v>
      </c>
      <c r="H57" s="0" t="n">
        <v>31.7</v>
      </c>
      <c r="I57" s="1" t="n">
        <f aca="false">EXP($B$6+$B$7*(1/E57)^$B$8)</f>
        <v>12.7668958486802</v>
      </c>
      <c r="J57" s="1" t="n">
        <f aca="false">F57/I57</f>
        <v>0.81930644096868</v>
      </c>
      <c r="K57" s="1" t="n">
        <f aca="false">$I57*$B$32</f>
        <v>7.98141245417116</v>
      </c>
      <c r="L57" s="1" t="n">
        <f aca="false">$I57*$B$33</f>
        <v>9.80943316305979</v>
      </c>
      <c r="M57" s="1" t="n">
        <f aca="false">$I57*$B$34</f>
        <v>11.6374538719484</v>
      </c>
      <c r="N57" s="1" t="n">
        <f aca="false">$I57*$B$35</f>
        <v>13.4654745808371</v>
      </c>
      <c r="O57" s="1" t="n">
        <f aca="false">$I57*$B$36</f>
        <v>15.2934952897257</v>
      </c>
      <c r="P57" s="1" t="n">
        <f aca="false">$I57*$B$37</f>
        <v>17.1215159986143</v>
      </c>
    </row>
    <row r="58" customFormat="false" ht="12.8" hidden="false" customHeight="false" outlineLevel="0" collapsed="false">
      <c r="D58" s="0" t="n">
        <v>452</v>
      </c>
      <c r="E58" s="0" t="n">
        <v>23.52</v>
      </c>
      <c r="F58" s="0" t="n">
        <v>10.46</v>
      </c>
      <c r="G58" s="0" t="n">
        <v>7.96</v>
      </c>
      <c r="H58" s="0" t="n">
        <v>36.34</v>
      </c>
      <c r="I58" s="1" t="n">
        <f aca="false">EXP($B$6+$B$7*(1/E58)^$B$8)</f>
        <v>12.7668958486802</v>
      </c>
      <c r="J58" s="1" t="n">
        <f aca="false">F58/I58</f>
        <v>0.81930644096868</v>
      </c>
      <c r="K58" s="1" t="n">
        <f aca="false">$I58*$B$32</f>
        <v>7.98141245417116</v>
      </c>
      <c r="L58" s="1" t="n">
        <f aca="false">$I58*$B$33</f>
        <v>9.80943316305979</v>
      </c>
      <c r="M58" s="1" t="n">
        <f aca="false">$I58*$B$34</f>
        <v>11.6374538719484</v>
      </c>
      <c r="N58" s="1" t="n">
        <f aca="false">$I58*$B$35</f>
        <v>13.4654745808371</v>
      </c>
      <c r="O58" s="1" t="n">
        <f aca="false">$I58*$B$36</f>
        <v>15.2934952897257</v>
      </c>
      <c r="P58" s="1" t="n">
        <f aca="false">$I58*$B$37</f>
        <v>17.1215159986143</v>
      </c>
    </row>
    <row r="59" customFormat="false" ht="12.8" hidden="false" customHeight="false" outlineLevel="0" collapsed="false">
      <c r="D59" s="0" t="n">
        <v>89</v>
      </c>
      <c r="E59" s="0" t="n">
        <v>23.59</v>
      </c>
      <c r="F59" s="0" t="n">
        <v>12.16</v>
      </c>
      <c r="G59" s="0" t="n">
        <v>10.15</v>
      </c>
      <c r="H59" s="0" t="n">
        <v>50.79</v>
      </c>
      <c r="I59" s="1" t="n">
        <f aca="false">EXP($B$6+$B$7*(1/E59)^$B$8)</f>
        <v>12.8059771249341</v>
      </c>
      <c r="J59" s="1" t="n">
        <f aca="false">F59/I59</f>
        <v>0.949556592313728</v>
      </c>
      <c r="K59" s="1" t="n">
        <f aca="false">$I59*$B$32</f>
        <v>8.00584468802933</v>
      </c>
      <c r="L59" s="1" t="n">
        <f aca="false">$I59*$B$33</f>
        <v>9.83946122719407</v>
      </c>
      <c r="M59" s="1" t="n">
        <f aca="false">$I59*$B$34</f>
        <v>11.6730777663588</v>
      </c>
      <c r="N59" s="1" t="n">
        <f aca="false">$I59*$B$35</f>
        <v>13.5066943055236</v>
      </c>
      <c r="O59" s="1" t="n">
        <f aca="false">$I59*$B$36</f>
        <v>15.3403108446883</v>
      </c>
      <c r="P59" s="1" t="n">
        <f aca="false">$I59*$B$37</f>
        <v>17.173927383853</v>
      </c>
    </row>
    <row r="60" customFormat="false" ht="12.8" hidden="false" customHeight="false" outlineLevel="0" collapsed="false">
      <c r="D60" s="0" t="n">
        <v>481</v>
      </c>
      <c r="E60" s="0" t="n">
        <v>23.59</v>
      </c>
      <c r="F60" s="0" t="n">
        <v>12.16</v>
      </c>
      <c r="G60" s="0" t="n">
        <v>9.65</v>
      </c>
      <c r="H60" s="0" t="n">
        <v>48.68</v>
      </c>
      <c r="I60" s="1" t="n">
        <f aca="false">EXP($B$6+$B$7*(1/E60)^$B$8)</f>
        <v>12.8059771249341</v>
      </c>
      <c r="J60" s="1" t="n">
        <f aca="false">F60/I60</f>
        <v>0.949556592313728</v>
      </c>
      <c r="K60" s="1" t="n">
        <f aca="false">$I60*$B$32</f>
        <v>8.00584468802933</v>
      </c>
      <c r="L60" s="1" t="n">
        <f aca="false">$I60*$B$33</f>
        <v>9.83946122719407</v>
      </c>
      <c r="M60" s="1" t="n">
        <f aca="false">$I60*$B$34</f>
        <v>11.6730777663588</v>
      </c>
      <c r="N60" s="1" t="n">
        <f aca="false">$I60*$B$35</f>
        <v>13.5066943055236</v>
      </c>
      <c r="O60" s="1" t="n">
        <f aca="false">$I60*$B$36</f>
        <v>15.3403108446883</v>
      </c>
      <c r="P60" s="1" t="n">
        <f aca="false">$I60*$B$37</f>
        <v>17.173927383853</v>
      </c>
    </row>
    <row r="61" customFormat="false" ht="12.8" hidden="false" customHeight="false" outlineLevel="0" collapsed="false">
      <c r="D61" s="0" t="n">
        <v>483</v>
      </c>
      <c r="E61" s="0" t="n">
        <v>23.59</v>
      </c>
      <c r="F61" s="0" t="n">
        <v>12.76</v>
      </c>
      <c r="G61" s="0" t="n">
        <v>10.68</v>
      </c>
      <c r="H61" s="0" t="n">
        <v>58.75</v>
      </c>
      <c r="I61" s="1" t="n">
        <f aca="false">EXP($B$6+$B$7*(1/E61)^$B$8)</f>
        <v>12.8059771249341</v>
      </c>
      <c r="J61" s="1" t="n">
        <f aca="false">F61/I61</f>
        <v>0.996409713644998</v>
      </c>
      <c r="K61" s="1" t="n">
        <f aca="false">$I61*$B$32</f>
        <v>8.00584468802933</v>
      </c>
      <c r="L61" s="1" t="n">
        <f aca="false">$I61*$B$33</f>
        <v>9.83946122719407</v>
      </c>
      <c r="M61" s="1" t="n">
        <f aca="false">$I61*$B$34</f>
        <v>11.6730777663588</v>
      </c>
      <c r="N61" s="1" t="n">
        <f aca="false">$I61*$B$35</f>
        <v>13.5066943055236</v>
      </c>
      <c r="O61" s="1" t="n">
        <f aca="false">$I61*$B$36</f>
        <v>15.3403108446883</v>
      </c>
      <c r="P61" s="1" t="n">
        <f aca="false">$I61*$B$37</f>
        <v>17.173927383853</v>
      </c>
    </row>
    <row r="62" customFormat="false" ht="12.8" hidden="false" customHeight="false" outlineLevel="0" collapsed="false">
      <c r="D62" s="0" t="n">
        <v>373</v>
      </c>
      <c r="E62" s="0" t="n">
        <v>23.62</v>
      </c>
      <c r="F62" s="0" t="n">
        <v>13.38</v>
      </c>
      <c r="G62" s="0" t="n">
        <v>11.03</v>
      </c>
      <c r="H62" s="0" t="n">
        <v>63.19</v>
      </c>
      <c r="I62" s="1" t="n">
        <f aca="false">EXP($B$6+$B$7*(1/E62)^$B$8)</f>
        <v>12.8227012507324</v>
      </c>
      <c r="J62" s="1" t="n">
        <f aca="false">F62/I62</f>
        <v>1.04346188360551</v>
      </c>
      <c r="K62" s="1" t="n">
        <f aca="false">$I62*$B$32</f>
        <v>8.01630002090848</v>
      </c>
      <c r="L62" s="1" t="n">
        <f aca="false">$I62*$B$33</f>
        <v>9.85231119449803</v>
      </c>
      <c r="M62" s="1" t="n">
        <f aca="false">$I62*$B$34</f>
        <v>11.6883223680876</v>
      </c>
      <c r="N62" s="1" t="n">
        <f aca="false">$I62*$B$35</f>
        <v>13.5243335416771</v>
      </c>
      <c r="O62" s="1" t="n">
        <f aca="false">$I62*$B$36</f>
        <v>15.3603447152667</v>
      </c>
      <c r="P62" s="1" t="n">
        <f aca="false">$I62*$B$37</f>
        <v>17.1963558888563</v>
      </c>
    </row>
    <row r="63" customFormat="false" ht="12.8" hidden="false" customHeight="false" outlineLevel="0" collapsed="false">
      <c r="D63" s="0" t="n">
        <v>482</v>
      </c>
      <c r="E63" s="0" t="n">
        <v>23.62</v>
      </c>
      <c r="F63" s="0" t="n">
        <v>12.98</v>
      </c>
      <c r="G63" s="0" t="n">
        <v>10.41</v>
      </c>
      <c r="H63" s="0" t="n">
        <v>53.67</v>
      </c>
      <c r="I63" s="1" t="n">
        <f aca="false">EXP($B$6+$B$7*(1/E63)^$B$8)</f>
        <v>12.8227012507324</v>
      </c>
      <c r="J63" s="1" t="n">
        <f aca="false">F63/I63</f>
        <v>1.01226720846036</v>
      </c>
      <c r="K63" s="1" t="n">
        <f aca="false">$I63*$B$32</f>
        <v>8.01630002090848</v>
      </c>
      <c r="L63" s="1" t="n">
        <f aca="false">$I63*$B$33</f>
        <v>9.85231119449803</v>
      </c>
      <c r="M63" s="1" t="n">
        <f aca="false">$I63*$B$34</f>
        <v>11.6883223680876</v>
      </c>
      <c r="N63" s="1" t="n">
        <f aca="false">$I63*$B$35</f>
        <v>13.5243335416771</v>
      </c>
      <c r="O63" s="1" t="n">
        <f aca="false">$I63*$B$36</f>
        <v>15.3603447152667</v>
      </c>
      <c r="P63" s="1" t="n">
        <f aca="false">$I63*$B$37</f>
        <v>17.1963558888563</v>
      </c>
    </row>
    <row r="64" customFormat="false" ht="12.8" hidden="false" customHeight="false" outlineLevel="0" collapsed="false">
      <c r="D64" s="0" t="n">
        <v>371</v>
      </c>
      <c r="E64" s="0" t="n">
        <v>23.65</v>
      </c>
      <c r="F64" s="0" t="n">
        <v>14.07</v>
      </c>
      <c r="G64" s="0" t="n">
        <v>9.82</v>
      </c>
      <c r="H64" s="0" t="n">
        <v>58.1</v>
      </c>
      <c r="I64" s="1" t="n">
        <f aca="false">EXP($B$6+$B$7*(1/E64)^$B$8)</f>
        <v>12.8394103985275</v>
      </c>
      <c r="J64" s="1" t="n">
        <f aca="false">F64/I64</f>
        <v>1.09584471274581</v>
      </c>
      <c r="K64" s="1" t="n">
        <f aca="false">$I64*$B$32</f>
        <v>8.02674599006897</v>
      </c>
      <c r="L64" s="1" t="n">
        <f aca="false">$I64*$B$33</f>
        <v>9.8651496534665</v>
      </c>
      <c r="M64" s="1" t="n">
        <f aca="false">$I64*$B$34</f>
        <v>11.703553316864</v>
      </c>
      <c r="N64" s="1" t="n">
        <f aca="false">$I64*$B$35</f>
        <v>13.5419569802616</v>
      </c>
      <c r="O64" s="1" t="n">
        <f aca="false">$I64*$B$36</f>
        <v>15.3803606436591</v>
      </c>
      <c r="P64" s="1" t="n">
        <f aca="false">$I64*$B$37</f>
        <v>17.2187643070566</v>
      </c>
    </row>
    <row r="65" customFormat="false" ht="12.8" hidden="false" customHeight="false" outlineLevel="0" collapsed="false">
      <c r="D65" s="0" t="n">
        <v>416</v>
      </c>
      <c r="E65" s="0" t="n">
        <v>23.65</v>
      </c>
      <c r="F65" s="0" t="n">
        <v>13.46</v>
      </c>
      <c r="G65" s="0" t="n">
        <v>10.32</v>
      </c>
      <c r="H65" s="0" t="n">
        <v>59.15</v>
      </c>
      <c r="I65" s="1" t="n">
        <f aca="false">EXP($B$6+$B$7*(1/E65)^$B$8)</f>
        <v>12.8394103985275</v>
      </c>
      <c r="J65" s="1" t="n">
        <f aca="false">F65/I65</f>
        <v>1.04833474296792</v>
      </c>
      <c r="K65" s="1" t="n">
        <f aca="false">$I65*$B$32</f>
        <v>8.02674599006897</v>
      </c>
      <c r="L65" s="1" t="n">
        <f aca="false">$I65*$B$33</f>
        <v>9.8651496534665</v>
      </c>
      <c r="M65" s="1" t="n">
        <f aca="false">$I65*$B$34</f>
        <v>11.703553316864</v>
      </c>
      <c r="N65" s="1" t="n">
        <f aca="false">$I65*$B$35</f>
        <v>13.5419569802616</v>
      </c>
      <c r="O65" s="1" t="n">
        <f aca="false">$I65*$B$36</f>
        <v>15.3803606436591</v>
      </c>
      <c r="P65" s="1" t="n">
        <f aca="false">$I65*$B$37</f>
        <v>17.2187643070566</v>
      </c>
    </row>
    <row r="66" customFormat="false" ht="12.8" hidden="false" customHeight="false" outlineLevel="0" collapsed="false">
      <c r="D66" s="0" t="n">
        <v>261</v>
      </c>
      <c r="E66" s="0" t="n">
        <v>23.72</v>
      </c>
      <c r="F66" s="0" t="n">
        <v>12.7</v>
      </c>
      <c r="G66" s="0" t="n">
        <v>9.57</v>
      </c>
      <c r="H66" s="0" t="n">
        <v>48.67</v>
      </c>
      <c r="I66" s="1" t="n">
        <f aca="false">EXP($B$6+$B$7*(1/E66)^$B$8)</f>
        <v>12.8783402308924</v>
      </c>
      <c r="J66" s="1" t="n">
        <f aca="false">F66/I66</f>
        <v>0.986151924262366</v>
      </c>
      <c r="K66" s="1" t="n">
        <f aca="false">$I66*$B$32</f>
        <v>8.05108354655559</v>
      </c>
      <c r="L66" s="1" t="n">
        <f aca="false">$I66*$B$33</f>
        <v>9.89506135582225</v>
      </c>
      <c r="M66" s="1" t="n">
        <f aca="false">$I66*$B$34</f>
        <v>11.7390391650889</v>
      </c>
      <c r="N66" s="1" t="n">
        <f aca="false">$I66*$B$35</f>
        <v>13.5830169743556</v>
      </c>
      <c r="O66" s="1" t="n">
        <f aca="false">$I66*$B$36</f>
        <v>15.4269947836222</v>
      </c>
      <c r="P66" s="1" t="n">
        <f aca="false">$I66*$B$37</f>
        <v>17.2709725928889</v>
      </c>
    </row>
    <row r="67" customFormat="false" ht="12.8" hidden="false" customHeight="false" outlineLevel="0" collapsed="false">
      <c r="D67" s="0" t="n">
        <v>172</v>
      </c>
      <c r="E67" s="0" t="n">
        <v>23.82</v>
      </c>
      <c r="F67" s="0" t="n">
        <v>16.78</v>
      </c>
      <c r="G67" s="0" t="n">
        <v>12.73</v>
      </c>
      <c r="H67" s="0" t="n">
        <v>85.42</v>
      </c>
      <c r="I67" s="1" t="n">
        <f aca="false">EXP($B$6+$B$7*(1/E67)^$B$8)</f>
        <v>12.9338132428487</v>
      </c>
      <c r="J67" s="1" t="n">
        <f aca="false">F67/I67</f>
        <v>1.29737453950619</v>
      </c>
      <c r="K67" s="1" t="n">
        <f aca="false">$I67*$B$32</f>
        <v>8.0857633147425</v>
      </c>
      <c r="L67" s="1" t="n">
        <f aca="false">$I67*$B$33</f>
        <v>9.93768399562357</v>
      </c>
      <c r="M67" s="1" t="n">
        <f aca="false">$I67*$B$34</f>
        <v>11.7896046765046</v>
      </c>
      <c r="N67" s="1" t="n">
        <f aca="false">$I67*$B$35</f>
        <v>13.6415253573857</v>
      </c>
      <c r="O67" s="1" t="n">
        <f aca="false">$I67*$B$36</f>
        <v>15.4934460382668</v>
      </c>
      <c r="P67" s="1" t="n">
        <f aca="false">$I67*$B$37</f>
        <v>17.3453667191479</v>
      </c>
    </row>
    <row r="68" customFormat="false" ht="12.8" hidden="false" customHeight="false" outlineLevel="0" collapsed="false">
      <c r="D68" s="0" t="n">
        <v>88</v>
      </c>
      <c r="E68" s="0" t="n">
        <v>23.88</v>
      </c>
      <c r="F68" s="0" t="n">
        <v>13.76</v>
      </c>
      <c r="G68" s="0" t="n">
        <v>10.95</v>
      </c>
      <c r="H68" s="0" t="n">
        <v>63.61</v>
      </c>
      <c r="I68" s="1" t="n">
        <f aca="false">EXP($B$6+$B$7*(1/E68)^$B$8)</f>
        <v>12.9670175757514</v>
      </c>
      <c r="J68" s="1" t="n">
        <f aca="false">F68/I68</f>
        <v>1.06115380191444</v>
      </c>
      <c r="K68" s="1" t="n">
        <f aca="false">$I68*$B$32</f>
        <v>8.10652149114675</v>
      </c>
      <c r="L68" s="1" t="n">
        <f aca="false">$I68*$B$33</f>
        <v>9.96319651551823</v>
      </c>
      <c r="M68" s="1" t="n">
        <f aca="false">$I68*$B$34</f>
        <v>11.8198715398897</v>
      </c>
      <c r="N68" s="1" t="n">
        <f aca="false">$I68*$B$35</f>
        <v>13.6765465642612</v>
      </c>
      <c r="O68" s="1" t="n">
        <f aca="false">$I68*$B$36</f>
        <v>15.5332215886327</v>
      </c>
      <c r="P68" s="1" t="n">
        <f aca="false">$I68*$B$37</f>
        <v>17.3898966130041</v>
      </c>
    </row>
    <row r="69" customFormat="false" ht="12.8" hidden="false" customHeight="false" outlineLevel="0" collapsed="false">
      <c r="D69" s="0" t="n">
        <v>158</v>
      </c>
      <c r="E69" s="0" t="n">
        <v>23.88</v>
      </c>
      <c r="F69" s="0" t="n">
        <v>16.76</v>
      </c>
      <c r="G69" s="0" t="n">
        <v>15.21</v>
      </c>
      <c r="H69" s="0" t="n">
        <v>104.34</v>
      </c>
      <c r="I69" s="1" t="n">
        <f aca="false">EXP($B$6+$B$7*(1/E69)^$B$8)</f>
        <v>12.9670175757514</v>
      </c>
      <c r="J69" s="1" t="n">
        <f aca="false">F69/I69</f>
        <v>1.29251000872719</v>
      </c>
      <c r="K69" s="1" t="n">
        <f aca="false">$I69*$B$32</f>
        <v>8.10652149114675</v>
      </c>
      <c r="L69" s="1" t="n">
        <f aca="false">$I69*$B$33</f>
        <v>9.96319651551823</v>
      </c>
      <c r="M69" s="1" t="n">
        <f aca="false">$I69*$B$34</f>
        <v>11.8198715398897</v>
      </c>
      <c r="N69" s="1" t="n">
        <f aca="false">$I69*$B$35</f>
        <v>13.6765465642612</v>
      </c>
      <c r="O69" s="1" t="n">
        <f aca="false">$I69*$B$36</f>
        <v>15.5332215886327</v>
      </c>
      <c r="P69" s="1" t="n">
        <f aca="false">$I69*$B$37</f>
        <v>17.3898966130041</v>
      </c>
    </row>
    <row r="70" customFormat="false" ht="12.8" hidden="false" customHeight="false" outlineLevel="0" collapsed="false">
      <c r="D70" s="0" t="n">
        <v>160</v>
      </c>
      <c r="E70" s="0" t="n">
        <v>23.88</v>
      </c>
      <c r="F70" s="0" t="n">
        <v>14.82</v>
      </c>
      <c r="G70" s="0" t="n">
        <v>15.99</v>
      </c>
      <c r="H70" s="0" t="n">
        <v>97.77</v>
      </c>
      <c r="I70" s="1" t="n">
        <f aca="false">EXP($B$6+$B$7*(1/E70)^$B$8)</f>
        <v>12.9670175757514</v>
      </c>
      <c r="J70" s="1" t="n">
        <f aca="false">F70/I70</f>
        <v>1.14289966165495</v>
      </c>
      <c r="K70" s="1" t="n">
        <f aca="false">$I70*$B$32</f>
        <v>8.10652149114675</v>
      </c>
      <c r="L70" s="1" t="n">
        <f aca="false">$I70*$B$33</f>
        <v>9.96319651551823</v>
      </c>
      <c r="M70" s="1" t="n">
        <f aca="false">$I70*$B$34</f>
        <v>11.8198715398897</v>
      </c>
      <c r="N70" s="1" t="n">
        <f aca="false">$I70*$B$35</f>
        <v>13.6765465642612</v>
      </c>
      <c r="O70" s="1" t="n">
        <f aca="false">$I70*$B$36</f>
        <v>15.5332215886327</v>
      </c>
      <c r="P70" s="1" t="n">
        <f aca="false">$I70*$B$37</f>
        <v>17.3898966130041</v>
      </c>
    </row>
    <row r="71" customFormat="false" ht="12.8" hidden="false" customHeight="false" outlineLevel="0" collapsed="false">
      <c r="D71" s="0" t="n">
        <v>161</v>
      </c>
      <c r="E71" s="0" t="n">
        <v>23.88</v>
      </c>
      <c r="F71" s="0" t="n">
        <v>15.42</v>
      </c>
      <c r="G71" s="0" t="n">
        <v>13.57</v>
      </c>
      <c r="H71" s="0" t="n">
        <v>86</v>
      </c>
      <c r="I71" s="1" t="n">
        <f aca="false">EXP($B$6+$B$7*(1/E71)^$B$8)</f>
        <v>12.9670175757514</v>
      </c>
      <c r="J71" s="1" t="n">
        <f aca="false">F71/I71</f>
        <v>1.1891709030175</v>
      </c>
      <c r="K71" s="1" t="n">
        <f aca="false">$I71*$B$32</f>
        <v>8.10652149114675</v>
      </c>
      <c r="L71" s="1" t="n">
        <f aca="false">$I71*$B$33</f>
        <v>9.96319651551823</v>
      </c>
      <c r="M71" s="1" t="n">
        <f aca="false">$I71*$B$34</f>
        <v>11.8198715398897</v>
      </c>
      <c r="N71" s="1" t="n">
        <f aca="false">$I71*$B$35</f>
        <v>13.6765465642612</v>
      </c>
      <c r="O71" s="1" t="n">
        <f aca="false">$I71*$B$36</f>
        <v>15.5332215886327</v>
      </c>
      <c r="P71" s="1" t="n">
        <f aca="false">$I71*$B$37</f>
        <v>17.3898966130041</v>
      </c>
    </row>
    <row r="72" customFormat="false" ht="12.8" hidden="false" customHeight="false" outlineLevel="0" collapsed="false">
      <c r="D72" s="0" t="n">
        <v>391</v>
      </c>
      <c r="E72" s="0" t="n">
        <v>23.95</v>
      </c>
      <c r="F72" s="0" t="n">
        <v>13.34</v>
      </c>
      <c r="G72" s="0" t="n">
        <v>10.52</v>
      </c>
      <c r="H72" s="0" t="n">
        <v>59.07</v>
      </c>
      <c r="I72" s="1" t="n">
        <f aca="false">EXP($B$6+$B$7*(1/E72)^$B$8)</f>
        <v>13.005680790148</v>
      </c>
      <c r="J72" s="1" t="n">
        <f aca="false">F72/I72</f>
        <v>1.02570562935124</v>
      </c>
      <c r="K72" s="1" t="n">
        <f aca="false">$I72*$B$32</f>
        <v>8.13069236749451</v>
      </c>
      <c r="L72" s="1" t="n">
        <f aca="false">$I72*$B$33</f>
        <v>9.99290336219323</v>
      </c>
      <c r="M72" s="1" t="n">
        <f aca="false">$I72*$B$34</f>
        <v>11.8551143568919</v>
      </c>
      <c r="N72" s="1" t="n">
        <f aca="false">$I72*$B$35</f>
        <v>13.7173253515906</v>
      </c>
      <c r="O72" s="1" t="n">
        <f aca="false">$I72*$B$36</f>
        <v>15.5795363462894</v>
      </c>
      <c r="P72" s="1" t="n">
        <f aca="false">$I72*$B$37</f>
        <v>17.4417473409881</v>
      </c>
    </row>
    <row r="73" customFormat="false" ht="12.8" hidden="false" customHeight="false" outlineLevel="0" collapsed="false">
      <c r="D73" s="0" t="n">
        <v>1</v>
      </c>
      <c r="E73" s="0" t="n">
        <v>24.01</v>
      </c>
      <c r="F73" s="0" t="n">
        <v>11.6</v>
      </c>
      <c r="G73" s="0" t="n">
        <v>9.25</v>
      </c>
      <c r="H73" s="0" t="n">
        <v>45.68</v>
      </c>
      <c r="I73" s="1" t="n">
        <f aca="false">EXP($B$6+$B$7*(1/E73)^$B$8)</f>
        <v>13.0387563681219</v>
      </c>
      <c r="J73" s="1" t="n">
        <f aca="false">F73/I73</f>
        <v>0.88965539906555</v>
      </c>
      <c r="K73" s="1" t="n">
        <f aca="false">$I73*$B$32</f>
        <v>8.151370050864</v>
      </c>
      <c r="L73" s="1" t="n">
        <f aca="false">$I73*$B$33</f>
        <v>10.018316953352</v>
      </c>
      <c r="M73" s="1" t="n">
        <f aca="false">$I73*$B$34</f>
        <v>11.88526385584</v>
      </c>
      <c r="N73" s="1" t="n">
        <f aca="false">$I73*$B$35</f>
        <v>13.752210758328</v>
      </c>
      <c r="O73" s="1" t="n">
        <f aca="false">$I73*$B$36</f>
        <v>15.619157660816</v>
      </c>
      <c r="P73" s="1" t="n">
        <f aca="false">$I73*$B$37</f>
        <v>17.486104563304</v>
      </c>
    </row>
    <row r="74" customFormat="false" ht="12.8" hidden="false" customHeight="false" outlineLevel="0" collapsed="false">
      <c r="D74" s="0" t="n">
        <v>324</v>
      </c>
      <c r="E74" s="0" t="n">
        <v>24.01</v>
      </c>
      <c r="F74" s="0" t="n">
        <v>15.19</v>
      </c>
      <c r="G74" s="0" t="n">
        <v>14.66</v>
      </c>
      <c r="H74" s="0" t="n">
        <v>92.21</v>
      </c>
      <c r="I74" s="1" t="n">
        <f aca="false">EXP($B$6+$B$7*(1/E74)^$B$8)</f>
        <v>13.0387563681219</v>
      </c>
      <c r="J74" s="1" t="n">
        <f aca="false">F74/I74</f>
        <v>1.16498840619015</v>
      </c>
      <c r="K74" s="1" t="n">
        <f aca="false">$I74*$B$32</f>
        <v>8.151370050864</v>
      </c>
      <c r="L74" s="1" t="n">
        <f aca="false">$I74*$B$33</f>
        <v>10.018316953352</v>
      </c>
      <c r="M74" s="1" t="n">
        <f aca="false">$I74*$B$34</f>
        <v>11.88526385584</v>
      </c>
      <c r="N74" s="1" t="n">
        <f aca="false">$I74*$B$35</f>
        <v>13.752210758328</v>
      </c>
      <c r="O74" s="1" t="n">
        <f aca="false">$I74*$B$36</f>
        <v>15.619157660816</v>
      </c>
      <c r="P74" s="1" t="n">
        <f aca="false">$I74*$B$37</f>
        <v>17.486104563304</v>
      </c>
    </row>
    <row r="75" customFormat="false" ht="12.8" hidden="false" customHeight="false" outlineLevel="0" collapsed="false">
      <c r="D75" s="0" t="n">
        <v>243</v>
      </c>
      <c r="E75" s="0" t="n">
        <v>24.05</v>
      </c>
      <c r="F75" s="0" t="n">
        <v>11.68</v>
      </c>
      <c r="G75" s="0" t="n">
        <v>7.37</v>
      </c>
      <c r="H75" s="0" t="n">
        <v>33.33</v>
      </c>
      <c r="I75" s="1" t="n">
        <f aca="false">EXP($B$6+$B$7*(1/E75)^$B$8)</f>
        <v>13.0607738217138</v>
      </c>
      <c r="J75" s="1" t="n">
        <f aca="false">F75/I75</f>
        <v>0.894280856512636</v>
      </c>
      <c r="K75" s="1" t="n">
        <f aca="false">$I75*$B$32</f>
        <v>8.1651345853593</v>
      </c>
      <c r="L75" s="1" t="n">
        <f aca="false">$I75*$B$33</f>
        <v>10.0352340443967</v>
      </c>
      <c r="M75" s="1" t="n">
        <f aca="false">$I75*$B$34</f>
        <v>11.905333503434</v>
      </c>
      <c r="N75" s="1" t="n">
        <f aca="false">$I75*$B$35</f>
        <v>13.7754329624714</v>
      </c>
      <c r="O75" s="1" t="n">
        <f aca="false">$I75*$B$36</f>
        <v>15.6455324215088</v>
      </c>
      <c r="P75" s="1" t="n">
        <f aca="false">$I75*$B$37</f>
        <v>17.5156318805462</v>
      </c>
    </row>
    <row r="76" customFormat="false" ht="12.8" hidden="false" customHeight="false" outlineLevel="0" collapsed="false">
      <c r="D76" s="0" t="n">
        <v>246</v>
      </c>
      <c r="E76" s="0" t="n">
        <v>24.05</v>
      </c>
      <c r="F76" s="0" t="n">
        <v>11.04</v>
      </c>
      <c r="G76" s="0" t="n">
        <v>7.26</v>
      </c>
      <c r="H76" s="0" t="n">
        <v>30.89</v>
      </c>
      <c r="I76" s="1" t="n">
        <f aca="false">EXP($B$6+$B$7*(1/E76)^$B$8)</f>
        <v>13.0607738217138</v>
      </c>
      <c r="J76" s="1" t="n">
        <f aca="false">F76/I76</f>
        <v>0.84527916574482</v>
      </c>
      <c r="K76" s="1" t="n">
        <f aca="false">$I76*$B$32</f>
        <v>8.1651345853593</v>
      </c>
      <c r="L76" s="1" t="n">
        <f aca="false">$I76*$B$33</f>
        <v>10.0352340443967</v>
      </c>
      <c r="M76" s="1" t="n">
        <f aca="false">$I76*$B$34</f>
        <v>11.905333503434</v>
      </c>
      <c r="N76" s="1" t="n">
        <f aca="false">$I76*$B$35</f>
        <v>13.7754329624714</v>
      </c>
      <c r="O76" s="1" t="n">
        <f aca="false">$I76*$B$36</f>
        <v>15.6455324215088</v>
      </c>
      <c r="P76" s="1" t="n">
        <f aca="false">$I76*$B$37</f>
        <v>17.5156318805462</v>
      </c>
    </row>
    <row r="77" customFormat="false" ht="12.8" hidden="false" customHeight="false" outlineLevel="0" collapsed="false">
      <c r="D77" s="0" t="n">
        <v>399</v>
      </c>
      <c r="E77" s="0" t="n">
        <v>24.05</v>
      </c>
      <c r="F77" s="0" t="n">
        <v>12.06</v>
      </c>
      <c r="G77" s="0" t="n">
        <v>6.15</v>
      </c>
      <c r="H77" s="0" t="n">
        <v>26.84</v>
      </c>
      <c r="I77" s="1" t="n">
        <f aca="false">EXP($B$6+$B$7*(1/E77)^$B$8)</f>
        <v>13.0607738217138</v>
      </c>
      <c r="J77" s="1" t="n">
        <f aca="false">F77/I77</f>
        <v>0.923375610406026</v>
      </c>
      <c r="K77" s="1" t="n">
        <f aca="false">$I77*$B$32</f>
        <v>8.1651345853593</v>
      </c>
      <c r="L77" s="1" t="n">
        <f aca="false">$I77*$B$33</f>
        <v>10.0352340443967</v>
      </c>
      <c r="M77" s="1" t="n">
        <f aca="false">$I77*$B$34</f>
        <v>11.905333503434</v>
      </c>
      <c r="N77" s="1" t="n">
        <f aca="false">$I77*$B$35</f>
        <v>13.7754329624714</v>
      </c>
      <c r="O77" s="1" t="n">
        <f aca="false">$I77*$B$36</f>
        <v>15.6455324215088</v>
      </c>
      <c r="P77" s="1" t="n">
        <f aca="false">$I77*$B$37</f>
        <v>17.5156318805462</v>
      </c>
    </row>
    <row r="78" customFormat="false" ht="12.8" hidden="false" customHeight="false" outlineLevel="0" collapsed="false">
      <c r="D78" s="0" t="n">
        <v>469</v>
      </c>
      <c r="E78" s="0" t="n">
        <v>24.05</v>
      </c>
      <c r="F78" s="0" t="n">
        <v>13.6</v>
      </c>
      <c r="G78" s="0" t="n">
        <v>10.03</v>
      </c>
      <c r="H78" s="0" t="n">
        <v>57.27</v>
      </c>
      <c r="I78" s="1" t="n">
        <f aca="false">EXP($B$6+$B$7*(1/E78)^$B$8)</f>
        <v>13.0607738217138</v>
      </c>
      <c r="J78" s="1" t="n">
        <f aca="false">F78/I78</f>
        <v>1.04128592881608</v>
      </c>
      <c r="K78" s="1" t="n">
        <f aca="false">$I78*$B$32</f>
        <v>8.1651345853593</v>
      </c>
      <c r="L78" s="1" t="n">
        <f aca="false">$I78*$B$33</f>
        <v>10.0352340443967</v>
      </c>
      <c r="M78" s="1" t="n">
        <f aca="false">$I78*$B$34</f>
        <v>11.905333503434</v>
      </c>
      <c r="N78" s="1" t="n">
        <f aca="false">$I78*$B$35</f>
        <v>13.7754329624714</v>
      </c>
      <c r="O78" s="1" t="n">
        <f aca="false">$I78*$B$36</f>
        <v>15.6455324215088</v>
      </c>
      <c r="P78" s="1" t="n">
        <f aca="false">$I78*$B$37</f>
        <v>17.5156318805462</v>
      </c>
    </row>
    <row r="79" customFormat="false" ht="12.8" hidden="false" customHeight="false" outlineLevel="0" collapsed="false">
      <c r="D79" s="0" t="n">
        <v>470</v>
      </c>
      <c r="E79" s="0" t="n">
        <v>24.05</v>
      </c>
      <c r="F79" s="0" t="n">
        <v>12.3</v>
      </c>
      <c r="G79" s="0" t="n">
        <v>9.88</v>
      </c>
      <c r="H79" s="0" t="n">
        <v>53.36</v>
      </c>
      <c r="I79" s="1" t="n">
        <f aca="false">EXP($B$6+$B$7*(1/E79)^$B$8)</f>
        <v>13.0607738217138</v>
      </c>
      <c r="J79" s="1" t="n">
        <f aca="false">F79/I79</f>
        <v>0.941751244443957</v>
      </c>
      <c r="K79" s="1" t="n">
        <f aca="false">$I79*$B$32</f>
        <v>8.1651345853593</v>
      </c>
      <c r="L79" s="1" t="n">
        <f aca="false">$I79*$B$33</f>
        <v>10.0352340443967</v>
      </c>
      <c r="M79" s="1" t="n">
        <f aca="false">$I79*$B$34</f>
        <v>11.905333503434</v>
      </c>
      <c r="N79" s="1" t="n">
        <f aca="false">$I79*$B$35</f>
        <v>13.7754329624714</v>
      </c>
      <c r="O79" s="1" t="n">
        <f aca="false">$I79*$B$36</f>
        <v>15.6455324215088</v>
      </c>
      <c r="P79" s="1" t="n">
        <f aca="false">$I79*$B$37</f>
        <v>17.5156318805462</v>
      </c>
    </row>
    <row r="80" customFormat="false" ht="12.8" hidden="false" customHeight="false" outlineLevel="0" collapsed="false">
      <c r="D80" s="0" t="n">
        <v>405</v>
      </c>
      <c r="E80" s="0" t="n">
        <v>24.08</v>
      </c>
      <c r="F80" s="0" t="n">
        <v>15.06</v>
      </c>
      <c r="G80" s="0" t="n">
        <v>13.34</v>
      </c>
      <c r="H80" s="0" t="n">
        <v>81.46</v>
      </c>
      <c r="I80" s="1" t="n">
        <f aca="false">EXP($B$6+$B$7*(1/E80)^$B$8)</f>
        <v>13.0772696440961</v>
      </c>
      <c r="J80" s="1" t="n">
        <f aca="false">F80/I80</f>
        <v>1.15161653845679</v>
      </c>
      <c r="K80" s="1" t="n">
        <f aca="false">$I80*$B$32</f>
        <v>8.17544719100477</v>
      </c>
      <c r="L80" s="1" t="n">
        <f aca="false">$I80*$B$33</f>
        <v>10.0479085949724</v>
      </c>
      <c r="M80" s="1" t="n">
        <f aca="false">$I80*$B$34</f>
        <v>11.92036999894</v>
      </c>
      <c r="N80" s="1" t="n">
        <f aca="false">$I80*$B$35</f>
        <v>13.7928314029077</v>
      </c>
      <c r="O80" s="1" t="n">
        <f aca="false">$I80*$B$36</f>
        <v>15.6652928068753</v>
      </c>
      <c r="P80" s="1" t="n">
        <f aca="false">$I80*$B$37</f>
        <v>17.537754210843</v>
      </c>
    </row>
    <row r="81" customFormat="false" ht="12.8" hidden="false" customHeight="false" outlineLevel="0" collapsed="false">
      <c r="D81" s="0" t="n">
        <v>270</v>
      </c>
      <c r="E81" s="0" t="n">
        <v>24.18</v>
      </c>
      <c r="F81" s="0" t="n">
        <v>12.2</v>
      </c>
      <c r="G81" s="0" t="n">
        <v>6.78</v>
      </c>
      <c r="H81" s="0" t="n">
        <v>29.45</v>
      </c>
      <c r="I81" s="1" t="n">
        <f aca="false">EXP($B$6+$B$7*(1/E81)^$B$8)</f>
        <v>13.1321489963504</v>
      </c>
      <c r="J81" s="1" t="n">
        <f aca="false">F81/I81</f>
        <v>0.929017787065204</v>
      </c>
      <c r="K81" s="1" t="n">
        <f aca="false">$I81*$B$32</f>
        <v>8.20975582410955</v>
      </c>
      <c r="L81" s="1" t="n">
        <f aca="false">$I81*$B$33</f>
        <v>10.0900750968654</v>
      </c>
      <c r="M81" s="1" t="n">
        <f aca="false">$I81*$B$34</f>
        <v>11.9703943696212</v>
      </c>
      <c r="N81" s="1" t="n">
        <f aca="false">$I81*$B$35</f>
        <v>13.850713642377</v>
      </c>
      <c r="O81" s="1" t="n">
        <f aca="false">$I81*$B$36</f>
        <v>15.7310329151328</v>
      </c>
      <c r="P81" s="1" t="n">
        <f aca="false">$I81*$B$37</f>
        <v>17.6113521878886</v>
      </c>
    </row>
    <row r="82" customFormat="false" ht="12.8" hidden="false" customHeight="false" outlineLevel="0" collapsed="false">
      <c r="D82" s="0" t="n">
        <v>404</v>
      </c>
      <c r="E82" s="0" t="n">
        <v>24.18</v>
      </c>
      <c r="F82" s="0" t="n">
        <v>10.46</v>
      </c>
      <c r="G82" s="0" t="n">
        <v>5.89</v>
      </c>
      <c r="H82" s="0" t="n">
        <v>23.18</v>
      </c>
      <c r="I82" s="1" t="n">
        <f aca="false">EXP($B$6+$B$7*(1/E82)^$B$8)</f>
        <v>13.1321489963504</v>
      </c>
      <c r="J82" s="1" t="n">
        <f aca="false">F82/I82</f>
        <v>0.796518528910003</v>
      </c>
      <c r="K82" s="1" t="n">
        <f aca="false">$I82*$B$32</f>
        <v>8.20975582410955</v>
      </c>
      <c r="L82" s="1" t="n">
        <f aca="false">$I82*$B$33</f>
        <v>10.0900750968654</v>
      </c>
      <c r="M82" s="1" t="n">
        <f aca="false">$I82*$B$34</f>
        <v>11.9703943696212</v>
      </c>
      <c r="N82" s="1" t="n">
        <f aca="false">$I82*$B$35</f>
        <v>13.850713642377</v>
      </c>
      <c r="O82" s="1" t="n">
        <f aca="false">$I82*$B$36</f>
        <v>15.7310329151328</v>
      </c>
      <c r="P82" s="1" t="n">
        <f aca="false">$I82*$B$37</f>
        <v>17.6113521878886</v>
      </c>
    </row>
    <row r="83" customFormat="false" ht="12.8" hidden="false" customHeight="false" outlineLevel="0" collapsed="false">
      <c r="D83" s="0" t="n">
        <v>401</v>
      </c>
      <c r="E83" s="0" t="n">
        <v>24.21</v>
      </c>
      <c r="F83" s="0" t="n">
        <v>12.42</v>
      </c>
      <c r="G83" s="0" t="n">
        <v>9.42</v>
      </c>
      <c r="H83" s="0" t="n">
        <v>47.26</v>
      </c>
      <c r="I83" s="1" t="n">
        <f aca="false">EXP($B$6+$B$7*(1/E83)^$B$8)</f>
        <v>13.1485808345451</v>
      </c>
      <c r="J83" s="1" t="n">
        <f aca="false">F83/I83</f>
        <v>0.944588633274331</v>
      </c>
      <c r="K83" s="1" t="n">
        <f aca="false">$I83*$B$32</f>
        <v>8.22002842910033</v>
      </c>
      <c r="L83" s="1" t="n">
        <f aca="false">$I83*$B$33</f>
        <v>10.102700485247</v>
      </c>
      <c r="M83" s="1" t="n">
        <f aca="false">$I83*$B$34</f>
        <v>11.9853725413936</v>
      </c>
      <c r="N83" s="1" t="n">
        <f aca="false">$I83*$B$35</f>
        <v>13.8680445975402</v>
      </c>
      <c r="O83" s="1" t="n">
        <f aca="false">$I83*$B$36</f>
        <v>15.7507166536868</v>
      </c>
      <c r="P83" s="1" t="n">
        <f aca="false">$I83*$B$37</f>
        <v>17.6333887098335</v>
      </c>
    </row>
    <row r="84" customFormat="false" ht="12.8" hidden="false" customHeight="false" outlineLevel="0" collapsed="false">
      <c r="D84" s="0" t="n">
        <v>217</v>
      </c>
      <c r="E84" s="0" t="n">
        <v>24.24</v>
      </c>
      <c r="F84" s="0" t="n">
        <v>12.1</v>
      </c>
      <c r="G84" s="0" t="n">
        <v>9.36</v>
      </c>
      <c r="H84" s="0" t="n">
        <v>46.29</v>
      </c>
      <c r="I84" s="1" t="n">
        <f aca="false">EXP($B$6+$B$7*(1/E84)^$B$8)</f>
        <v>13.1649979413229</v>
      </c>
      <c r="J84" s="1" t="n">
        <f aca="false">F84/I84</f>
        <v>0.91910382773551</v>
      </c>
      <c r="K84" s="1" t="n">
        <f aca="false">$I84*$B$32</f>
        <v>8.2302918245295</v>
      </c>
      <c r="L84" s="1" t="n">
        <f aca="false">$I84*$B$33</f>
        <v>10.1153145547574</v>
      </c>
      <c r="M84" s="1" t="n">
        <f aca="false">$I84*$B$34</f>
        <v>12.0003372849853</v>
      </c>
      <c r="N84" s="1" t="n">
        <f aca="false">$I84*$B$35</f>
        <v>13.8853600152132</v>
      </c>
      <c r="O84" s="1" t="n">
        <f aca="false">$I84*$B$36</f>
        <v>15.7703827454411</v>
      </c>
      <c r="P84" s="1" t="n">
        <f aca="false">$I84*$B$37</f>
        <v>17.655405475669</v>
      </c>
    </row>
    <row r="85" customFormat="false" ht="12.8" hidden="false" customHeight="false" outlineLevel="0" collapsed="false">
      <c r="D85" s="0" t="n">
        <v>215</v>
      </c>
      <c r="E85" s="0" t="n">
        <v>24.28</v>
      </c>
      <c r="F85" s="0" t="n">
        <v>11.16</v>
      </c>
      <c r="G85" s="0" t="n">
        <v>8</v>
      </c>
      <c r="H85" s="0" t="n">
        <v>35.59</v>
      </c>
      <c r="I85" s="1" t="n">
        <f aca="false">EXP($B$6+$B$7*(1/E85)^$B$8)</f>
        <v>13.186864523748</v>
      </c>
      <c r="J85" s="1" t="n">
        <f aca="false">F85/I85</f>
        <v>0.846296705323858</v>
      </c>
      <c r="K85" s="1" t="n">
        <f aca="false">$I85*$B$32</f>
        <v>8.24396203969897</v>
      </c>
      <c r="L85" s="1" t="n">
        <f aca="false">$I85*$B$33</f>
        <v>10.1321157240742</v>
      </c>
      <c r="M85" s="1" t="n">
        <f aca="false">$I85*$B$34</f>
        <v>12.0202694084494</v>
      </c>
      <c r="N85" s="1" t="n">
        <f aca="false">$I85*$B$35</f>
        <v>13.9084230928246</v>
      </c>
      <c r="O85" s="1" t="n">
        <f aca="false">$I85*$B$36</f>
        <v>15.7965767771998</v>
      </c>
      <c r="P85" s="1" t="n">
        <f aca="false">$I85*$B$37</f>
        <v>17.6847304615751</v>
      </c>
    </row>
    <row r="86" customFormat="false" ht="12.8" hidden="false" customHeight="false" outlineLevel="0" collapsed="false">
      <c r="D86" s="0" t="n">
        <v>222</v>
      </c>
      <c r="E86" s="0" t="n">
        <v>24.38</v>
      </c>
      <c r="F86" s="0" t="n">
        <v>12.82</v>
      </c>
      <c r="G86" s="0" t="n">
        <v>11.96</v>
      </c>
      <c r="H86" s="0" t="n">
        <v>65.36</v>
      </c>
      <c r="I86" s="1" t="n">
        <f aca="false">EXP($B$6+$B$7*(1/E86)^$B$8)</f>
        <v>13.2414167033309</v>
      </c>
      <c r="J86" s="1" t="n">
        <f aca="false">F86/I86</f>
        <v>0.968174349257893</v>
      </c>
      <c r="K86" s="1" t="n">
        <f aca="false">$I86*$B$32</f>
        <v>8.27806613600287</v>
      </c>
      <c r="L86" s="1" t="n">
        <f aca="false">$I86*$B$33</f>
        <v>10.1740308431337</v>
      </c>
      <c r="M86" s="1" t="n">
        <f aca="false">$I86*$B$34</f>
        <v>12.0699955502645</v>
      </c>
      <c r="N86" s="1" t="n">
        <f aca="false">$I86*$B$35</f>
        <v>13.9659602573954</v>
      </c>
      <c r="O86" s="1" t="n">
        <f aca="false">$I86*$B$36</f>
        <v>15.8619249645262</v>
      </c>
      <c r="P86" s="1" t="n">
        <f aca="false">$I86*$B$37</f>
        <v>17.757889671657</v>
      </c>
    </row>
    <row r="87" customFormat="false" ht="12.8" hidden="false" customHeight="false" outlineLevel="0" collapsed="false">
      <c r="D87" s="0" t="n">
        <v>421</v>
      </c>
      <c r="E87" s="0" t="n">
        <v>24.38</v>
      </c>
      <c r="F87" s="0" t="n">
        <v>11.3</v>
      </c>
      <c r="G87" s="0" t="n">
        <v>7.26</v>
      </c>
      <c r="H87" s="0" t="n">
        <v>32.78</v>
      </c>
      <c r="I87" s="1" t="n">
        <f aca="false">EXP($B$6+$B$7*(1/E87)^$B$8)</f>
        <v>13.2414167033309</v>
      </c>
      <c r="J87" s="1" t="n">
        <f aca="false">F87/I87</f>
        <v>0.853383006756178</v>
      </c>
      <c r="K87" s="1" t="n">
        <f aca="false">$I87*$B$32</f>
        <v>8.27806613600287</v>
      </c>
      <c r="L87" s="1" t="n">
        <f aca="false">$I87*$B$33</f>
        <v>10.1740308431337</v>
      </c>
      <c r="M87" s="1" t="n">
        <f aca="false">$I87*$B$34</f>
        <v>12.0699955502645</v>
      </c>
      <c r="N87" s="1" t="n">
        <f aca="false">$I87*$B$35</f>
        <v>13.9659602573954</v>
      </c>
      <c r="O87" s="1" t="n">
        <f aca="false">$I87*$B$36</f>
        <v>15.8619249645262</v>
      </c>
      <c r="P87" s="1" t="n">
        <f aca="false">$I87*$B$37</f>
        <v>17.757889671657</v>
      </c>
    </row>
    <row r="88" customFormat="false" ht="12.8" hidden="false" customHeight="false" outlineLevel="0" collapsed="false">
      <c r="D88" s="0" t="n">
        <v>245</v>
      </c>
      <c r="E88" s="0" t="n">
        <v>24.44</v>
      </c>
      <c r="F88" s="0" t="n">
        <v>11.04</v>
      </c>
      <c r="G88" s="0" t="n">
        <v>7.69</v>
      </c>
      <c r="H88" s="0" t="n">
        <v>32.52</v>
      </c>
      <c r="I88" s="1" t="n">
        <f aca="false">EXP($B$6+$B$7*(1/E88)^$B$8)</f>
        <v>13.2740698039212</v>
      </c>
      <c r="J88" s="1" t="n">
        <f aca="false">F88/I88</f>
        <v>0.831696696120939</v>
      </c>
      <c r="K88" s="1" t="n">
        <f aca="false">$I88*$B$32</f>
        <v>8.29847970143082</v>
      </c>
      <c r="L88" s="1" t="n">
        <f aca="false">$I88*$B$33</f>
        <v>10.1991198241674</v>
      </c>
      <c r="M88" s="1" t="n">
        <f aca="false">$I88*$B$34</f>
        <v>12.0997599469041</v>
      </c>
      <c r="N88" s="1" t="n">
        <f aca="false">$I88*$B$35</f>
        <v>14.0004000696407</v>
      </c>
      <c r="O88" s="1" t="n">
        <f aca="false">$I88*$B$36</f>
        <v>15.9010401923773</v>
      </c>
      <c r="P88" s="1" t="n">
        <f aca="false">$I88*$B$37</f>
        <v>17.801680315114</v>
      </c>
    </row>
    <row r="89" customFormat="false" ht="12.8" hidden="false" customHeight="false" outlineLevel="0" collapsed="false">
      <c r="D89" s="0" t="n">
        <v>109</v>
      </c>
      <c r="E89" s="0" t="n">
        <v>24.47</v>
      </c>
      <c r="F89" s="0" t="n">
        <v>15.3</v>
      </c>
      <c r="G89" s="0" t="n">
        <v>12.53</v>
      </c>
      <c r="H89" s="0" t="n">
        <v>76.83</v>
      </c>
      <c r="I89" s="1" t="n">
        <f aca="false">EXP($B$6+$B$7*(1/E89)^$B$8)</f>
        <v>13.2903743997297</v>
      </c>
      <c r="J89" s="1" t="n">
        <f aca="false">F89/I89</f>
        <v>1.1512091036586</v>
      </c>
      <c r="K89" s="1" t="n">
        <f aca="false">$I89*$B$32</f>
        <v>8.308672758975</v>
      </c>
      <c r="L89" s="1" t="n">
        <f aca="false">$I89*$B$33</f>
        <v>10.2116474459739</v>
      </c>
      <c r="M89" s="1" t="n">
        <f aca="false">$I89*$B$34</f>
        <v>12.1146221329727</v>
      </c>
      <c r="N89" s="1" t="n">
        <f aca="false">$I89*$B$35</f>
        <v>14.0175968199716</v>
      </c>
      <c r="O89" s="1" t="n">
        <f aca="false">$I89*$B$36</f>
        <v>15.9205715069705</v>
      </c>
      <c r="P89" s="1" t="n">
        <f aca="false">$I89*$B$37</f>
        <v>17.8235461939693</v>
      </c>
    </row>
    <row r="90" customFormat="false" ht="12.8" hidden="false" customHeight="false" outlineLevel="0" collapsed="false">
      <c r="D90" s="0" t="n">
        <v>355</v>
      </c>
      <c r="E90" s="0" t="n">
        <v>24.47</v>
      </c>
      <c r="F90" s="0" t="n">
        <v>13.6</v>
      </c>
      <c r="G90" s="0" t="n">
        <v>11.77</v>
      </c>
      <c r="H90" s="0" t="n">
        <v>66.49</v>
      </c>
      <c r="I90" s="1" t="n">
        <f aca="false">EXP($B$6+$B$7*(1/E90)^$B$8)</f>
        <v>13.2903743997297</v>
      </c>
      <c r="J90" s="1" t="n">
        <f aca="false">F90/I90</f>
        <v>1.02329698102986</v>
      </c>
      <c r="K90" s="1" t="n">
        <f aca="false">$I90*$B$32</f>
        <v>8.308672758975</v>
      </c>
      <c r="L90" s="1" t="n">
        <f aca="false">$I90*$B$33</f>
        <v>10.2116474459739</v>
      </c>
      <c r="M90" s="1" t="n">
        <f aca="false">$I90*$B$34</f>
        <v>12.1146221329727</v>
      </c>
      <c r="N90" s="1" t="n">
        <f aca="false">$I90*$B$35</f>
        <v>14.0175968199716</v>
      </c>
      <c r="O90" s="1" t="n">
        <f aca="false">$I90*$B$36</f>
        <v>15.9205715069705</v>
      </c>
      <c r="P90" s="1" t="n">
        <f aca="false">$I90*$B$37</f>
        <v>17.8235461939693</v>
      </c>
    </row>
    <row r="91" customFormat="false" ht="12.8" hidden="false" customHeight="false" outlineLevel="0" collapsed="false">
      <c r="D91" s="0" t="n">
        <v>403</v>
      </c>
      <c r="E91" s="0" t="n">
        <v>24.47</v>
      </c>
      <c r="F91" s="0" t="n">
        <v>14.38</v>
      </c>
      <c r="G91" s="0" t="n">
        <v>9.44</v>
      </c>
      <c r="H91" s="0" t="n">
        <v>49.52</v>
      </c>
      <c r="I91" s="1" t="n">
        <f aca="false">EXP($B$6+$B$7*(1/E91)^$B$8)</f>
        <v>13.2903743997297</v>
      </c>
      <c r="J91" s="1" t="n">
        <f aca="false">F91/I91</f>
        <v>1.08198607258893</v>
      </c>
      <c r="K91" s="1" t="n">
        <f aca="false">$I91*$B$32</f>
        <v>8.308672758975</v>
      </c>
      <c r="L91" s="1" t="n">
        <f aca="false">$I91*$B$33</f>
        <v>10.2116474459739</v>
      </c>
      <c r="M91" s="1" t="n">
        <f aca="false">$I91*$B$34</f>
        <v>12.1146221329727</v>
      </c>
      <c r="N91" s="1" t="n">
        <f aca="false">$I91*$B$35</f>
        <v>14.0175968199716</v>
      </c>
      <c r="O91" s="1" t="n">
        <f aca="false">$I91*$B$36</f>
        <v>15.9205715069705</v>
      </c>
      <c r="P91" s="1" t="n">
        <f aca="false">$I91*$B$37</f>
        <v>17.8235461939693</v>
      </c>
    </row>
    <row r="92" customFormat="false" ht="12.8" hidden="false" customHeight="false" outlineLevel="0" collapsed="false">
      <c r="D92" s="0" t="n">
        <v>400</v>
      </c>
      <c r="E92" s="0" t="n">
        <v>24.51</v>
      </c>
      <c r="F92" s="0" t="n">
        <v>13.8</v>
      </c>
      <c r="G92" s="0" t="n">
        <v>7.62</v>
      </c>
      <c r="H92" s="0" t="n">
        <v>35.26</v>
      </c>
      <c r="I92" s="1" t="n">
        <f aca="false">EXP($B$6+$B$7*(1/E92)^$B$8)</f>
        <v>13.3120911225966</v>
      </c>
      <c r="J92" s="1" t="n">
        <f aca="false">F92/I92</f>
        <v>1.03665155781387</v>
      </c>
      <c r="K92" s="1" t="n">
        <f aca="false">$I92*$B$32</f>
        <v>8.32224928724061</v>
      </c>
      <c r="L92" s="1" t="n">
        <f aca="false">$I92*$B$33</f>
        <v>10.2283334708313</v>
      </c>
      <c r="M92" s="1" t="n">
        <f aca="false">$I92*$B$34</f>
        <v>12.134417654422</v>
      </c>
      <c r="N92" s="1" t="n">
        <f aca="false">$I92*$B$35</f>
        <v>14.0405018380127</v>
      </c>
      <c r="O92" s="1" t="n">
        <f aca="false">$I92*$B$36</f>
        <v>15.9465860216034</v>
      </c>
      <c r="P92" s="1" t="n">
        <f aca="false">$I92*$B$37</f>
        <v>17.8526702051941</v>
      </c>
    </row>
    <row r="93" customFormat="false" ht="12.8" hidden="false" customHeight="false" outlineLevel="0" collapsed="false">
      <c r="D93" s="0" t="n">
        <v>431</v>
      </c>
      <c r="E93" s="0" t="n">
        <v>24.51</v>
      </c>
      <c r="F93" s="0" t="n">
        <v>13</v>
      </c>
      <c r="G93" s="0" t="n">
        <v>12.01</v>
      </c>
      <c r="H93" s="0" t="n">
        <v>66.73</v>
      </c>
      <c r="I93" s="1" t="n">
        <f aca="false">EXP($B$6+$B$7*(1/E93)^$B$8)</f>
        <v>13.3120911225966</v>
      </c>
      <c r="J93" s="1" t="n">
        <f aca="false">F93/I93</f>
        <v>0.976555815331908</v>
      </c>
      <c r="K93" s="1" t="n">
        <f aca="false">$I93*$B$32</f>
        <v>8.32224928724061</v>
      </c>
      <c r="L93" s="1" t="n">
        <f aca="false">$I93*$B$33</f>
        <v>10.2283334708313</v>
      </c>
      <c r="M93" s="1" t="n">
        <f aca="false">$I93*$B$34</f>
        <v>12.134417654422</v>
      </c>
      <c r="N93" s="1" t="n">
        <f aca="false">$I93*$B$35</f>
        <v>14.0405018380127</v>
      </c>
      <c r="O93" s="1" t="n">
        <f aca="false">$I93*$B$36</f>
        <v>15.9465860216034</v>
      </c>
      <c r="P93" s="1" t="n">
        <f aca="false">$I93*$B$37</f>
        <v>17.8526702051941</v>
      </c>
    </row>
    <row r="94" customFormat="false" ht="12.8" hidden="false" customHeight="false" outlineLevel="0" collapsed="false">
      <c r="D94" s="0" t="n">
        <v>432</v>
      </c>
      <c r="E94" s="0" t="n">
        <v>24.51</v>
      </c>
      <c r="F94" s="0" t="n">
        <v>11.46</v>
      </c>
      <c r="G94" s="0" t="n">
        <v>11.93</v>
      </c>
      <c r="H94" s="0" t="n">
        <v>57.05</v>
      </c>
      <c r="I94" s="1" t="n">
        <f aca="false">EXP($B$6+$B$7*(1/E94)^$B$8)</f>
        <v>13.3120911225966</v>
      </c>
      <c r="J94" s="1" t="n">
        <f aca="false">F94/I94</f>
        <v>0.860871511054128</v>
      </c>
      <c r="K94" s="1" t="n">
        <f aca="false">$I94*$B$32</f>
        <v>8.32224928724061</v>
      </c>
      <c r="L94" s="1" t="n">
        <f aca="false">$I94*$B$33</f>
        <v>10.2283334708313</v>
      </c>
      <c r="M94" s="1" t="n">
        <f aca="false">$I94*$B$34</f>
        <v>12.134417654422</v>
      </c>
      <c r="N94" s="1" t="n">
        <f aca="false">$I94*$B$35</f>
        <v>14.0405018380127</v>
      </c>
      <c r="O94" s="1" t="n">
        <f aca="false">$I94*$B$36</f>
        <v>15.9465860216034</v>
      </c>
      <c r="P94" s="1" t="n">
        <f aca="false">$I94*$B$37</f>
        <v>17.8526702051941</v>
      </c>
    </row>
    <row r="95" customFormat="false" ht="12.8" hidden="false" customHeight="false" outlineLevel="0" collapsed="false">
      <c r="D95" s="0" t="n">
        <v>26</v>
      </c>
      <c r="E95" s="0" t="n">
        <v>24.54</v>
      </c>
      <c r="F95" s="0" t="n">
        <v>16.44</v>
      </c>
      <c r="G95" s="0" t="n">
        <v>16.28</v>
      </c>
      <c r="H95" s="0" t="n">
        <v>109.1</v>
      </c>
      <c r="I95" s="1" t="n">
        <f aca="false">EXP($B$6+$B$7*(1/E95)^$B$8)</f>
        <v>13.3283616280983</v>
      </c>
      <c r="J95" s="1" t="n">
        <f aca="false">F95/I95</f>
        <v>1.23345992993931</v>
      </c>
      <c r="K95" s="1" t="n">
        <f aca="false">$I95*$B$32</f>
        <v>8.3324210327288</v>
      </c>
      <c r="L95" s="1" t="n">
        <f aca="false">$I95*$B$33</f>
        <v>10.2408348993806</v>
      </c>
      <c r="M95" s="1" t="n">
        <f aca="false">$I95*$B$34</f>
        <v>12.1492487660324</v>
      </c>
      <c r="N95" s="1" t="n">
        <f aca="false">$I95*$B$35</f>
        <v>14.0576626326842</v>
      </c>
      <c r="O95" s="1" t="n">
        <f aca="false">$I95*$B$36</f>
        <v>15.9660764993359</v>
      </c>
      <c r="P95" s="1" t="n">
        <f aca="false">$I95*$B$37</f>
        <v>17.8744903659877</v>
      </c>
    </row>
    <row r="96" customFormat="false" ht="12.8" hidden="false" customHeight="false" outlineLevel="0" collapsed="false">
      <c r="D96" s="0" t="n">
        <v>258</v>
      </c>
      <c r="E96" s="0" t="n">
        <v>24.61</v>
      </c>
      <c r="F96" s="0" t="n">
        <v>9.44</v>
      </c>
      <c r="G96" s="0" t="n">
        <v>4.28</v>
      </c>
      <c r="H96" s="0" t="n">
        <v>14.86</v>
      </c>
      <c r="I96" s="1" t="n">
        <f aca="false">EXP($B$6+$B$7*(1/E96)^$B$8)</f>
        <v>13.3662694317077</v>
      </c>
      <c r="J96" s="1" t="n">
        <f aca="false">F96/I96</f>
        <v>0.706255402693459</v>
      </c>
      <c r="K96" s="1" t="n">
        <f aca="false">$I96*$B$32</f>
        <v>8.3561196529278</v>
      </c>
      <c r="L96" s="1" t="n">
        <f aca="false">$I96*$B$33</f>
        <v>10.2699613268436</v>
      </c>
      <c r="M96" s="1" t="n">
        <f aca="false">$I96*$B$34</f>
        <v>12.1838030007594</v>
      </c>
      <c r="N96" s="1" t="n">
        <f aca="false">$I96*$B$35</f>
        <v>14.0976446746752</v>
      </c>
      <c r="O96" s="1" t="n">
        <f aca="false">$I96*$B$36</f>
        <v>16.011486348591</v>
      </c>
      <c r="P96" s="1" t="n">
        <f aca="false">$I96*$B$37</f>
        <v>17.9253280225068</v>
      </c>
    </row>
    <row r="97" customFormat="false" ht="12.8" hidden="false" customHeight="false" outlineLevel="0" collapsed="false">
      <c r="D97" s="0" t="n">
        <v>28</v>
      </c>
      <c r="E97" s="0" t="n">
        <v>24.64</v>
      </c>
      <c r="F97" s="0" t="n">
        <v>15.42</v>
      </c>
      <c r="G97" s="0" t="n">
        <v>14.79</v>
      </c>
      <c r="H97" s="0" t="n">
        <v>94.86</v>
      </c>
      <c r="I97" s="1" t="n">
        <f aca="false">EXP($B$6+$B$7*(1/E97)^$B$8)</f>
        <v>13.3824913610636</v>
      </c>
      <c r="J97" s="1" t="n">
        <f aca="false">F97/I97</f>
        <v>1.15225181798843</v>
      </c>
      <c r="K97" s="1" t="n">
        <f aca="false">$I97*$B$32</f>
        <v>8.36626103032496</v>
      </c>
      <c r="L97" s="1" t="n">
        <f aca="false">$I97*$B$33</f>
        <v>10.2824254319541</v>
      </c>
      <c r="M97" s="1" t="n">
        <f aca="false">$I97*$B$34</f>
        <v>12.1985898335832</v>
      </c>
      <c r="N97" s="1" t="n">
        <f aca="false">$I97*$B$35</f>
        <v>14.1147542352123</v>
      </c>
      <c r="O97" s="1" t="n">
        <f aca="false">$I97*$B$36</f>
        <v>16.0309186368414</v>
      </c>
      <c r="P97" s="1" t="n">
        <f aca="false">$I97*$B$37</f>
        <v>17.9470830384705</v>
      </c>
    </row>
    <row r="98" customFormat="false" ht="12.8" hidden="false" customHeight="false" outlineLevel="0" collapsed="false">
      <c r="D98" s="0" t="n">
        <v>260</v>
      </c>
      <c r="E98" s="0" t="n">
        <v>24.64</v>
      </c>
      <c r="F98" s="0" t="n">
        <v>13.64</v>
      </c>
      <c r="G98" s="0" t="n">
        <v>8.31</v>
      </c>
      <c r="H98" s="0" t="n">
        <v>45.3</v>
      </c>
      <c r="I98" s="1" t="n">
        <f aca="false">EXP($B$6+$B$7*(1/E98)^$B$8)</f>
        <v>13.3824913610636</v>
      </c>
      <c r="J98" s="1" t="n">
        <f aca="false">F98/I98</f>
        <v>1.0192422047576</v>
      </c>
      <c r="K98" s="1" t="n">
        <f aca="false">$I98*$B$32</f>
        <v>8.36626103032496</v>
      </c>
      <c r="L98" s="1" t="n">
        <f aca="false">$I98*$B$33</f>
        <v>10.2824254319541</v>
      </c>
      <c r="M98" s="1" t="n">
        <f aca="false">$I98*$B$34</f>
        <v>12.1985898335832</v>
      </c>
      <c r="N98" s="1" t="n">
        <f aca="false">$I98*$B$35</f>
        <v>14.1147542352123</v>
      </c>
      <c r="O98" s="1" t="n">
        <f aca="false">$I98*$B$36</f>
        <v>16.0309186368414</v>
      </c>
      <c r="P98" s="1" t="n">
        <f aca="false">$I98*$B$37</f>
        <v>17.9470830384705</v>
      </c>
    </row>
    <row r="99" customFormat="false" ht="12.8" hidden="false" customHeight="false" outlineLevel="0" collapsed="false">
      <c r="D99" s="0" t="n">
        <v>423</v>
      </c>
      <c r="E99" s="0" t="n">
        <v>24.67</v>
      </c>
      <c r="F99" s="0" t="n">
        <v>10.62</v>
      </c>
      <c r="G99" s="0" t="n">
        <v>7.49</v>
      </c>
      <c r="H99" s="0" t="n">
        <v>35.6</v>
      </c>
      <c r="I99" s="1" t="n">
        <f aca="false">EXP($B$6+$B$7*(1/E99)^$B$8)</f>
        <v>13.3986987462108</v>
      </c>
      <c r="J99" s="1" t="n">
        <f aca="false">F99/I99</f>
        <v>0.792614283010382</v>
      </c>
      <c r="K99" s="1" t="n">
        <f aca="false">$I99*$B$32</f>
        <v>8.37639331519648</v>
      </c>
      <c r="L99" s="1" t="n">
        <f aca="false">$I99*$B$33</f>
        <v>10.2948783620347</v>
      </c>
      <c r="M99" s="1" t="n">
        <f aca="false">$I99*$B$34</f>
        <v>12.2133634088729</v>
      </c>
      <c r="N99" s="1" t="n">
        <f aca="false">$I99*$B$35</f>
        <v>14.1318484557111</v>
      </c>
      <c r="O99" s="1" t="n">
        <f aca="false">$I99*$B$36</f>
        <v>16.0503335025492</v>
      </c>
      <c r="P99" s="1" t="n">
        <f aca="false">$I99*$B$37</f>
        <v>17.9688185493874</v>
      </c>
    </row>
    <row r="100" customFormat="false" ht="12.8" hidden="false" customHeight="false" outlineLevel="0" collapsed="false">
      <c r="D100" s="0" t="n">
        <v>3</v>
      </c>
      <c r="E100" s="0" t="n">
        <v>24.7</v>
      </c>
      <c r="F100" s="0" t="n">
        <v>14.2</v>
      </c>
      <c r="G100" s="0" t="n">
        <v>12.7</v>
      </c>
      <c r="H100" s="0" t="n">
        <v>71.4</v>
      </c>
      <c r="I100" s="1" t="n">
        <f aca="false">EXP($B$6+$B$7*(1/E100)^$B$8)</f>
        <v>13.4148916004091</v>
      </c>
      <c r="J100" s="1" t="n">
        <f aca="false">F100/I100</f>
        <v>1.0585251392987</v>
      </c>
      <c r="K100" s="1" t="n">
        <f aca="false">$I100*$B$32</f>
        <v>8.38651651583179</v>
      </c>
      <c r="L100" s="1" t="n">
        <f aca="false">$I100*$B$33</f>
        <v>10.3073201272734</v>
      </c>
      <c r="M100" s="1" t="n">
        <f aca="false">$I100*$B$34</f>
        <v>12.228123738715</v>
      </c>
      <c r="N100" s="1" t="n">
        <f aca="false">$I100*$B$35</f>
        <v>14.1489273501566</v>
      </c>
      <c r="O100" s="1" t="n">
        <f aca="false">$I100*$B$36</f>
        <v>16.0697309615983</v>
      </c>
      <c r="P100" s="1" t="n">
        <f aca="false">$I100*$B$37</f>
        <v>17.9905345730399</v>
      </c>
    </row>
    <row r="101" customFormat="false" ht="12.8" hidden="false" customHeight="false" outlineLevel="0" collapsed="false">
      <c r="D101" s="0" t="n">
        <v>259</v>
      </c>
      <c r="E101" s="0" t="n">
        <v>24.7</v>
      </c>
      <c r="F101" s="0" t="n">
        <v>13.86</v>
      </c>
      <c r="G101" s="0" t="n">
        <v>9.96</v>
      </c>
      <c r="H101" s="0" t="n">
        <v>57.61</v>
      </c>
      <c r="I101" s="1" t="n">
        <f aca="false">EXP($B$6+$B$7*(1/E101)^$B$8)</f>
        <v>13.4148916004091</v>
      </c>
      <c r="J101" s="1" t="n">
        <f aca="false">F101/I101</f>
        <v>1.03318017117465</v>
      </c>
      <c r="K101" s="1" t="n">
        <f aca="false">$I101*$B$32</f>
        <v>8.38651651583179</v>
      </c>
      <c r="L101" s="1" t="n">
        <f aca="false">$I101*$B$33</f>
        <v>10.3073201272734</v>
      </c>
      <c r="M101" s="1" t="n">
        <f aca="false">$I101*$B$34</f>
        <v>12.228123738715</v>
      </c>
      <c r="N101" s="1" t="n">
        <f aca="false">$I101*$B$35</f>
        <v>14.1489273501566</v>
      </c>
      <c r="O101" s="1" t="n">
        <f aca="false">$I101*$B$36</f>
        <v>16.0697309615983</v>
      </c>
      <c r="P101" s="1" t="n">
        <f aca="false">$I101*$B$37</f>
        <v>17.9905345730399</v>
      </c>
    </row>
    <row r="102" customFormat="false" ht="12.8" hidden="false" customHeight="false" outlineLevel="0" collapsed="false">
      <c r="D102" s="0" t="n">
        <v>429</v>
      </c>
      <c r="E102" s="0" t="n">
        <v>24.7</v>
      </c>
      <c r="F102" s="0" t="n">
        <v>14.34</v>
      </c>
      <c r="G102" s="0" t="n">
        <v>12.66</v>
      </c>
      <c r="H102" s="0" t="n">
        <v>74.72</v>
      </c>
      <c r="I102" s="1" t="n">
        <f aca="false">EXP($B$6+$B$7*(1/E102)^$B$8)</f>
        <v>13.4148916004091</v>
      </c>
      <c r="J102" s="1" t="n">
        <f aca="false">F102/I102</f>
        <v>1.0689613026439</v>
      </c>
      <c r="K102" s="1" t="n">
        <f aca="false">$I102*$B$32</f>
        <v>8.38651651583179</v>
      </c>
      <c r="L102" s="1" t="n">
        <f aca="false">$I102*$B$33</f>
        <v>10.3073201272734</v>
      </c>
      <c r="M102" s="1" t="n">
        <f aca="false">$I102*$B$34</f>
        <v>12.228123738715</v>
      </c>
      <c r="N102" s="1" t="n">
        <f aca="false">$I102*$B$35</f>
        <v>14.1489273501566</v>
      </c>
      <c r="O102" s="1" t="n">
        <f aca="false">$I102*$B$36</f>
        <v>16.0697309615983</v>
      </c>
      <c r="P102" s="1" t="n">
        <f aca="false">$I102*$B$37</f>
        <v>17.9905345730399</v>
      </c>
    </row>
    <row r="103" customFormat="false" ht="12.8" hidden="false" customHeight="false" outlineLevel="0" collapsed="false">
      <c r="D103" s="0" t="n">
        <v>9</v>
      </c>
      <c r="E103" s="0" t="n">
        <v>24.74</v>
      </c>
      <c r="F103" s="0" t="n">
        <v>11.92</v>
      </c>
      <c r="G103" s="0" t="n">
        <v>11.19</v>
      </c>
      <c r="H103" s="0" t="n">
        <v>50.1</v>
      </c>
      <c r="I103" s="1" t="n">
        <f aca="false">EXP($B$6+$B$7*(1/E103)^$B$8)</f>
        <v>13.4364594919372</v>
      </c>
      <c r="J103" s="1" t="n">
        <f aca="false">F103/I103</f>
        <v>0.887138461374652</v>
      </c>
      <c r="K103" s="1" t="n">
        <f aca="false">$I103*$B$32</f>
        <v>8.4</v>
      </c>
      <c r="L103" s="1" t="n">
        <f aca="false">$I103*$B$33</f>
        <v>10.323891797703</v>
      </c>
      <c r="M103" s="1" t="n">
        <f aca="false">$I103*$B$34</f>
        <v>12.247783595406</v>
      </c>
      <c r="N103" s="1" t="n">
        <f aca="false">$I103*$B$35</f>
        <v>14.171675393109</v>
      </c>
      <c r="O103" s="1" t="n">
        <f aca="false">$I103*$B$36</f>
        <v>16.095567190812</v>
      </c>
      <c r="P103" s="1" t="n">
        <f aca="false">$I103*$B$37</f>
        <v>18.019458988515</v>
      </c>
    </row>
    <row r="104" customFormat="false" ht="12.8" hidden="false" customHeight="false" outlineLevel="0" collapsed="false">
      <c r="D104" s="0" t="n">
        <v>422</v>
      </c>
      <c r="E104" s="0" t="n">
        <v>24.74</v>
      </c>
      <c r="F104" s="0" t="n">
        <v>8.4</v>
      </c>
      <c r="G104" s="0" t="n">
        <v>4.82</v>
      </c>
      <c r="H104" s="0" t="n">
        <v>16.42</v>
      </c>
      <c r="I104" s="1" t="n">
        <f aca="false">EXP($B$6+$B$7*(1/E104)^$B$8)</f>
        <v>13.4364594919372</v>
      </c>
      <c r="J104" s="1" t="n">
        <f aca="false">F104/I104</f>
        <v>0.625164687545896</v>
      </c>
      <c r="K104" s="1" t="n">
        <f aca="false">$I104*$B$32</f>
        <v>8.4</v>
      </c>
      <c r="L104" s="1" t="n">
        <f aca="false">$I104*$B$33</f>
        <v>10.323891797703</v>
      </c>
      <c r="M104" s="1" t="n">
        <f aca="false">$I104*$B$34</f>
        <v>12.247783595406</v>
      </c>
      <c r="N104" s="1" t="n">
        <f aca="false">$I104*$B$35</f>
        <v>14.171675393109</v>
      </c>
      <c r="O104" s="1" t="n">
        <f aca="false">$I104*$B$36</f>
        <v>16.095567190812</v>
      </c>
      <c r="P104" s="1" t="n">
        <f aca="false">$I104*$B$37</f>
        <v>18.019458988515</v>
      </c>
    </row>
    <row r="105" customFormat="false" ht="12.8" hidden="false" customHeight="false" outlineLevel="0" collapsed="false">
      <c r="D105" s="0" t="n">
        <v>5</v>
      </c>
      <c r="E105" s="0" t="n">
        <v>24.77</v>
      </c>
      <c r="F105" s="0" t="n">
        <v>12.92</v>
      </c>
      <c r="G105" s="0" t="n">
        <v>8.55</v>
      </c>
      <c r="H105" s="0" t="n">
        <v>44.93</v>
      </c>
      <c r="I105" s="1" t="n">
        <f aca="false">EXP($B$6+$B$7*(1/E105)^$B$8)</f>
        <v>13.4526184922858</v>
      </c>
      <c r="J105" s="1" t="n">
        <f aca="false">F105/I105</f>
        <v>0.960407820039555</v>
      </c>
      <c r="K105" s="1" t="n">
        <f aca="false">$I105*$B$32</f>
        <v>8.41010203640398</v>
      </c>
      <c r="L105" s="1" t="n">
        <f aca="false">$I105*$B$33</f>
        <v>10.3363075513662</v>
      </c>
      <c r="M105" s="1" t="n">
        <f aca="false">$I105*$B$34</f>
        <v>12.2625130663285</v>
      </c>
      <c r="N105" s="1" t="n">
        <f aca="false">$I105*$B$35</f>
        <v>14.1887185812908</v>
      </c>
      <c r="O105" s="1" t="n">
        <f aca="false">$I105*$B$36</f>
        <v>16.114924096253</v>
      </c>
      <c r="P105" s="1" t="n">
        <f aca="false">$I105*$B$37</f>
        <v>18.0411296112153</v>
      </c>
    </row>
    <row r="106" customFormat="false" ht="12.8" hidden="false" customHeight="false" outlineLevel="0" collapsed="false">
      <c r="D106" s="0" t="n">
        <v>6</v>
      </c>
      <c r="E106" s="0" t="n">
        <v>24.77</v>
      </c>
      <c r="F106" s="0" t="n">
        <v>13.4</v>
      </c>
      <c r="G106" s="0" t="n">
        <v>9.68</v>
      </c>
      <c r="H106" s="0" t="n">
        <v>55.96</v>
      </c>
      <c r="I106" s="1" t="n">
        <f aca="false">EXP($B$6+$B$7*(1/E106)^$B$8)</f>
        <v>13.4526184922858</v>
      </c>
      <c r="J106" s="1" t="n">
        <f aca="false">F106/I106</f>
        <v>0.996088605923377</v>
      </c>
      <c r="K106" s="1" t="n">
        <f aca="false">$I106*$B$32</f>
        <v>8.41010203640398</v>
      </c>
      <c r="L106" s="1" t="n">
        <f aca="false">$I106*$B$33</f>
        <v>10.3363075513662</v>
      </c>
      <c r="M106" s="1" t="n">
        <f aca="false">$I106*$B$34</f>
        <v>12.2625130663285</v>
      </c>
      <c r="N106" s="1" t="n">
        <f aca="false">$I106*$B$35</f>
        <v>14.1887185812908</v>
      </c>
      <c r="O106" s="1" t="n">
        <f aca="false">$I106*$B$36</f>
        <v>16.114924096253</v>
      </c>
      <c r="P106" s="1" t="n">
        <f aca="false">$I106*$B$37</f>
        <v>18.0411296112153</v>
      </c>
    </row>
    <row r="107" customFormat="false" ht="12.8" hidden="false" customHeight="false" outlineLevel="0" collapsed="false">
      <c r="D107" s="0" t="n">
        <v>240</v>
      </c>
      <c r="E107" s="0" t="n">
        <v>24.8</v>
      </c>
      <c r="F107" s="0" t="n">
        <v>10.04</v>
      </c>
      <c r="G107" s="0" t="n">
        <v>7.87</v>
      </c>
      <c r="H107" s="0" t="n">
        <v>32.56</v>
      </c>
      <c r="I107" s="1" t="n">
        <f aca="false">EXP($B$6+$B$7*(1/E107)^$B$8)</f>
        <v>13.4687630060538</v>
      </c>
      <c r="J107" s="1" t="n">
        <f aca="false">F107/I107</f>
        <v>0.74542851451817</v>
      </c>
      <c r="K107" s="1" t="n">
        <f aca="false">$I107*$B$32</f>
        <v>8.42019501630937</v>
      </c>
      <c r="L107" s="1" t="n">
        <f aca="false">$I107*$B$33</f>
        <v>10.3487121742781</v>
      </c>
      <c r="M107" s="1" t="n">
        <f aca="false">$I107*$B$34</f>
        <v>12.2772293322468</v>
      </c>
      <c r="N107" s="1" t="n">
        <f aca="false">$I107*$B$35</f>
        <v>14.2057464902156</v>
      </c>
      <c r="O107" s="1" t="n">
        <f aca="false">$I107*$B$36</f>
        <v>16.1342636481843</v>
      </c>
      <c r="P107" s="1" t="n">
        <f aca="false">$I107*$B$37</f>
        <v>18.062780806153</v>
      </c>
    </row>
    <row r="108" customFormat="false" ht="12.8" hidden="false" customHeight="false" outlineLevel="0" collapsed="false">
      <c r="D108" s="0" t="n">
        <v>360</v>
      </c>
      <c r="E108" s="0" t="n">
        <v>24.84</v>
      </c>
      <c r="F108" s="0" t="n">
        <v>13</v>
      </c>
      <c r="G108" s="0" t="n">
        <v>9.95</v>
      </c>
      <c r="H108" s="0" t="n">
        <v>58.98</v>
      </c>
      <c r="I108" s="1" t="n">
        <f aca="false">EXP($B$6+$B$7*(1/E108)^$B$8)</f>
        <v>13.4902665128251</v>
      </c>
      <c r="J108" s="1" t="n">
        <f aca="false">F108/I108</f>
        <v>0.963657759291929</v>
      </c>
      <c r="K108" s="1" t="n">
        <f aca="false">$I108*$B$32</f>
        <v>8.43363824940118</v>
      </c>
      <c r="L108" s="1" t="n">
        <f aca="false">$I108*$B$33</f>
        <v>10.3652343747366</v>
      </c>
      <c r="M108" s="1" t="n">
        <f aca="false">$I108*$B$34</f>
        <v>12.296830500072</v>
      </c>
      <c r="N108" s="1" t="n">
        <f aca="false">$I108*$B$35</f>
        <v>14.2284266254073</v>
      </c>
      <c r="O108" s="1" t="n">
        <f aca="false">$I108*$B$36</f>
        <v>16.1600227507427</v>
      </c>
      <c r="P108" s="1" t="n">
        <f aca="false">$I108*$B$37</f>
        <v>18.0916188760781</v>
      </c>
    </row>
    <row r="109" customFormat="false" ht="12.8" hidden="false" customHeight="false" outlineLevel="0" collapsed="false">
      <c r="D109" s="0" t="n">
        <v>473</v>
      </c>
      <c r="E109" s="0" t="n">
        <v>24.84</v>
      </c>
      <c r="F109" s="0" t="n">
        <v>12.52</v>
      </c>
      <c r="G109" s="0" t="n">
        <v>10.7</v>
      </c>
      <c r="H109" s="0" t="n">
        <v>55.29</v>
      </c>
      <c r="I109" s="1" t="n">
        <f aca="false">EXP($B$6+$B$7*(1/E109)^$B$8)</f>
        <v>13.4902665128251</v>
      </c>
      <c r="J109" s="1" t="n">
        <f aca="false">F109/I109</f>
        <v>0.928076549718073</v>
      </c>
      <c r="K109" s="1" t="n">
        <f aca="false">$I109*$B$32</f>
        <v>8.43363824940118</v>
      </c>
      <c r="L109" s="1" t="n">
        <f aca="false">$I109*$B$33</f>
        <v>10.3652343747366</v>
      </c>
      <c r="M109" s="1" t="n">
        <f aca="false">$I109*$B$34</f>
        <v>12.296830500072</v>
      </c>
      <c r="N109" s="1" t="n">
        <f aca="false">$I109*$B$35</f>
        <v>14.2284266254073</v>
      </c>
      <c r="O109" s="1" t="n">
        <f aca="false">$I109*$B$36</f>
        <v>16.1600227507427</v>
      </c>
      <c r="P109" s="1" t="n">
        <f aca="false">$I109*$B$37</f>
        <v>18.0916188760781</v>
      </c>
    </row>
    <row r="110" customFormat="false" ht="12.8" hidden="false" customHeight="false" outlineLevel="0" collapsed="false">
      <c r="D110" s="0" t="n">
        <v>344</v>
      </c>
      <c r="E110" s="0" t="n">
        <v>24.87</v>
      </c>
      <c r="F110" s="0" t="n">
        <v>15.06</v>
      </c>
      <c r="G110" s="0" t="n">
        <v>12.58</v>
      </c>
      <c r="H110" s="0" t="n">
        <v>83.53</v>
      </c>
      <c r="I110" s="1" t="n">
        <f aca="false">EXP($B$6+$B$7*(1/E110)^$B$8)</f>
        <v>13.5063772765662</v>
      </c>
      <c r="J110" s="1" t="n">
        <f aca="false">F110/I110</f>
        <v>1.11502882613307</v>
      </c>
      <c r="K110" s="1" t="n">
        <f aca="false">$I110*$B$32</f>
        <v>8.44371012998148</v>
      </c>
      <c r="L110" s="1" t="n">
        <f aca="false">$I110*$B$33</f>
        <v>10.377613065845</v>
      </c>
      <c r="M110" s="1" t="n">
        <f aca="false">$I110*$B$34</f>
        <v>12.3115160017084</v>
      </c>
      <c r="N110" s="1" t="n">
        <f aca="false">$I110*$B$35</f>
        <v>14.2454189375719</v>
      </c>
      <c r="O110" s="1" t="n">
        <f aca="false">$I110*$B$36</f>
        <v>16.1793218734354</v>
      </c>
      <c r="P110" s="1" t="n">
        <f aca="false">$I110*$B$37</f>
        <v>18.1132248092988</v>
      </c>
    </row>
    <row r="111" customFormat="false" ht="12.8" hidden="false" customHeight="false" outlineLevel="0" collapsed="false">
      <c r="D111" s="0" t="n">
        <v>345</v>
      </c>
      <c r="E111" s="0" t="n">
        <v>24.87</v>
      </c>
      <c r="F111" s="0" t="n">
        <v>15.9</v>
      </c>
      <c r="G111" s="0" t="n">
        <v>11.84</v>
      </c>
      <c r="H111" s="0" t="n">
        <v>82.25</v>
      </c>
      <c r="I111" s="1" t="n">
        <f aca="false">EXP($B$6+$B$7*(1/E111)^$B$8)</f>
        <v>13.5063772765662</v>
      </c>
      <c r="J111" s="1" t="n">
        <f aca="false">F111/I111</f>
        <v>1.17722166902496</v>
      </c>
      <c r="K111" s="1" t="n">
        <f aca="false">$I111*$B$32</f>
        <v>8.44371012998148</v>
      </c>
      <c r="L111" s="1" t="n">
        <f aca="false">$I111*$B$33</f>
        <v>10.377613065845</v>
      </c>
      <c r="M111" s="1" t="n">
        <f aca="false">$I111*$B$34</f>
        <v>12.3115160017084</v>
      </c>
      <c r="N111" s="1" t="n">
        <f aca="false">$I111*$B$35</f>
        <v>14.2454189375719</v>
      </c>
      <c r="O111" s="1" t="n">
        <f aca="false">$I111*$B$36</f>
        <v>16.1793218734354</v>
      </c>
      <c r="P111" s="1" t="n">
        <f aca="false">$I111*$B$37</f>
        <v>18.1132248092988</v>
      </c>
    </row>
    <row r="112" customFormat="false" ht="12.8" hidden="false" customHeight="false" outlineLevel="0" collapsed="false">
      <c r="D112" s="0" t="n">
        <v>346</v>
      </c>
      <c r="E112" s="0" t="n">
        <v>24.87</v>
      </c>
      <c r="F112" s="0" t="n">
        <v>12.92</v>
      </c>
      <c r="G112" s="0" t="n">
        <v>9.78</v>
      </c>
      <c r="H112" s="0" t="n">
        <v>48.46</v>
      </c>
      <c r="I112" s="1" t="n">
        <f aca="false">EXP($B$6+$B$7*(1/E112)^$B$8)</f>
        <v>13.5063772765662</v>
      </c>
      <c r="J112" s="1" t="n">
        <f aca="false">F112/I112</f>
        <v>0.956585154956129</v>
      </c>
      <c r="K112" s="1" t="n">
        <f aca="false">$I112*$B$32</f>
        <v>8.44371012998148</v>
      </c>
      <c r="L112" s="1" t="n">
        <f aca="false">$I112*$B$33</f>
        <v>10.377613065845</v>
      </c>
      <c r="M112" s="1" t="n">
        <f aca="false">$I112*$B$34</f>
        <v>12.3115160017084</v>
      </c>
      <c r="N112" s="1" t="n">
        <f aca="false">$I112*$B$35</f>
        <v>14.2454189375719</v>
      </c>
      <c r="O112" s="1" t="n">
        <f aca="false">$I112*$B$36</f>
        <v>16.1793218734354</v>
      </c>
      <c r="P112" s="1" t="n">
        <f aca="false">$I112*$B$37</f>
        <v>18.1132248092988</v>
      </c>
    </row>
    <row r="113" customFormat="false" ht="12.8" hidden="false" customHeight="false" outlineLevel="0" collapsed="false">
      <c r="D113" s="0" t="n">
        <v>347</v>
      </c>
      <c r="E113" s="0" t="n">
        <v>24.87</v>
      </c>
      <c r="F113" s="0" t="n">
        <v>13.6</v>
      </c>
      <c r="G113" s="0" t="n">
        <v>13.26</v>
      </c>
      <c r="H113" s="0" t="n">
        <v>81.06</v>
      </c>
      <c r="I113" s="1" t="n">
        <f aca="false">EXP($B$6+$B$7*(1/E113)^$B$8)</f>
        <v>13.5063772765662</v>
      </c>
      <c r="J113" s="1" t="n">
        <f aca="false">F113/I113</f>
        <v>1.00693174205908</v>
      </c>
      <c r="K113" s="1" t="n">
        <f aca="false">$I113*$B$32</f>
        <v>8.44371012998148</v>
      </c>
      <c r="L113" s="1" t="n">
        <f aca="false">$I113*$B$33</f>
        <v>10.377613065845</v>
      </c>
      <c r="M113" s="1" t="n">
        <f aca="false">$I113*$B$34</f>
        <v>12.3115160017084</v>
      </c>
      <c r="N113" s="1" t="n">
        <f aca="false">$I113*$B$35</f>
        <v>14.2454189375719</v>
      </c>
      <c r="O113" s="1" t="n">
        <f aca="false">$I113*$B$36</f>
        <v>16.1793218734354</v>
      </c>
      <c r="P113" s="1" t="n">
        <f aca="false">$I113*$B$37</f>
        <v>18.1132248092988</v>
      </c>
    </row>
    <row r="114" customFormat="false" ht="12.8" hidden="false" customHeight="false" outlineLevel="0" collapsed="false">
      <c r="D114" s="0" t="n">
        <v>437</v>
      </c>
      <c r="E114" s="0" t="n">
        <v>24.87</v>
      </c>
      <c r="F114" s="0" t="n">
        <v>11.06</v>
      </c>
      <c r="G114" s="0" t="n">
        <v>7.23</v>
      </c>
      <c r="H114" s="0" t="n">
        <v>33.07</v>
      </c>
      <c r="I114" s="1" t="n">
        <f aca="false">EXP($B$6+$B$7*(1/E114)^$B$8)</f>
        <v>13.5063772765662</v>
      </c>
      <c r="J114" s="1" t="n">
        <f aca="false">F114/I114</f>
        <v>0.818872431409814</v>
      </c>
      <c r="K114" s="1" t="n">
        <f aca="false">$I114*$B$32</f>
        <v>8.44371012998148</v>
      </c>
      <c r="L114" s="1" t="n">
        <f aca="false">$I114*$B$33</f>
        <v>10.377613065845</v>
      </c>
      <c r="M114" s="1" t="n">
        <f aca="false">$I114*$B$34</f>
        <v>12.3115160017084</v>
      </c>
      <c r="N114" s="1" t="n">
        <f aca="false">$I114*$B$35</f>
        <v>14.2454189375719</v>
      </c>
      <c r="O114" s="1" t="n">
        <f aca="false">$I114*$B$36</f>
        <v>16.1793218734354</v>
      </c>
      <c r="P114" s="1" t="n">
        <f aca="false">$I114*$B$37</f>
        <v>18.1132248092988</v>
      </c>
    </row>
    <row r="115" customFormat="false" ht="12.8" hidden="false" customHeight="false" outlineLevel="0" collapsed="false">
      <c r="D115" s="0" t="n">
        <v>247</v>
      </c>
      <c r="E115" s="0" t="n">
        <v>24.93</v>
      </c>
      <c r="F115" s="0" t="n">
        <v>12.74</v>
      </c>
      <c r="G115" s="0" t="n">
        <v>10.26</v>
      </c>
      <c r="H115" s="0" t="n">
        <v>49.99</v>
      </c>
      <c r="I115" s="1" t="n">
        <f aca="false">EXP($B$6+$B$7*(1/E115)^$B$8)</f>
        <v>13.5385554915978</v>
      </c>
      <c r="J115" s="1" t="n">
        <f aca="false">F115/I115</f>
        <v>0.941016196883531</v>
      </c>
      <c r="K115" s="1" t="n">
        <f aca="false">$I115*$B$32</f>
        <v>8.4638268137275</v>
      </c>
      <c r="L115" s="1" t="n">
        <f aca="false">$I115*$B$33</f>
        <v>10.4023371689786</v>
      </c>
      <c r="M115" s="1" t="n">
        <f aca="false">$I115*$B$34</f>
        <v>12.3408475242297</v>
      </c>
      <c r="N115" s="1" t="n">
        <f aca="false">$I115*$B$35</f>
        <v>14.2793578794808</v>
      </c>
      <c r="O115" s="1" t="n">
        <f aca="false">$I115*$B$36</f>
        <v>16.2178682347319</v>
      </c>
      <c r="P115" s="1" t="n">
        <f aca="false">$I115*$B$37</f>
        <v>18.1563785899829</v>
      </c>
    </row>
    <row r="116" customFormat="false" ht="12.8" hidden="false" customHeight="false" outlineLevel="0" collapsed="false">
      <c r="D116" s="0" t="n">
        <v>351</v>
      </c>
      <c r="E116" s="0" t="n">
        <v>24.93</v>
      </c>
      <c r="F116" s="0" t="n">
        <v>12.07</v>
      </c>
      <c r="G116" s="0" t="n">
        <v>10.06</v>
      </c>
      <c r="H116" s="0" t="n">
        <v>54.07</v>
      </c>
      <c r="I116" s="1" t="n">
        <f aca="false">EXP($B$6+$B$7*(1/E116)^$B$8)</f>
        <v>13.5385554915978</v>
      </c>
      <c r="J116" s="1" t="n">
        <f aca="false">F116/I116</f>
        <v>0.891527903954806</v>
      </c>
      <c r="K116" s="1" t="n">
        <f aca="false">$I116*$B$32</f>
        <v>8.4638268137275</v>
      </c>
      <c r="L116" s="1" t="n">
        <f aca="false">$I116*$B$33</f>
        <v>10.4023371689786</v>
      </c>
      <c r="M116" s="1" t="n">
        <f aca="false">$I116*$B$34</f>
        <v>12.3408475242297</v>
      </c>
      <c r="N116" s="1" t="n">
        <f aca="false">$I116*$B$35</f>
        <v>14.2793578794808</v>
      </c>
      <c r="O116" s="1" t="n">
        <f aca="false">$I116*$B$36</f>
        <v>16.2178682347319</v>
      </c>
      <c r="P116" s="1" t="n">
        <f aca="false">$I116*$B$37</f>
        <v>18.1563785899829</v>
      </c>
    </row>
    <row r="117" customFormat="false" ht="12.8" hidden="false" customHeight="false" outlineLevel="0" collapsed="false">
      <c r="D117" s="0" t="n">
        <v>352</v>
      </c>
      <c r="E117" s="0" t="n">
        <v>24.93</v>
      </c>
      <c r="F117" s="0" t="n">
        <v>14.57</v>
      </c>
      <c r="G117" s="0" t="n">
        <v>15.77</v>
      </c>
      <c r="H117" s="0" t="n">
        <v>101.8</v>
      </c>
      <c r="I117" s="1" t="n">
        <f aca="false">EXP($B$6+$B$7*(1/E117)^$B$8)</f>
        <v>13.5385554915978</v>
      </c>
      <c r="J117" s="1" t="n">
        <f aca="false">F117/I117</f>
        <v>1.07618571339035</v>
      </c>
      <c r="K117" s="1" t="n">
        <f aca="false">$I117*$B$32</f>
        <v>8.4638268137275</v>
      </c>
      <c r="L117" s="1" t="n">
        <f aca="false">$I117*$B$33</f>
        <v>10.4023371689786</v>
      </c>
      <c r="M117" s="1" t="n">
        <f aca="false">$I117*$B$34</f>
        <v>12.3408475242297</v>
      </c>
      <c r="N117" s="1" t="n">
        <f aca="false">$I117*$B$35</f>
        <v>14.2793578794808</v>
      </c>
      <c r="O117" s="1" t="n">
        <f aca="false">$I117*$B$36</f>
        <v>16.2178682347319</v>
      </c>
      <c r="P117" s="1" t="n">
        <f aca="false">$I117*$B$37</f>
        <v>18.1563785899829</v>
      </c>
    </row>
    <row r="118" customFormat="false" ht="12.8" hidden="false" customHeight="false" outlineLevel="0" collapsed="false">
      <c r="D118" s="0" t="n">
        <v>102</v>
      </c>
      <c r="E118" s="0" t="n">
        <v>25</v>
      </c>
      <c r="F118" s="0" t="n">
        <v>13.74</v>
      </c>
      <c r="G118" s="0" t="n">
        <v>10.91</v>
      </c>
      <c r="H118" s="0" t="n">
        <v>60.76</v>
      </c>
      <c r="I118" s="1" t="n">
        <f aca="false">EXP($B$6+$B$7*(1/E118)^$B$8)</f>
        <v>13.5760238738543</v>
      </c>
      <c r="J118" s="1" t="n">
        <f aca="false">F118/I118</f>
        <v>1.01207836165208</v>
      </c>
      <c r="K118" s="1" t="n">
        <f aca="false">$I118*$B$32</f>
        <v>8.48725072321374</v>
      </c>
      <c r="L118" s="1" t="n">
        <f aca="false">$I118*$B$33</f>
        <v>10.4311259674328</v>
      </c>
      <c r="M118" s="1" t="n">
        <f aca="false">$I118*$B$34</f>
        <v>12.3750012116518</v>
      </c>
      <c r="N118" s="1" t="n">
        <f aca="false">$I118*$B$35</f>
        <v>14.3188764558708</v>
      </c>
      <c r="O118" s="1" t="n">
        <f aca="false">$I118*$B$36</f>
        <v>16.2627517000899</v>
      </c>
      <c r="P118" s="1" t="n">
        <f aca="false">$I118*$B$37</f>
        <v>18.2066269443089</v>
      </c>
    </row>
    <row r="119" customFormat="false" ht="12.8" hidden="false" customHeight="false" outlineLevel="0" collapsed="false">
      <c r="D119" s="0" t="n">
        <v>103</v>
      </c>
      <c r="E119" s="0" t="n">
        <v>25</v>
      </c>
      <c r="F119" s="0" t="n">
        <v>13.91</v>
      </c>
      <c r="G119" s="0" t="n">
        <v>12.58</v>
      </c>
      <c r="H119" s="0" t="n">
        <v>71.5</v>
      </c>
      <c r="I119" s="1" t="n">
        <f aca="false">EXP($B$6+$B$7*(1/E119)^$B$8)</f>
        <v>13.5760238738543</v>
      </c>
      <c r="J119" s="1" t="n">
        <f aca="false">F119/I119</f>
        <v>1.02460043745127</v>
      </c>
      <c r="K119" s="1" t="n">
        <f aca="false">$I119*$B$32</f>
        <v>8.48725072321374</v>
      </c>
      <c r="L119" s="1" t="n">
        <f aca="false">$I119*$B$33</f>
        <v>10.4311259674328</v>
      </c>
      <c r="M119" s="1" t="n">
        <f aca="false">$I119*$B$34</f>
        <v>12.3750012116518</v>
      </c>
      <c r="N119" s="1" t="n">
        <f aca="false">$I119*$B$35</f>
        <v>14.3188764558708</v>
      </c>
      <c r="O119" s="1" t="n">
        <f aca="false">$I119*$B$36</f>
        <v>16.2627517000899</v>
      </c>
      <c r="P119" s="1" t="n">
        <f aca="false">$I119*$B$37</f>
        <v>18.2066269443089</v>
      </c>
    </row>
    <row r="120" customFormat="false" ht="12.8" hidden="false" customHeight="false" outlineLevel="0" collapsed="false">
      <c r="D120" s="0" t="n">
        <v>176</v>
      </c>
      <c r="E120" s="0" t="n">
        <v>25</v>
      </c>
      <c r="F120" s="0" t="n">
        <v>13.18</v>
      </c>
      <c r="G120" s="0" t="n">
        <v>10.91</v>
      </c>
      <c r="H120" s="0" t="n">
        <v>62.78</v>
      </c>
      <c r="I120" s="1" t="n">
        <f aca="false">EXP($B$6+$B$7*(1/E120)^$B$8)</f>
        <v>13.5760238738543</v>
      </c>
      <c r="J120" s="1" t="n">
        <f aca="false">F120/I120</f>
        <v>0.970829170784166</v>
      </c>
      <c r="K120" s="1" t="n">
        <f aca="false">$I120*$B$32</f>
        <v>8.48725072321374</v>
      </c>
      <c r="L120" s="1" t="n">
        <f aca="false">$I120*$B$33</f>
        <v>10.4311259674328</v>
      </c>
      <c r="M120" s="1" t="n">
        <f aca="false">$I120*$B$34</f>
        <v>12.3750012116518</v>
      </c>
      <c r="N120" s="1" t="n">
        <f aca="false">$I120*$B$35</f>
        <v>14.3188764558708</v>
      </c>
      <c r="O120" s="1" t="n">
        <f aca="false">$I120*$B$36</f>
        <v>16.2627517000899</v>
      </c>
      <c r="P120" s="1" t="n">
        <f aca="false">$I120*$B$37</f>
        <v>18.2066269443089</v>
      </c>
    </row>
    <row r="121" customFormat="false" ht="12.8" hidden="false" customHeight="false" outlineLevel="0" collapsed="false">
      <c r="D121" s="0" t="n">
        <v>189</v>
      </c>
      <c r="E121" s="0" t="n">
        <v>25.07</v>
      </c>
      <c r="F121" s="0" t="n">
        <v>13.42</v>
      </c>
      <c r="G121" s="0" t="n">
        <v>8.57</v>
      </c>
      <c r="H121" s="0" t="n">
        <v>48.02</v>
      </c>
      <c r="I121" s="1" t="n">
        <f aca="false">EXP($B$6+$B$7*(1/E121)^$B$8)</f>
        <v>13.6134139454274</v>
      </c>
      <c r="J121" s="1" t="n">
        <f aca="false">F121/I121</f>
        <v>0.985792399599192</v>
      </c>
      <c r="K121" s="1" t="n">
        <f aca="false">$I121*$B$32</f>
        <v>8.51062567562607</v>
      </c>
      <c r="L121" s="1" t="n">
        <f aca="false">$I121*$B$33</f>
        <v>10.4598545959425</v>
      </c>
      <c r="M121" s="1" t="n">
        <f aca="false">$I121*$B$34</f>
        <v>12.4090835162588</v>
      </c>
      <c r="N121" s="1" t="n">
        <f aca="false">$I121*$B$35</f>
        <v>14.3583124365752</v>
      </c>
      <c r="O121" s="1" t="n">
        <f aca="false">$I121*$B$36</f>
        <v>16.3075413568916</v>
      </c>
      <c r="P121" s="1" t="n">
        <f aca="false">$I121*$B$37</f>
        <v>18.256770277208</v>
      </c>
    </row>
    <row r="122" customFormat="false" ht="12.8" hidden="false" customHeight="false" outlineLevel="0" collapsed="false">
      <c r="D122" s="0" t="n">
        <v>186</v>
      </c>
      <c r="E122" s="0" t="n">
        <v>25.1</v>
      </c>
      <c r="F122" s="0" t="n">
        <v>15.32</v>
      </c>
      <c r="G122" s="0" t="n">
        <v>10.51</v>
      </c>
      <c r="H122" s="0" t="n">
        <v>67.38</v>
      </c>
      <c r="I122" s="1" t="n">
        <f aca="false">EXP($B$6+$B$7*(1/E122)^$B$8)</f>
        <v>13.6294143317457</v>
      </c>
      <c r="J122" s="1" t="n">
        <f aca="false">F122/I122</f>
        <v>1.12403949480915</v>
      </c>
      <c r="K122" s="1" t="n">
        <f aca="false">$I122*$B$32</f>
        <v>8.52062855213936</v>
      </c>
      <c r="L122" s="1" t="n">
        <f aca="false">$I122*$B$33</f>
        <v>10.4721484786554</v>
      </c>
      <c r="M122" s="1" t="n">
        <f aca="false">$I122*$B$34</f>
        <v>12.4236684051715</v>
      </c>
      <c r="N122" s="1" t="n">
        <f aca="false">$I122*$B$35</f>
        <v>14.3751883316876</v>
      </c>
      <c r="O122" s="1" t="n">
        <f aca="false">$I122*$B$36</f>
        <v>16.3267082582036</v>
      </c>
      <c r="P122" s="1" t="n">
        <f aca="false">$I122*$B$37</f>
        <v>18.2782281847197</v>
      </c>
    </row>
    <row r="123" customFormat="false" ht="12.8" hidden="false" customHeight="false" outlineLevel="0" collapsed="false">
      <c r="D123" s="0" t="n">
        <v>326</v>
      </c>
      <c r="E123" s="0" t="n">
        <v>25.1</v>
      </c>
      <c r="F123" s="0" t="n">
        <v>13.02</v>
      </c>
      <c r="G123" s="0" t="n">
        <v>10.81</v>
      </c>
      <c r="H123" s="0" t="n">
        <v>61.27</v>
      </c>
      <c r="I123" s="1" t="n">
        <f aca="false">EXP($B$6+$B$7*(1/E123)^$B$8)</f>
        <v>13.6294143317457</v>
      </c>
      <c r="J123" s="1" t="n">
        <f aca="false">F123/I123</f>
        <v>0.955286829139367</v>
      </c>
      <c r="K123" s="1" t="n">
        <f aca="false">$I123*$B$32</f>
        <v>8.52062855213936</v>
      </c>
      <c r="L123" s="1" t="n">
        <f aca="false">$I123*$B$33</f>
        <v>10.4721484786554</v>
      </c>
      <c r="M123" s="1" t="n">
        <f aca="false">$I123*$B$34</f>
        <v>12.4236684051715</v>
      </c>
      <c r="N123" s="1" t="n">
        <f aca="false">$I123*$B$35</f>
        <v>14.3751883316876</v>
      </c>
      <c r="O123" s="1" t="n">
        <f aca="false">$I123*$B$36</f>
        <v>16.3267082582036</v>
      </c>
      <c r="P123" s="1" t="n">
        <f aca="false">$I123*$B$37</f>
        <v>18.2782281847197</v>
      </c>
    </row>
    <row r="124" customFormat="false" ht="12.8" hidden="false" customHeight="false" outlineLevel="0" collapsed="false">
      <c r="D124" s="0" t="n">
        <v>111</v>
      </c>
      <c r="E124" s="0" t="n">
        <v>25.13</v>
      </c>
      <c r="F124" s="0" t="n">
        <v>14.6</v>
      </c>
      <c r="G124" s="0" t="n">
        <v>13.65</v>
      </c>
      <c r="H124" s="0" t="n">
        <v>80.06</v>
      </c>
      <c r="I124" s="1" t="n">
        <f aca="false">EXP($B$6+$B$7*(1/E124)^$B$8)</f>
        <v>13.6454003796089</v>
      </c>
      <c r="J124" s="1" t="n">
        <f aca="false">F124/I124</f>
        <v>1.06995761163722</v>
      </c>
      <c r="K124" s="1" t="n">
        <f aca="false">$I124*$B$32</f>
        <v>8.53062246475685</v>
      </c>
      <c r="L124" s="1" t="n">
        <f aca="false">$I124*$B$33</f>
        <v>10.4844313444291</v>
      </c>
      <c r="M124" s="1" t="n">
        <f aca="false">$I124*$B$34</f>
        <v>12.4382402241013</v>
      </c>
      <c r="N124" s="1" t="n">
        <f aca="false">$I124*$B$35</f>
        <v>14.3920491037735</v>
      </c>
      <c r="O124" s="1" t="n">
        <f aca="false">$I124*$B$36</f>
        <v>16.3458579834458</v>
      </c>
      <c r="P124" s="1" t="n">
        <f aca="false">$I124*$B$37</f>
        <v>18.299666863118</v>
      </c>
    </row>
    <row r="125" customFormat="false" ht="12.8" hidden="false" customHeight="false" outlineLevel="0" collapsed="false">
      <c r="D125" s="0" t="n">
        <v>348</v>
      </c>
      <c r="E125" s="0" t="n">
        <v>25.13</v>
      </c>
      <c r="F125" s="0" t="n">
        <v>14.5</v>
      </c>
      <c r="G125" s="0" t="n">
        <v>12.95</v>
      </c>
      <c r="H125" s="0" t="n">
        <v>82.71</v>
      </c>
      <c r="I125" s="1" t="n">
        <f aca="false">EXP($B$6+$B$7*(1/E125)^$B$8)</f>
        <v>13.6454003796089</v>
      </c>
      <c r="J125" s="1" t="n">
        <f aca="false">F125/I125</f>
        <v>1.06262913484519</v>
      </c>
      <c r="K125" s="1" t="n">
        <f aca="false">$I125*$B$32</f>
        <v>8.53062246475685</v>
      </c>
      <c r="L125" s="1" t="n">
        <f aca="false">$I125*$B$33</f>
        <v>10.4844313444291</v>
      </c>
      <c r="M125" s="1" t="n">
        <f aca="false">$I125*$B$34</f>
        <v>12.4382402241013</v>
      </c>
      <c r="N125" s="1" t="n">
        <f aca="false">$I125*$B$35</f>
        <v>14.3920491037735</v>
      </c>
      <c r="O125" s="1" t="n">
        <f aca="false">$I125*$B$36</f>
        <v>16.3458579834458</v>
      </c>
      <c r="P125" s="1" t="n">
        <f aca="false">$I125*$B$37</f>
        <v>18.299666863118</v>
      </c>
    </row>
    <row r="126" customFormat="false" ht="12.8" hidden="false" customHeight="false" outlineLevel="0" collapsed="false">
      <c r="D126" s="0" t="n">
        <v>349</v>
      </c>
      <c r="E126" s="0" t="n">
        <v>25.13</v>
      </c>
      <c r="F126" s="0" t="n">
        <v>14.15</v>
      </c>
      <c r="G126" s="0" t="n">
        <v>13.76</v>
      </c>
      <c r="H126" s="0" t="n">
        <v>86.26</v>
      </c>
      <c r="I126" s="1" t="n">
        <f aca="false">EXP($B$6+$B$7*(1/E126)^$B$8)</f>
        <v>13.6454003796089</v>
      </c>
      <c r="J126" s="1" t="n">
        <f aca="false">F126/I126</f>
        <v>1.03697946607306</v>
      </c>
      <c r="K126" s="1" t="n">
        <f aca="false">$I126*$B$32</f>
        <v>8.53062246475685</v>
      </c>
      <c r="L126" s="1" t="n">
        <f aca="false">$I126*$B$33</f>
        <v>10.4844313444291</v>
      </c>
      <c r="M126" s="1" t="n">
        <f aca="false">$I126*$B$34</f>
        <v>12.4382402241013</v>
      </c>
      <c r="N126" s="1" t="n">
        <f aca="false">$I126*$B$35</f>
        <v>14.3920491037735</v>
      </c>
      <c r="O126" s="1" t="n">
        <f aca="false">$I126*$B$36</f>
        <v>16.3458579834458</v>
      </c>
      <c r="P126" s="1" t="n">
        <f aca="false">$I126*$B$37</f>
        <v>18.299666863118</v>
      </c>
    </row>
    <row r="127" customFormat="false" ht="12.8" hidden="false" customHeight="false" outlineLevel="0" collapsed="false">
      <c r="D127" s="0" t="n">
        <v>10</v>
      </c>
      <c r="E127" s="0" t="n">
        <v>25.16</v>
      </c>
      <c r="F127" s="0" t="n">
        <v>15.52</v>
      </c>
      <c r="G127" s="0" t="n">
        <v>11.77</v>
      </c>
      <c r="H127" s="0" t="n">
        <v>79.99</v>
      </c>
      <c r="I127" s="1" t="n">
        <f aca="false">EXP($B$6+$B$7*(1/E127)^$B$8)</f>
        <v>13.6613721026025</v>
      </c>
      <c r="J127" s="1" t="n">
        <f aca="false">F127/I127</f>
        <v>1.13604986991339</v>
      </c>
      <c r="K127" s="1" t="n">
        <f aca="false">$I127*$B$32</f>
        <v>8.54060742197171</v>
      </c>
      <c r="L127" s="1" t="n">
        <f aca="false">$I127*$B$33</f>
        <v>10.4967032037018</v>
      </c>
      <c r="M127" s="1" t="n">
        <f aca="false">$I127*$B$34</f>
        <v>12.4527989854319</v>
      </c>
      <c r="N127" s="1" t="n">
        <f aca="false">$I127*$B$35</f>
        <v>14.408894767162</v>
      </c>
      <c r="O127" s="1" t="n">
        <f aca="false">$I127*$B$36</f>
        <v>16.3649905488921</v>
      </c>
      <c r="P127" s="1" t="n">
        <f aca="false">$I127*$B$37</f>
        <v>18.3210863306222</v>
      </c>
    </row>
    <row r="128" customFormat="false" ht="12.8" hidden="false" customHeight="false" outlineLevel="0" collapsed="false">
      <c r="D128" s="0" t="n">
        <v>108</v>
      </c>
      <c r="E128" s="0" t="n">
        <v>25.2</v>
      </c>
      <c r="F128" s="0" t="n">
        <v>15.52</v>
      </c>
      <c r="G128" s="0" t="n">
        <v>15.79</v>
      </c>
      <c r="H128" s="0" t="n">
        <v>102.8</v>
      </c>
      <c r="I128" s="1" t="n">
        <f aca="false">EXP($B$6+$B$7*(1/E128)^$B$8)</f>
        <v>13.6826454736456</v>
      </c>
      <c r="J128" s="1" t="n">
        <f aca="false">F128/I128</f>
        <v>1.1342835732968</v>
      </c>
      <c r="K128" s="1" t="n">
        <f aca="false">$I128*$B$32</f>
        <v>8.55390678233292</v>
      </c>
      <c r="L128" s="1" t="n">
        <f aca="false">$I128*$B$33</f>
        <v>10.5130485795765</v>
      </c>
      <c r="M128" s="1" t="n">
        <f aca="false">$I128*$B$34</f>
        <v>12.4721903768202</v>
      </c>
      <c r="N128" s="1" t="n">
        <f aca="false">$I128*$B$35</f>
        <v>14.4313321740638</v>
      </c>
      <c r="O128" s="1" t="n">
        <f aca="false">$I128*$B$36</f>
        <v>16.3904739713074</v>
      </c>
      <c r="P128" s="1" t="n">
        <f aca="false">$I128*$B$37</f>
        <v>18.349615768551</v>
      </c>
    </row>
    <row r="129" customFormat="false" ht="12.8" hidden="false" customHeight="false" outlineLevel="0" collapsed="false">
      <c r="D129" s="0" t="n">
        <v>123</v>
      </c>
      <c r="E129" s="0" t="n">
        <v>25.2</v>
      </c>
      <c r="F129" s="0" t="n">
        <v>12.6</v>
      </c>
      <c r="G129" s="0" t="n">
        <v>12.99</v>
      </c>
      <c r="H129" s="0" t="n">
        <v>67.46</v>
      </c>
      <c r="I129" s="1" t="n">
        <f aca="false">EXP($B$6+$B$7*(1/E129)^$B$8)</f>
        <v>13.6826454736456</v>
      </c>
      <c r="J129" s="1" t="n">
        <f aca="false">F129/I129</f>
        <v>0.920874550485802</v>
      </c>
      <c r="K129" s="1" t="n">
        <f aca="false">$I129*$B$32</f>
        <v>8.55390678233292</v>
      </c>
      <c r="L129" s="1" t="n">
        <f aca="false">$I129*$B$33</f>
        <v>10.5130485795765</v>
      </c>
      <c r="M129" s="1" t="n">
        <f aca="false">$I129*$B$34</f>
        <v>12.4721903768202</v>
      </c>
      <c r="N129" s="1" t="n">
        <f aca="false">$I129*$B$35</f>
        <v>14.4313321740638</v>
      </c>
      <c r="O129" s="1" t="n">
        <f aca="false">$I129*$B$36</f>
        <v>16.3904739713074</v>
      </c>
      <c r="P129" s="1" t="n">
        <f aca="false">$I129*$B$37</f>
        <v>18.349615768551</v>
      </c>
    </row>
    <row r="130" customFormat="false" ht="12.8" hidden="false" customHeight="false" outlineLevel="0" collapsed="false">
      <c r="D130" s="0" t="n">
        <v>124</v>
      </c>
      <c r="E130" s="0" t="n">
        <v>25.2</v>
      </c>
      <c r="F130" s="0" t="n">
        <v>12.76</v>
      </c>
      <c r="G130" s="0" t="n">
        <v>11.41</v>
      </c>
      <c r="H130" s="0" t="n">
        <v>60.27</v>
      </c>
      <c r="I130" s="1" t="n">
        <f aca="false">EXP($B$6+$B$7*(1/E130)^$B$8)</f>
        <v>13.6826454736456</v>
      </c>
      <c r="J130" s="1" t="n">
        <f aca="false">F130/I130</f>
        <v>0.932568195571336</v>
      </c>
      <c r="K130" s="1" t="n">
        <f aca="false">$I130*$B$32</f>
        <v>8.55390678233292</v>
      </c>
      <c r="L130" s="1" t="n">
        <f aca="false">$I130*$B$33</f>
        <v>10.5130485795765</v>
      </c>
      <c r="M130" s="1" t="n">
        <f aca="false">$I130*$B$34</f>
        <v>12.4721903768202</v>
      </c>
      <c r="N130" s="1" t="n">
        <f aca="false">$I130*$B$35</f>
        <v>14.4313321740638</v>
      </c>
      <c r="O130" s="1" t="n">
        <f aca="false">$I130*$B$36</f>
        <v>16.3904739713074</v>
      </c>
      <c r="P130" s="1" t="n">
        <f aca="false">$I130*$B$37</f>
        <v>18.349615768551</v>
      </c>
    </row>
    <row r="131" customFormat="false" ht="12.8" hidden="false" customHeight="false" outlineLevel="0" collapsed="false">
      <c r="D131" s="0" t="n">
        <v>175</v>
      </c>
      <c r="E131" s="0" t="n">
        <v>25.3</v>
      </c>
      <c r="F131" s="0" t="n">
        <v>13.48</v>
      </c>
      <c r="G131" s="0" t="n">
        <v>9.04</v>
      </c>
      <c r="H131" s="0" t="n">
        <v>51.28</v>
      </c>
      <c r="I131" s="1" t="n">
        <f aca="false">EXP($B$6+$B$7*(1/E131)^$B$8)</f>
        <v>13.7357178035</v>
      </c>
      <c r="J131" s="1" t="n">
        <f aca="false">F131/I131</f>
        <v>0.981383003993074</v>
      </c>
      <c r="K131" s="1" t="n">
        <f aca="false">$I131*$B$32</f>
        <v>8.58708572884369</v>
      </c>
      <c r="L131" s="1" t="n">
        <f aca="false">$I131*$B$33</f>
        <v>10.5538266574026</v>
      </c>
      <c r="M131" s="1" t="n">
        <f aca="false">$I131*$B$34</f>
        <v>12.5205675859615</v>
      </c>
      <c r="N131" s="1" t="n">
        <f aca="false">$I131*$B$35</f>
        <v>14.4873085145204</v>
      </c>
      <c r="O131" s="1" t="n">
        <f aca="false">$I131*$B$36</f>
        <v>16.4540494430794</v>
      </c>
      <c r="P131" s="1" t="n">
        <f aca="false">$I131*$B$37</f>
        <v>18.4207903716383</v>
      </c>
    </row>
    <row r="132" customFormat="false" ht="12.8" hidden="false" customHeight="false" outlineLevel="0" collapsed="false">
      <c r="D132" s="0" t="n">
        <v>187</v>
      </c>
      <c r="E132" s="0" t="n">
        <v>25.3</v>
      </c>
      <c r="F132" s="0" t="n">
        <v>12.8</v>
      </c>
      <c r="G132" s="0" t="n">
        <v>9.41</v>
      </c>
      <c r="H132" s="0" t="n">
        <v>53.66</v>
      </c>
      <c r="I132" s="1" t="n">
        <f aca="false">EXP($B$6+$B$7*(1/E132)^$B$8)</f>
        <v>13.7357178035</v>
      </c>
      <c r="J132" s="1" t="n">
        <f aca="false">F132/I132</f>
        <v>0.931877036432593</v>
      </c>
      <c r="K132" s="1" t="n">
        <f aca="false">$I132*$B$32</f>
        <v>8.58708572884369</v>
      </c>
      <c r="L132" s="1" t="n">
        <f aca="false">$I132*$B$33</f>
        <v>10.5538266574026</v>
      </c>
      <c r="M132" s="1" t="n">
        <f aca="false">$I132*$B$34</f>
        <v>12.5205675859615</v>
      </c>
      <c r="N132" s="1" t="n">
        <f aca="false">$I132*$B$35</f>
        <v>14.4873085145204</v>
      </c>
      <c r="O132" s="1" t="n">
        <f aca="false">$I132*$B$36</f>
        <v>16.4540494430794</v>
      </c>
      <c r="P132" s="1" t="n">
        <f aca="false">$I132*$B$37</f>
        <v>18.4207903716383</v>
      </c>
    </row>
    <row r="133" customFormat="false" ht="12.8" hidden="false" customHeight="false" outlineLevel="0" collapsed="false">
      <c r="D133" s="0" t="n">
        <v>207</v>
      </c>
      <c r="E133" s="0" t="n">
        <v>25.3</v>
      </c>
      <c r="F133" s="0" t="n">
        <v>14.02</v>
      </c>
      <c r="G133" s="0" t="n">
        <v>12.63</v>
      </c>
      <c r="H133" s="0" t="n">
        <v>73.06</v>
      </c>
      <c r="I133" s="1" t="n">
        <f aca="false">EXP($B$6+$B$7*(1/E133)^$B$8)</f>
        <v>13.7357178035</v>
      </c>
      <c r="J133" s="1" t="n">
        <f aca="false">F133/I133</f>
        <v>1.02069656646757</v>
      </c>
      <c r="K133" s="1" t="n">
        <f aca="false">$I133*$B$32</f>
        <v>8.58708572884369</v>
      </c>
      <c r="L133" s="1" t="n">
        <f aca="false">$I133*$B$33</f>
        <v>10.5538266574026</v>
      </c>
      <c r="M133" s="1" t="n">
        <f aca="false">$I133*$B$34</f>
        <v>12.5205675859615</v>
      </c>
      <c r="N133" s="1" t="n">
        <f aca="false">$I133*$B$35</f>
        <v>14.4873085145204</v>
      </c>
      <c r="O133" s="1" t="n">
        <f aca="false">$I133*$B$36</f>
        <v>16.4540494430794</v>
      </c>
      <c r="P133" s="1" t="n">
        <f aca="false">$I133*$B$37</f>
        <v>18.4207903716383</v>
      </c>
    </row>
    <row r="134" customFormat="false" ht="12.8" hidden="false" customHeight="false" outlineLevel="0" collapsed="false">
      <c r="D134" s="0" t="n">
        <v>272</v>
      </c>
      <c r="E134" s="0" t="n">
        <v>25.3</v>
      </c>
      <c r="F134" s="0" t="n">
        <v>11.86</v>
      </c>
      <c r="G134" s="0" t="n">
        <v>7.55</v>
      </c>
      <c r="H134" s="0" t="n">
        <v>34.92</v>
      </c>
      <c r="I134" s="1" t="n">
        <f aca="false">EXP($B$6+$B$7*(1/E134)^$B$8)</f>
        <v>13.7357178035</v>
      </c>
      <c r="J134" s="1" t="n">
        <f aca="false">F134/I134</f>
        <v>0.863442316569574</v>
      </c>
      <c r="K134" s="1" t="n">
        <f aca="false">$I134*$B$32</f>
        <v>8.58708572884369</v>
      </c>
      <c r="L134" s="1" t="n">
        <f aca="false">$I134*$B$33</f>
        <v>10.5538266574026</v>
      </c>
      <c r="M134" s="1" t="n">
        <f aca="false">$I134*$B$34</f>
        <v>12.5205675859615</v>
      </c>
      <c r="N134" s="1" t="n">
        <f aca="false">$I134*$B$35</f>
        <v>14.4873085145204</v>
      </c>
      <c r="O134" s="1" t="n">
        <f aca="false">$I134*$B$36</f>
        <v>16.4540494430794</v>
      </c>
      <c r="P134" s="1" t="n">
        <f aca="false">$I134*$B$37</f>
        <v>18.4207903716383</v>
      </c>
    </row>
    <row r="135" customFormat="false" ht="12.8" hidden="false" customHeight="false" outlineLevel="0" collapsed="false">
      <c r="D135" s="0" t="n">
        <v>369</v>
      </c>
      <c r="E135" s="0" t="n">
        <v>25.3</v>
      </c>
      <c r="F135" s="0" t="n">
        <v>15.4</v>
      </c>
      <c r="G135" s="0" t="n">
        <v>12.71</v>
      </c>
      <c r="H135" s="0" t="n">
        <v>83.2</v>
      </c>
      <c r="I135" s="1" t="n">
        <f aca="false">EXP($B$6+$B$7*(1/E135)^$B$8)</f>
        <v>13.7357178035</v>
      </c>
      <c r="J135" s="1" t="n">
        <f aca="false">F135/I135</f>
        <v>1.12116455945796</v>
      </c>
      <c r="K135" s="1" t="n">
        <f aca="false">$I135*$B$32</f>
        <v>8.58708572884369</v>
      </c>
      <c r="L135" s="1" t="n">
        <f aca="false">$I135*$B$33</f>
        <v>10.5538266574026</v>
      </c>
      <c r="M135" s="1" t="n">
        <f aca="false">$I135*$B$34</f>
        <v>12.5205675859615</v>
      </c>
      <c r="N135" s="1" t="n">
        <f aca="false">$I135*$B$35</f>
        <v>14.4873085145204</v>
      </c>
      <c r="O135" s="1" t="n">
        <f aca="false">$I135*$B$36</f>
        <v>16.4540494430794</v>
      </c>
      <c r="P135" s="1" t="n">
        <f aca="false">$I135*$B$37</f>
        <v>18.4207903716383</v>
      </c>
    </row>
    <row r="136" customFormat="false" ht="12.8" hidden="false" customHeight="false" outlineLevel="0" collapsed="false">
      <c r="D136" s="0" t="n">
        <v>458</v>
      </c>
      <c r="E136" s="0" t="n">
        <v>25.3</v>
      </c>
      <c r="F136" s="0" t="n">
        <v>15.14</v>
      </c>
      <c r="G136" s="0" t="n">
        <v>15.87</v>
      </c>
      <c r="H136" s="0" t="n">
        <v>96.13</v>
      </c>
      <c r="I136" s="1" t="n">
        <f aca="false">EXP($B$6+$B$7*(1/E136)^$B$8)</f>
        <v>13.7357178035</v>
      </c>
      <c r="J136" s="1" t="n">
        <f aca="false">F136/I136</f>
        <v>1.10223580715543</v>
      </c>
      <c r="K136" s="1" t="n">
        <f aca="false">$I136*$B$32</f>
        <v>8.58708572884369</v>
      </c>
      <c r="L136" s="1" t="n">
        <f aca="false">$I136*$B$33</f>
        <v>10.5538266574026</v>
      </c>
      <c r="M136" s="1" t="n">
        <f aca="false">$I136*$B$34</f>
        <v>12.5205675859615</v>
      </c>
      <c r="N136" s="1" t="n">
        <f aca="false">$I136*$B$35</f>
        <v>14.4873085145204</v>
      </c>
      <c r="O136" s="1" t="n">
        <f aca="false">$I136*$B$36</f>
        <v>16.4540494430794</v>
      </c>
      <c r="P136" s="1" t="n">
        <f aca="false">$I136*$B$37</f>
        <v>18.4207903716383</v>
      </c>
    </row>
    <row r="137" customFormat="false" ht="12.8" hidden="false" customHeight="false" outlineLevel="0" collapsed="false">
      <c r="D137" s="0" t="n">
        <v>464</v>
      </c>
      <c r="E137" s="0" t="n">
        <v>25.3</v>
      </c>
      <c r="F137" s="0" t="n">
        <v>13.12</v>
      </c>
      <c r="G137" s="0" t="n">
        <v>12.8</v>
      </c>
      <c r="H137" s="0" t="n">
        <v>68.64</v>
      </c>
      <c r="I137" s="1" t="n">
        <f aca="false">EXP($B$6+$B$7*(1/E137)^$B$8)</f>
        <v>13.7357178035</v>
      </c>
      <c r="J137" s="1" t="n">
        <f aca="false">F137/I137</f>
        <v>0.955173962343407</v>
      </c>
      <c r="K137" s="1" t="n">
        <f aca="false">$I137*$B$32</f>
        <v>8.58708572884369</v>
      </c>
      <c r="L137" s="1" t="n">
        <f aca="false">$I137*$B$33</f>
        <v>10.5538266574026</v>
      </c>
      <c r="M137" s="1" t="n">
        <f aca="false">$I137*$B$34</f>
        <v>12.5205675859615</v>
      </c>
      <c r="N137" s="1" t="n">
        <f aca="false">$I137*$B$35</f>
        <v>14.4873085145204</v>
      </c>
      <c r="O137" s="1" t="n">
        <f aca="false">$I137*$B$36</f>
        <v>16.4540494430794</v>
      </c>
      <c r="P137" s="1" t="n">
        <f aca="false">$I137*$B$37</f>
        <v>18.4207903716383</v>
      </c>
    </row>
    <row r="138" customFormat="false" ht="12.8" hidden="false" customHeight="false" outlineLevel="0" collapsed="false">
      <c r="D138" s="0" t="n">
        <v>268</v>
      </c>
      <c r="E138" s="0" t="n">
        <v>25.33</v>
      </c>
      <c r="F138" s="0" t="n">
        <v>11.84</v>
      </c>
      <c r="G138" s="0" t="n">
        <v>8.04</v>
      </c>
      <c r="H138" s="0" t="n">
        <v>37.91</v>
      </c>
      <c r="I138" s="1" t="n">
        <f aca="false">EXP($B$6+$B$7*(1/E138)^$B$8)</f>
        <v>13.7516086097195</v>
      </c>
      <c r="J138" s="1" t="n">
        <f aca="false">F138/I138</f>
        <v>0.860990182023625</v>
      </c>
      <c r="K138" s="1" t="n">
        <f aca="false">$I138*$B$32</f>
        <v>8.59702009974871</v>
      </c>
      <c r="L138" s="1" t="n">
        <f aca="false">$I138*$B$33</f>
        <v>10.5660363443433</v>
      </c>
      <c r="M138" s="1" t="n">
        <f aca="false">$I138*$B$34</f>
        <v>12.5350525889379</v>
      </c>
      <c r="N138" s="1" t="n">
        <f aca="false">$I138*$B$35</f>
        <v>14.5040688335324</v>
      </c>
      <c r="O138" s="1" t="n">
        <f aca="false">$I138*$B$36</f>
        <v>16.473085078127</v>
      </c>
      <c r="P138" s="1" t="n">
        <f aca="false">$I138*$B$37</f>
        <v>18.4421013227216</v>
      </c>
    </row>
    <row r="139" customFormat="false" ht="12.8" hidden="false" customHeight="false" outlineLevel="0" collapsed="false">
      <c r="D139" s="0" t="n">
        <v>269</v>
      </c>
      <c r="E139" s="0" t="n">
        <v>25.33</v>
      </c>
      <c r="F139" s="0" t="n">
        <v>11.3</v>
      </c>
      <c r="G139" s="0" t="n">
        <v>6.68</v>
      </c>
      <c r="H139" s="0" t="n">
        <v>27.29</v>
      </c>
      <c r="I139" s="1" t="n">
        <f aca="false">EXP($B$6+$B$7*(1/E139)^$B$8)</f>
        <v>13.7516086097195</v>
      </c>
      <c r="J139" s="1" t="n">
        <f aca="false">F139/I139</f>
        <v>0.821722048721872</v>
      </c>
      <c r="K139" s="1" t="n">
        <f aca="false">$I139*$B$32</f>
        <v>8.59702009974871</v>
      </c>
      <c r="L139" s="1" t="n">
        <f aca="false">$I139*$B$33</f>
        <v>10.5660363443433</v>
      </c>
      <c r="M139" s="1" t="n">
        <f aca="false">$I139*$B$34</f>
        <v>12.5350525889379</v>
      </c>
      <c r="N139" s="1" t="n">
        <f aca="false">$I139*$B$35</f>
        <v>14.5040688335324</v>
      </c>
      <c r="O139" s="1" t="n">
        <f aca="false">$I139*$B$36</f>
        <v>16.473085078127</v>
      </c>
      <c r="P139" s="1" t="n">
        <f aca="false">$I139*$B$37</f>
        <v>18.4421013227216</v>
      </c>
    </row>
    <row r="140" customFormat="false" ht="12.8" hidden="false" customHeight="false" outlineLevel="0" collapsed="false">
      <c r="D140" s="0" t="n">
        <v>417</v>
      </c>
      <c r="E140" s="0" t="n">
        <v>25.33</v>
      </c>
      <c r="F140" s="0" t="n">
        <v>13.48</v>
      </c>
      <c r="G140" s="0" t="n">
        <v>8.81</v>
      </c>
      <c r="H140" s="0" t="n">
        <v>54.63</v>
      </c>
      <c r="I140" s="1" t="n">
        <f aca="false">EXP($B$6+$B$7*(1/E140)^$B$8)</f>
        <v>13.7516086097195</v>
      </c>
      <c r="J140" s="1" t="n">
        <f aca="false">F140/I140</f>
        <v>0.980248957236357</v>
      </c>
      <c r="K140" s="1" t="n">
        <f aca="false">$I140*$B$32</f>
        <v>8.59702009974871</v>
      </c>
      <c r="L140" s="1" t="n">
        <f aca="false">$I140*$B$33</f>
        <v>10.5660363443433</v>
      </c>
      <c r="M140" s="1" t="n">
        <f aca="false">$I140*$B$34</f>
        <v>12.5350525889379</v>
      </c>
      <c r="N140" s="1" t="n">
        <f aca="false">$I140*$B$35</f>
        <v>14.5040688335324</v>
      </c>
      <c r="O140" s="1" t="n">
        <f aca="false">$I140*$B$36</f>
        <v>16.473085078127</v>
      </c>
      <c r="P140" s="1" t="n">
        <f aca="false">$I140*$B$37</f>
        <v>18.4421013227216</v>
      </c>
    </row>
    <row r="141" customFormat="false" ht="12.8" hidden="false" customHeight="false" outlineLevel="0" collapsed="false">
      <c r="D141" s="0" t="n">
        <v>383</v>
      </c>
      <c r="E141" s="0" t="n">
        <v>25.36</v>
      </c>
      <c r="F141" s="0" t="n">
        <v>15.1</v>
      </c>
      <c r="G141" s="0" t="n">
        <v>10.61</v>
      </c>
      <c r="H141" s="0" t="n">
        <v>63.99</v>
      </c>
      <c r="I141" s="1" t="n">
        <f aca="false">EXP($B$6+$B$7*(1/E141)^$B$8)</f>
        <v>13.7674851820953</v>
      </c>
      <c r="J141" s="1" t="n">
        <f aca="false">F141/I141</f>
        <v>1.09678708931081</v>
      </c>
      <c r="K141" s="1" t="n">
        <f aca="false">$I141*$B$32</f>
        <v>8.60694557215734</v>
      </c>
      <c r="L141" s="1" t="n">
        <f aca="false">$I141*$B$33</f>
        <v>10.5782350947228</v>
      </c>
      <c r="M141" s="1" t="n">
        <f aca="false">$I141*$B$34</f>
        <v>12.5495246172882</v>
      </c>
      <c r="N141" s="1" t="n">
        <f aca="false">$I141*$B$35</f>
        <v>14.5208141398537</v>
      </c>
      <c r="O141" s="1" t="n">
        <f aca="false">$I141*$B$36</f>
        <v>16.4921036624191</v>
      </c>
      <c r="P141" s="1" t="n">
        <f aca="false">$I141*$B$37</f>
        <v>18.4633931849846</v>
      </c>
    </row>
    <row r="142" customFormat="false" ht="12.8" hidden="false" customHeight="false" outlineLevel="0" collapsed="false">
      <c r="D142" s="0" t="n">
        <v>205</v>
      </c>
      <c r="E142" s="0" t="n">
        <v>25.39</v>
      </c>
      <c r="F142" s="0" t="n">
        <v>13.26</v>
      </c>
      <c r="G142" s="0" t="n">
        <v>11.36</v>
      </c>
      <c r="H142" s="0" t="n">
        <v>62.98</v>
      </c>
      <c r="I142" s="1" t="n">
        <f aca="false">EXP($B$6+$B$7*(1/E142)^$B$8)</f>
        <v>13.7833475343463</v>
      </c>
      <c r="J142" s="1" t="n">
        <f aca="false">F142/I142</f>
        <v>0.962030447752825</v>
      </c>
      <c r="K142" s="1" t="n">
        <f aca="false">$I142*$B$32</f>
        <v>8.61686215464612</v>
      </c>
      <c r="L142" s="1" t="n">
        <f aca="false">$I142*$B$33</f>
        <v>10.590422919082</v>
      </c>
      <c r="M142" s="1" t="n">
        <f aca="false">$I142*$B$34</f>
        <v>12.5639836835178</v>
      </c>
      <c r="N142" s="1" t="n">
        <f aca="false">$I142*$B$35</f>
        <v>14.5375444479537</v>
      </c>
      <c r="O142" s="1" t="n">
        <f aca="false">$I142*$B$36</f>
        <v>16.5111052123895</v>
      </c>
      <c r="P142" s="1" t="n">
        <f aca="false">$I142*$B$37</f>
        <v>18.4846659768254</v>
      </c>
    </row>
    <row r="143" customFormat="false" ht="12.8" hidden="false" customHeight="false" outlineLevel="0" collapsed="false">
      <c r="D143" s="0" t="n">
        <v>271</v>
      </c>
      <c r="E143" s="0" t="n">
        <v>25.39</v>
      </c>
      <c r="F143" s="0" t="n">
        <v>10.14</v>
      </c>
      <c r="G143" s="0" t="n">
        <v>6.35</v>
      </c>
      <c r="H143" s="0" t="n">
        <v>26.99</v>
      </c>
      <c r="I143" s="1" t="n">
        <f aca="false">EXP($B$6+$B$7*(1/E143)^$B$8)</f>
        <v>13.7833475343463</v>
      </c>
      <c r="J143" s="1" t="n">
        <f aca="false">F143/I143</f>
        <v>0.735670342399219</v>
      </c>
      <c r="K143" s="1" t="n">
        <f aca="false">$I143*$B$32</f>
        <v>8.61686215464612</v>
      </c>
      <c r="L143" s="1" t="n">
        <f aca="false">$I143*$B$33</f>
        <v>10.590422919082</v>
      </c>
      <c r="M143" s="1" t="n">
        <f aca="false">$I143*$B$34</f>
        <v>12.5639836835178</v>
      </c>
      <c r="N143" s="1" t="n">
        <f aca="false">$I143*$B$35</f>
        <v>14.5375444479537</v>
      </c>
      <c r="O143" s="1" t="n">
        <f aca="false">$I143*$B$36</f>
        <v>16.5111052123895</v>
      </c>
      <c r="P143" s="1" t="n">
        <f aca="false">$I143*$B$37</f>
        <v>18.4846659768254</v>
      </c>
    </row>
    <row r="144" customFormat="false" ht="12.8" hidden="false" customHeight="false" outlineLevel="0" collapsed="false">
      <c r="D144" s="0" t="n">
        <v>460</v>
      </c>
      <c r="E144" s="0" t="n">
        <v>25.39</v>
      </c>
      <c r="F144" s="0" t="n">
        <v>13.36</v>
      </c>
      <c r="G144" s="0" t="n">
        <v>13.9</v>
      </c>
      <c r="H144" s="0" t="n">
        <v>77.86</v>
      </c>
      <c r="I144" s="1" t="n">
        <f aca="false">EXP($B$6+$B$7*(1/E144)^$B$8)</f>
        <v>13.7833475343463</v>
      </c>
      <c r="J144" s="1" t="n">
        <f aca="false">F144/I144</f>
        <v>0.969285579334671</v>
      </c>
      <c r="K144" s="1" t="n">
        <f aca="false">$I144*$B$32</f>
        <v>8.61686215464612</v>
      </c>
      <c r="L144" s="1" t="n">
        <f aca="false">$I144*$B$33</f>
        <v>10.590422919082</v>
      </c>
      <c r="M144" s="1" t="n">
        <f aca="false">$I144*$B$34</f>
        <v>12.5639836835178</v>
      </c>
      <c r="N144" s="1" t="n">
        <f aca="false">$I144*$B$35</f>
        <v>14.5375444479537</v>
      </c>
      <c r="O144" s="1" t="n">
        <f aca="false">$I144*$B$36</f>
        <v>16.5111052123895</v>
      </c>
      <c r="P144" s="1" t="n">
        <f aca="false">$I144*$B$37</f>
        <v>18.4846659768254</v>
      </c>
    </row>
    <row r="145" customFormat="false" ht="12.8" hidden="false" customHeight="false" outlineLevel="0" collapsed="false">
      <c r="D145" s="0" t="n">
        <v>418</v>
      </c>
      <c r="E145" s="0" t="n">
        <v>25.43</v>
      </c>
      <c r="F145" s="0" t="n">
        <v>13.32</v>
      </c>
      <c r="G145" s="0" t="n">
        <v>10.66</v>
      </c>
      <c r="H145" s="0" t="n">
        <v>61.14</v>
      </c>
      <c r="I145" s="1" t="n">
        <f aca="false">EXP($B$6+$B$7*(1/E145)^$B$8)</f>
        <v>13.8044752408953</v>
      </c>
      <c r="J145" s="1" t="n">
        <f aca="false">F145/I145</f>
        <v>0.964904479711036</v>
      </c>
      <c r="K145" s="1" t="n">
        <f aca="false">$I145*$B$32</f>
        <v>8.63007045070939</v>
      </c>
      <c r="L145" s="1" t="n">
        <f aca="false">$I145*$B$33</f>
        <v>10.6066563737712</v>
      </c>
      <c r="M145" s="1" t="n">
        <f aca="false">$I145*$B$34</f>
        <v>12.5832422968329</v>
      </c>
      <c r="N145" s="1" t="n">
        <f aca="false">$I145*$B$35</f>
        <v>14.5598282198947</v>
      </c>
      <c r="O145" s="1" t="n">
        <f aca="false">$I145*$B$36</f>
        <v>16.5364141429565</v>
      </c>
      <c r="P145" s="1" t="n">
        <f aca="false">$I145*$B$37</f>
        <v>18.5130000660183</v>
      </c>
    </row>
    <row r="146" customFormat="false" ht="12.8" hidden="false" customHeight="false" outlineLevel="0" collapsed="false">
      <c r="D146" s="0" t="n">
        <v>419</v>
      </c>
      <c r="E146" s="0" t="n">
        <v>25.43</v>
      </c>
      <c r="F146" s="0" t="n">
        <v>15.52</v>
      </c>
      <c r="G146" s="0" t="n">
        <v>14.41</v>
      </c>
      <c r="H146" s="0" t="n">
        <v>100.24</v>
      </c>
      <c r="I146" s="1" t="n">
        <f aca="false">EXP($B$6+$B$7*(1/E146)^$B$8)</f>
        <v>13.8044752408953</v>
      </c>
      <c r="J146" s="1" t="n">
        <f aca="false">F146/I146</f>
        <v>1.12427308747112</v>
      </c>
      <c r="K146" s="1" t="n">
        <f aca="false">$I146*$B$32</f>
        <v>8.63007045070939</v>
      </c>
      <c r="L146" s="1" t="n">
        <f aca="false">$I146*$B$33</f>
        <v>10.6066563737712</v>
      </c>
      <c r="M146" s="1" t="n">
        <f aca="false">$I146*$B$34</f>
        <v>12.5832422968329</v>
      </c>
      <c r="N146" s="1" t="n">
        <f aca="false">$I146*$B$35</f>
        <v>14.5598282198947</v>
      </c>
      <c r="O146" s="1" t="n">
        <f aca="false">$I146*$B$36</f>
        <v>16.5364141429565</v>
      </c>
      <c r="P146" s="1" t="n">
        <f aca="false">$I146*$B$37</f>
        <v>18.5130000660183</v>
      </c>
    </row>
    <row r="147" customFormat="false" ht="12.8" hidden="false" customHeight="false" outlineLevel="0" collapsed="false">
      <c r="D147" s="0" t="n">
        <v>76</v>
      </c>
      <c r="E147" s="0" t="n">
        <v>25.46</v>
      </c>
      <c r="F147" s="0" t="n">
        <v>15.16</v>
      </c>
      <c r="G147" s="0" t="n">
        <v>18.97</v>
      </c>
      <c r="H147" s="0" t="n">
        <v>123.94</v>
      </c>
      <c r="I147" s="1" t="n">
        <f aca="false">EXP($B$6+$B$7*(1/E147)^$B$8)</f>
        <v>13.8203044662961</v>
      </c>
      <c r="J147" s="1" t="n">
        <f aca="false">F147/I147</f>
        <v>1.09693675974875</v>
      </c>
      <c r="K147" s="1" t="n">
        <f aca="false">$I147*$B$32</f>
        <v>8.63996632346112</v>
      </c>
      <c r="L147" s="1" t="n">
        <f aca="false">$I147*$B$33</f>
        <v>10.6188187451441</v>
      </c>
      <c r="M147" s="1" t="n">
        <f aca="false">$I147*$B$34</f>
        <v>12.5976711668271</v>
      </c>
      <c r="N147" s="1" t="n">
        <f aca="false">$I147*$B$35</f>
        <v>14.5765235885101</v>
      </c>
      <c r="O147" s="1" t="n">
        <f aca="false">$I147*$B$36</f>
        <v>16.5553760101931</v>
      </c>
      <c r="P147" s="1" t="n">
        <f aca="false">$I147*$B$37</f>
        <v>18.534228431876</v>
      </c>
    </row>
    <row r="148" customFormat="false" ht="12.8" hidden="false" customHeight="false" outlineLevel="0" collapsed="false">
      <c r="D148" s="0" t="n">
        <v>384</v>
      </c>
      <c r="E148" s="0" t="n">
        <v>25.49</v>
      </c>
      <c r="F148" s="0" t="n">
        <v>14.7</v>
      </c>
      <c r="G148" s="0" t="n">
        <v>13.36</v>
      </c>
      <c r="H148" s="0" t="n">
        <v>80.52</v>
      </c>
      <c r="I148" s="1" t="n">
        <f aca="false">EXP($B$6+$B$7*(1/E148)^$B$8)</f>
        <v>13.8361195174158</v>
      </c>
      <c r="J148" s="1" t="n">
        <f aca="false">F148/I148</f>
        <v>1.06243661609722</v>
      </c>
      <c r="K148" s="1" t="n">
        <f aca="false">$I148*$B$32</f>
        <v>8.64985333495291</v>
      </c>
      <c r="L148" s="1" t="n">
        <f aca="false">$I148*$B$33</f>
        <v>10.6309702257208</v>
      </c>
      <c r="M148" s="1" t="n">
        <f aca="false">$I148*$B$34</f>
        <v>12.6120871164886</v>
      </c>
      <c r="N148" s="1" t="n">
        <f aca="false">$I148*$B$35</f>
        <v>14.5932040072565</v>
      </c>
      <c r="O148" s="1" t="n">
        <f aca="false">$I148*$B$36</f>
        <v>16.5743208980243</v>
      </c>
      <c r="P148" s="1" t="n">
        <f aca="false">$I148*$B$37</f>
        <v>18.5554377887922</v>
      </c>
    </row>
    <row r="149" customFormat="false" ht="12.8" hidden="false" customHeight="false" outlineLevel="0" collapsed="false">
      <c r="D149" s="0" t="n">
        <v>25</v>
      </c>
      <c r="E149" s="0" t="n">
        <v>25.53</v>
      </c>
      <c r="F149" s="0" t="n">
        <v>14.42</v>
      </c>
      <c r="G149" s="0" t="n">
        <v>12.89</v>
      </c>
      <c r="H149" s="0" t="n">
        <v>72.78</v>
      </c>
      <c r="I149" s="1" t="n">
        <f aca="false">EXP($B$6+$B$7*(1/E149)^$B$8)</f>
        <v>13.8571842271908</v>
      </c>
      <c r="J149" s="1" t="n">
        <f aca="false">F149/I149</f>
        <v>1.04061544997755</v>
      </c>
      <c r="K149" s="1" t="n">
        <f aca="false">$I149*$B$32</f>
        <v>8.66302224765766</v>
      </c>
      <c r="L149" s="1" t="n">
        <f aca="false">$I149*$B$33</f>
        <v>10.6471552768942</v>
      </c>
      <c r="M149" s="1" t="n">
        <f aca="false">$I149*$B$34</f>
        <v>12.6312883061308</v>
      </c>
      <c r="N149" s="1" t="n">
        <f aca="false">$I149*$B$35</f>
        <v>14.6154213353674</v>
      </c>
      <c r="O149" s="1" t="n">
        <f aca="false">$I149*$B$36</f>
        <v>16.599554364604</v>
      </c>
      <c r="P149" s="1" t="n">
        <f aca="false">$I149*$B$37</f>
        <v>18.5836873938405</v>
      </c>
    </row>
    <row r="150" customFormat="false" ht="12.8" hidden="false" customHeight="false" outlineLevel="0" collapsed="false">
      <c r="D150" s="0" t="n">
        <v>434</v>
      </c>
      <c r="E150" s="0" t="n">
        <v>25.53</v>
      </c>
      <c r="F150" s="0" t="n">
        <v>13.48</v>
      </c>
      <c r="G150" s="0" t="n">
        <v>10.7</v>
      </c>
      <c r="H150" s="0" t="n">
        <v>64.26</v>
      </c>
      <c r="I150" s="1" t="n">
        <f aca="false">EXP($B$6+$B$7*(1/E150)^$B$8)</f>
        <v>13.8571842271908</v>
      </c>
      <c r="J150" s="1" t="n">
        <f aca="false">F150/I150</f>
        <v>0.972780600949889</v>
      </c>
      <c r="K150" s="1" t="n">
        <f aca="false">$I150*$B$32</f>
        <v>8.66302224765766</v>
      </c>
      <c r="L150" s="1" t="n">
        <f aca="false">$I150*$B$33</f>
        <v>10.6471552768942</v>
      </c>
      <c r="M150" s="1" t="n">
        <f aca="false">$I150*$B$34</f>
        <v>12.6312883061308</v>
      </c>
      <c r="N150" s="1" t="n">
        <f aca="false">$I150*$B$35</f>
        <v>14.6154213353674</v>
      </c>
      <c r="O150" s="1" t="n">
        <f aca="false">$I150*$B$36</f>
        <v>16.599554364604</v>
      </c>
      <c r="P150" s="1" t="n">
        <f aca="false">$I150*$B$37</f>
        <v>18.5836873938405</v>
      </c>
    </row>
    <row r="151" customFormat="false" ht="12.8" hidden="false" customHeight="false" outlineLevel="0" collapsed="false">
      <c r="D151" s="0" t="n">
        <v>230</v>
      </c>
      <c r="E151" s="0" t="n">
        <v>25.59</v>
      </c>
      <c r="F151" s="0" t="n">
        <v>11.64</v>
      </c>
      <c r="G151" s="0" t="n">
        <v>8.65</v>
      </c>
      <c r="H151" s="0" t="n">
        <v>40.91</v>
      </c>
      <c r="I151" s="1" t="n">
        <f aca="false">EXP($B$6+$B$7*(1/E151)^$B$8)</f>
        <v>13.8887341617931</v>
      </c>
      <c r="J151" s="1" t="n">
        <f aca="false">F151/I151</f>
        <v>0.838089336609293</v>
      </c>
      <c r="K151" s="1" t="n">
        <f aca="false">$I151*$B$32</f>
        <v>8.68274615266538</v>
      </c>
      <c r="L151" s="1" t="n">
        <f aca="false">$I151*$B$33</f>
        <v>10.6713966413142</v>
      </c>
      <c r="M151" s="1" t="n">
        <f aca="false">$I151*$B$34</f>
        <v>12.6600471299631</v>
      </c>
      <c r="N151" s="1" t="n">
        <f aca="false">$I151*$B$35</f>
        <v>14.6486976186119</v>
      </c>
      <c r="O151" s="1" t="n">
        <f aca="false">$I151*$B$36</f>
        <v>16.6373481072608</v>
      </c>
      <c r="P151" s="1" t="n">
        <f aca="false">$I151*$B$37</f>
        <v>18.6259985959096</v>
      </c>
    </row>
    <row r="152" customFormat="false" ht="12.8" hidden="false" customHeight="false" outlineLevel="0" collapsed="false">
      <c r="D152" s="0" t="n">
        <v>231</v>
      </c>
      <c r="E152" s="0" t="n">
        <v>25.59</v>
      </c>
      <c r="F152" s="0" t="n">
        <v>13.44</v>
      </c>
      <c r="G152" s="0" t="n">
        <v>10.15</v>
      </c>
      <c r="H152" s="0" t="n">
        <v>47.81</v>
      </c>
      <c r="I152" s="1" t="n">
        <f aca="false">EXP($B$6+$B$7*(1/E152)^$B$8)</f>
        <v>13.8887341617931</v>
      </c>
      <c r="J152" s="1" t="n">
        <f aca="false">F152/I152</f>
        <v>0.967690780414854</v>
      </c>
      <c r="K152" s="1" t="n">
        <f aca="false">$I152*$B$32</f>
        <v>8.68274615266538</v>
      </c>
      <c r="L152" s="1" t="n">
        <f aca="false">$I152*$B$33</f>
        <v>10.6713966413142</v>
      </c>
      <c r="M152" s="1" t="n">
        <f aca="false">$I152*$B$34</f>
        <v>12.6600471299631</v>
      </c>
      <c r="N152" s="1" t="n">
        <f aca="false">$I152*$B$35</f>
        <v>14.6486976186119</v>
      </c>
      <c r="O152" s="1" t="n">
        <f aca="false">$I152*$B$36</f>
        <v>16.6373481072608</v>
      </c>
      <c r="P152" s="1" t="n">
        <f aca="false">$I152*$B$37</f>
        <v>18.6259985959096</v>
      </c>
    </row>
    <row r="153" customFormat="false" ht="12.8" hidden="false" customHeight="false" outlineLevel="0" collapsed="false">
      <c r="D153" s="0" t="n">
        <v>233</v>
      </c>
      <c r="E153" s="0" t="n">
        <v>25.59</v>
      </c>
      <c r="F153" s="0" t="n">
        <v>12.58</v>
      </c>
      <c r="G153" s="0" t="n">
        <v>10</v>
      </c>
      <c r="H153" s="0" t="n">
        <v>48.61</v>
      </c>
      <c r="I153" s="1" t="n">
        <f aca="false">EXP($B$6+$B$7*(1/E153)^$B$8)</f>
        <v>13.8887341617931</v>
      </c>
      <c r="J153" s="1" t="n">
        <f aca="false">F153/I153</f>
        <v>0.905770090596642</v>
      </c>
      <c r="K153" s="1" t="n">
        <f aca="false">$I153*$B$32</f>
        <v>8.68274615266538</v>
      </c>
      <c r="L153" s="1" t="n">
        <f aca="false">$I153*$B$33</f>
        <v>10.6713966413142</v>
      </c>
      <c r="M153" s="1" t="n">
        <f aca="false">$I153*$B$34</f>
        <v>12.6600471299631</v>
      </c>
      <c r="N153" s="1" t="n">
        <f aca="false">$I153*$B$35</f>
        <v>14.6486976186119</v>
      </c>
      <c r="O153" s="1" t="n">
        <f aca="false">$I153*$B$36</f>
        <v>16.6373481072608</v>
      </c>
      <c r="P153" s="1" t="n">
        <f aca="false">$I153*$B$37</f>
        <v>18.6259985959096</v>
      </c>
    </row>
    <row r="154" customFormat="false" ht="12.8" hidden="false" customHeight="false" outlineLevel="0" collapsed="false">
      <c r="D154" s="0" t="n">
        <v>386</v>
      </c>
      <c r="E154" s="0" t="n">
        <v>25.59</v>
      </c>
      <c r="F154" s="0" t="n">
        <v>13.14</v>
      </c>
      <c r="G154" s="0" t="n">
        <v>11.54</v>
      </c>
      <c r="H154" s="0" t="n">
        <v>65.17</v>
      </c>
      <c r="I154" s="1" t="n">
        <f aca="false">EXP($B$6+$B$7*(1/E154)^$B$8)</f>
        <v>13.8887341617931</v>
      </c>
      <c r="J154" s="1" t="n">
        <f aca="false">F154/I154</f>
        <v>0.946090539780594</v>
      </c>
      <c r="K154" s="1" t="n">
        <f aca="false">$I154*$B$32</f>
        <v>8.68274615266538</v>
      </c>
      <c r="L154" s="1" t="n">
        <f aca="false">$I154*$B$33</f>
        <v>10.6713966413142</v>
      </c>
      <c r="M154" s="1" t="n">
        <f aca="false">$I154*$B$34</f>
        <v>12.6600471299631</v>
      </c>
      <c r="N154" s="1" t="n">
        <f aca="false">$I154*$B$35</f>
        <v>14.6486976186119</v>
      </c>
      <c r="O154" s="1" t="n">
        <f aca="false">$I154*$B$36</f>
        <v>16.6373481072608</v>
      </c>
      <c r="P154" s="1" t="n">
        <f aca="false">$I154*$B$37</f>
        <v>18.6259985959096</v>
      </c>
    </row>
    <row r="155" customFormat="false" ht="12.8" hidden="false" customHeight="false" outlineLevel="0" collapsed="false">
      <c r="D155" s="0" t="n">
        <v>235</v>
      </c>
      <c r="E155" s="0" t="n">
        <v>25.62</v>
      </c>
      <c r="F155" s="0" t="n">
        <v>13.22</v>
      </c>
      <c r="G155" s="0" t="n">
        <v>11.08</v>
      </c>
      <c r="H155" s="0" t="n">
        <v>64.01</v>
      </c>
      <c r="I155" s="1" t="n">
        <f aca="false">EXP($B$6+$B$7*(1/E155)^$B$8)</f>
        <v>13.9044879505236</v>
      </c>
      <c r="J155" s="1" t="n">
        <f aca="false">F155/I155</f>
        <v>0.950772156949666</v>
      </c>
      <c r="K155" s="1" t="n">
        <f aca="false">$I155*$B$32</f>
        <v>8.69259486507478</v>
      </c>
      <c r="L155" s="1" t="n">
        <f aca="false">$I155*$B$33</f>
        <v>10.6835010509882</v>
      </c>
      <c r="M155" s="1" t="n">
        <f aca="false">$I155*$B$34</f>
        <v>12.6744072369016</v>
      </c>
      <c r="N155" s="1" t="n">
        <f aca="false">$I155*$B$35</f>
        <v>14.665313422815</v>
      </c>
      <c r="O155" s="1" t="n">
        <f aca="false">$I155*$B$36</f>
        <v>16.6562196087284</v>
      </c>
      <c r="P155" s="1" t="n">
        <f aca="false">$I155*$B$37</f>
        <v>18.6471257946418</v>
      </c>
    </row>
    <row r="156" customFormat="false" ht="12.8" hidden="false" customHeight="false" outlineLevel="0" collapsed="false">
      <c r="D156" s="0" t="n">
        <v>301</v>
      </c>
      <c r="E156" s="0" t="n">
        <v>25.66</v>
      </c>
      <c r="F156" s="0" t="n">
        <v>13.3</v>
      </c>
      <c r="G156" s="0" t="n">
        <v>9.56</v>
      </c>
      <c r="H156" s="0" t="n">
        <v>56.37</v>
      </c>
      <c r="I156" s="1" t="n">
        <f aca="false">EXP($B$6+$B$7*(1/E156)^$B$8)</f>
        <v>13.9254710703125</v>
      </c>
      <c r="J156" s="1" t="n">
        <f aca="false">F156/I156</f>
        <v>0.955084386937117</v>
      </c>
      <c r="K156" s="1" t="n">
        <f aca="false">$I156*$B$32</f>
        <v>8.70571277060134</v>
      </c>
      <c r="L156" s="1" t="n">
        <f aca="false">$I156*$B$33</f>
        <v>10.6996234125678</v>
      </c>
      <c r="M156" s="1" t="n">
        <f aca="false">$I156*$B$34</f>
        <v>12.6935340545343</v>
      </c>
      <c r="N156" s="1" t="n">
        <f aca="false">$I156*$B$35</f>
        <v>14.6874446965007</v>
      </c>
      <c r="O156" s="1" t="n">
        <f aca="false">$I156*$B$36</f>
        <v>16.6813553384672</v>
      </c>
      <c r="P156" s="1" t="n">
        <f aca="false">$I156*$B$37</f>
        <v>18.6752659804336</v>
      </c>
    </row>
    <row r="157" customFormat="false" ht="12.8" hidden="false" customHeight="false" outlineLevel="0" collapsed="false">
      <c r="D157" s="0" t="n">
        <v>173</v>
      </c>
      <c r="E157" s="0" t="n">
        <v>25.69</v>
      </c>
      <c r="F157" s="0" t="n">
        <v>13.54</v>
      </c>
      <c r="G157" s="0" t="n">
        <v>10.79</v>
      </c>
      <c r="H157" s="0" t="n">
        <v>60.65</v>
      </c>
      <c r="I157" s="1" t="n">
        <f aca="false">EXP($B$6+$B$7*(1/E157)^$B$8)</f>
        <v>13.941191979237</v>
      </c>
      <c r="J157" s="1" t="n">
        <f aca="false">F157/I157</f>
        <v>0.971222548270301</v>
      </c>
      <c r="K157" s="1" t="n">
        <f aca="false">$I157*$B$32</f>
        <v>8.71554092771702</v>
      </c>
      <c r="L157" s="1" t="n">
        <f aca="false">$I157*$B$33</f>
        <v>10.7117025590717</v>
      </c>
      <c r="M157" s="1" t="n">
        <f aca="false">$I157*$B$34</f>
        <v>12.7078641904265</v>
      </c>
      <c r="N157" s="1" t="n">
        <f aca="false">$I157*$B$35</f>
        <v>14.7040258217812</v>
      </c>
      <c r="O157" s="1" t="n">
        <f aca="false">$I157*$B$36</f>
        <v>16.7001874531359</v>
      </c>
      <c r="P157" s="1" t="n">
        <f aca="false">$I157*$B$37</f>
        <v>18.6963490844906</v>
      </c>
    </row>
    <row r="158" customFormat="false" ht="12.8" hidden="false" customHeight="false" outlineLevel="0" collapsed="false">
      <c r="D158" s="0" t="n">
        <v>99</v>
      </c>
      <c r="E158" s="0" t="n">
        <v>25.72</v>
      </c>
      <c r="F158" s="0" t="n">
        <v>16.17</v>
      </c>
      <c r="G158" s="0" t="n">
        <v>14.17</v>
      </c>
      <c r="H158" s="0" t="n">
        <v>95.77</v>
      </c>
      <c r="I158" s="1" t="n">
        <f aca="false">EXP($B$6+$B$7*(1/E158)^$B$8)</f>
        <v>13.9568988199381</v>
      </c>
      <c r="J158" s="1" t="n">
        <f aca="false">F158/I158</f>
        <v>1.15856682839173</v>
      </c>
      <c r="K158" s="1" t="n">
        <f aca="false">$I158*$B$32</f>
        <v>8.72536028987629</v>
      </c>
      <c r="L158" s="1" t="n">
        <f aca="false">$I158*$B$33</f>
        <v>10.7237708962687</v>
      </c>
      <c r="M158" s="1" t="n">
        <f aca="false">$I158*$B$34</f>
        <v>12.7221815026612</v>
      </c>
      <c r="N158" s="1" t="n">
        <f aca="false">$I158*$B$35</f>
        <v>14.7205921090536</v>
      </c>
      <c r="O158" s="1" t="n">
        <f aca="false">$I158*$B$36</f>
        <v>16.7190027154461</v>
      </c>
      <c r="P158" s="1" t="n">
        <f aca="false">$I158*$B$37</f>
        <v>18.7174133218385</v>
      </c>
    </row>
    <row r="159" customFormat="false" ht="12.8" hidden="false" customHeight="false" outlineLevel="0" collapsed="false">
      <c r="D159" s="0" t="n">
        <v>100</v>
      </c>
      <c r="E159" s="0" t="n">
        <v>25.72</v>
      </c>
      <c r="F159" s="0" t="n">
        <v>13.48</v>
      </c>
      <c r="G159" s="0" t="n">
        <v>11.43</v>
      </c>
      <c r="H159" s="0" t="n">
        <v>63.61</v>
      </c>
      <c r="I159" s="1" t="n">
        <f aca="false">EXP($B$6+$B$7*(1/E159)^$B$8)</f>
        <v>13.9568988199381</v>
      </c>
      <c r="J159" s="1" t="n">
        <f aca="false">F159/I159</f>
        <v>0.965830602765649</v>
      </c>
      <c r="K159" s="1" t="n">
        <f aca="false">$I159*$B$32</f>
        <v>8.72536028987629</v>
      </c>
      <c r="L159" s="1" t="n">
        <f aca="false">$I159*$B$33</f>
        <v>10.7237708962687</v>
      </c>
      <c r="M159" s="1" t="n">
        <f aca="false">$I159*$B$34</f>
        <v>12.7221815026612</v>
      </c>
      <c r="N159" s="1" t="n">
        <f aca="false">$I159*$B$35</f>
        <v>14.7205921090536</v>
      </c>
      <c r="O159" s="1" t="n">
        <f aca="false">$I159*$B$36</f>
        <v>16.7190027154461</v>
      </c>
      <c r="P159" s="1" t="n">
        <f aca="false">$I159*$B$37</f>
        <v>18.7174133218385</v>
      </c>
    </row>
    <row r="160" customFormat="false" ht="12.8" hidden="false" customHeight="false" outlineLevel="0" collapsed="false">
      <c r="D160" s="0" t="n">
        <v>106</v>
      </c>
      <c r="E160" s="0" t="n">
        <v>25.72</v>
      </c>
      <c r="F160" s="0" t="n">
        <v>14.12</v>
      </c>
      <c r="G160" s="0" t="n">
        <v>14.15</v>
      </c>
      <c r="H160" s="0" t="n">
        <v>82.32</v>
      </c>
      <c r="I160" s="1" t="n">
        <f aca="false">EXP($B$6+$B$7*(1/E160)^$B$8)</f>
        <v>13.9568988199381</v>
      </c>
      <c r="J160" s="1" t="n">
        <f aca="false">F160/I160</f>
        <v>1.01168606165066</v>
      </c>
      <c r="K160" s="1" t="n">
        <f aca="false">$I160*$B$32</f>
        <v>8.72536028987629</v>
      </c>
      <c r="L160" s="1" t="n">
        <f aca="false">$I160*$B$33</f>
        <v>10.7237708962687</v>
      </c>
      <c r="M160" s="1" t="n">
        <f aca="false">$I160*$B$34</f>
        <v>12.7221815026612</v>
      </c>
      <c r="N160" s="1" t="n">
        <f aca="false">$I160*$B$35</f>
        <v>14.7205921090536</v>
      </c>
      <c r="O160" s="1" t="n">
        <f aca="false">$I160*$B$36</f>
        <v>16.7190027154461</v>
      </c>
      <c r="P160" s="1" t="n">
        <f aca="false">$I160*$B$37</f>
        <v>18.7174133218385</v>
      </c>
    </row>
    <row r="161" customFormat="false" ht="12.8" hidden="false" customHeight="false" outlineLevel="0" collapsed="false">
      <c r="D161" s="0" t="n">
        <v>353</v>
      </c>
      <c r="E161" s="0" t="n">
        <v>25.72</v>
      </c>
      <c r="F161" s="0" t="n">
        <v>12.86</v>
      </c>
      <c r="G161" s="0" t="n">
        <v>10.35</v>
      </c>
      <c r="H161" s="0" t="n">
        <v>59.86</v>
      </c>
      <c r="I161" s="1" t="n">
        <f aca="false">EXP($B$6+$B$7*(1/E161)^$B$8)</f>
        <v>13.9568988199381</v>
      </c>
      <c r="J161" s="1" t="n">
        <f aca="false">F161/I161</f>
        <v>0.921408126970789</v>
      </c>
      <c r="K161" s="1" t="n">
        <f aca="false">$I161*$B$32</f>
        <v>8.72536028987629</v>
      </c>
      <c r="L161" s="1" t="n">
        <f aca="false">$I161*$B$33</f>
        <v>10.7237708962687</v>
      </c>
      <c r="M161" s="1" t="n">
        <f aca="false">$I161*$B$34</f>
        <v>12.7221815026612</v>
      </c>
      <c r="N161" s="1" t="n">
        <f aca="false">$I161*$B$35</f>
        <v>14.7205921090536</v>
      </c>
      <c r="O161" s="1" t="n">
        <f aca="false">$I161*$B$36</f>
        <v>16.7190027154461</v>
      </c>
      <c r="P161" s="1" t="n">
        <f aca="false">$I161*$B$37</f>
        <v>18.7174133218385</v>
      </c>
    </row>
    <row r="162" customFormat="false" ht="12.8" hidden="false" customHeight="false" outlineLevel="0" collapsed="false">
      <c r="D162" s="0" t="n">
        <v>336</v>
      </c>
      <c r="E162" s="0" t="n">
        <v>25.76</v>
      </c>
      <c r="F162" s="0" t="n">
        <v>14.1</v>
      </c>
      <c r="G162" s="0" t="n">
        <v>12.12</v>
      </c>
      <c r="H162" s="0" t="n">
        <v>64.76</v>
      </c>
      <c r="I162" s="1" t="n">
        <f aca="false">EXP($B$6+$B$7*(1/E162)^$B$8)</f>
        <v>13.9778194143163</v>
      </c>
      <c r="J162" s="1" t="n">
        <f aca="false">F162/I162</f>
        <v>1.00874103335164</v>
      </c>
      <c r="K162" s="1" t="n">
        <f aca="false">$I162*$B$32</f>
        <v>8.73843910672399</v>
      </c>
      <c r="L162" s="1" t="n">
        <f aca="false">$I162*$B$33</f>
        <v>10.7398452165042</v>
      </c>
      <c r="M162" s="1" t="n">
        <f aca="false">$I162*$B$34</f>
        <v>12.7412513262843</v>
      </c>
      <c r="N162" s="1" t="n">
        <f aca="false">$I162*$B$35</f>
        <v>14.7426574360645</v>
      </c>
      <c r="O162" s="1" t="n">
        <f aca="false">$I162*$B$36</f>
        <v>16.7440635458447</v>
      </c>
      <c r="P162" s="1" t="n">
        <f aca="false">$I162*$B$37</f>
        <v>18.7454696556249</v>
      </c>
    </row>
    <row r="163" customFormat="false" ht="12.8" hidden="false" customHeight="false" outlineLevel="0" collapsed="false">
      <c r="D163" s="0" t="n">
        <v>471</v>
      </c>
      <c r="E163" s="0" t="n">
        <v>25.76</v>
      </c>
      <c r="F163" s="0" t="n">
        <v>10.56</v>
      </c>
      <c r="G163" s="0" t="n">
        <v>8.46</v>
      </c>
      <c r="H163" s="0" t="n">
        <v>36.82</v>
      </c>
      <c r="I163" s="1" t="n">
        <f aca="false">EXP($B$6+$B$7*(1/E163)^$B$8)</f>
        <v>13.9778194143163</v>
      </c>
      <c r="J163" s="1" t="n">
        <f aca="false">F163/I163</f>
        <v>0.755482646254845</v>
      </c>
      <c r="K163" s="1" t="n">
        <f aca="false">$I163*$B$32</f>
        <v>8.73843910672399</v>
      </c>
      <c r="L163" s="1" t="n">
        <f aca="false">$I163*$B$33</f>
        <v>10.7398452165042</v>
      </c>
      <c r="M163" s="1" t="n">
        <f aca="false">$I163*$B$34</f>
        <v>12.7412513262843</v>
      </c>
      <c r="N163" s="1" t="n">
        <f aca="false">$I163*$B$35</f>
        <v>14.7426574360645</v>
      </c>
      <c r="O163" s="1" t="n">
        <f aca="false">$I163*$B$36</f>
        <v>16.7440635458447</v>
      </c>
      <c r="P163" s="1" t="n">
        <f aca="false">$I163*$B$37</f>
        <v>18.7454696556249</v>
      </c>
    </row>
    <row r="164" customFormat="false" ht="12.8" hidden="false" customHeight="false" outlineLevel="0" collapsed="false">
      <c r="D164" s="0" t="n">
        <v>362</v>
      </c>
      <c r="E164" s="0" t="n">
        <v>25.79</v>
      </c>
      <c r="F164" s="0" t="n">
        <v>11.62</v>
      </c>
      <c r="G164" s="0" t="n">
        <v>7.58</v>
      </c>
      <c r="H164" s="0" t="n">
        <v>41.09</v>
      </c>
      <c r="I164" s="1" t="n">
        <f aca="false">EXP($B$6+$B$7*(1/E164)^$B$8)</f>
        <v>13.9934934832095</v>
      </c>
      <c r="J164" s="1" t="n">
        <f aca="false">F164/I164</f>
        <v>0.830385922853545</v>
      </c>
      <c r="K164" s="1" t="n">
        <f aca="false">$I164*$B$32</f>
        <v>8.7482379811062</v>
      </c>
      <c r="L164" s="1" t="n">
        <f aca="false">$I164*$B$33</f>
        <v>10.7518883735115</v>
      </c>
      <c r="M164" s="1" t="n">
        <f aca="false">$I164*$B$34</f>
        <v>12.7555387659167</v>
      </c>
      <c r="N164" s="1" t="n">
        <f aca="false">$I164*$B$35</f>
        <v>14.759189158322</v>
      </c>
      <c r="O164" s="1" t="n">
        <f aca="false">$I164*$B$36</f>
        <v>16.7628395507272</v>
      </c>
      <c r="P164" s="1" t="n">
        <f aca="false">$I164*$B$37</f>
        <v>18.7664899431325</v>
      </c>
    </row>
    <row r="165" customFormat="false" ht="12.8" hidden="false" customHeight="false" outlineLevel="0" collapsed="false">
      <c r="D165" s="0" t="n">
        <v>238</v>
      </c>
      <c r="E165" s="0" t="n">
        <v>25.82</v>
      </c>
      <c r="F165" s="0" t="n">
        <v>12.12</v>
      </c>
      <c r="G165" s="0" t="n">
        <v>7.11</v>
      </c>
      <c r="H165" s="0" t="n">
        <v>34.08</v>
      </c>
      <c r="I165" s="1" t="n">
        <f aca="false">EXP($B$6+$B$7*(1/E165)^$B$8)</f>
        <v>14.0091535302348</v>
      </c>
      <c r="J165" s="1" t="n">
        <f aca="false">F165/I165</f>
        <v>0.865148631131955</v>
      </c>
      <c r="K165" s="1" t="n">
        <f aca="false">$I165*$B$32</f>
        <v>8.7580280895117</v>
      </c>
      <c r="L165" s="1" t="n">
        <f aca="false">$I165*$B$33</f>
        <v>10.7639207568289</v>
      </c>
      <c r="M165" s="1" t="n">
        <f aca="false">$I165*$B$34</f>
        <v>12.769813424146</v>
      </c>
      <c r="N165" s="1" t="n">
        <f aca="false">$I165*$B$35</f>
        <v>14.7757060914632</v>
      </c>
      <c r="O165" s="1" t="n">
        <f aca="false">$I165*$B$36</f>
        <v>16.7815987587803</v>
      </c>
      <c r="P165" s="1" t="n">
        <f aca="false">$I165*$B$37</f>
        <v>18.7874914260975</v>
      </c>
    </row>
    <row r="166" customFormat="false" ht="12.8" hidden="false" customHeight="false" outlineLevel="0" collapsed="false">
      <c r="D166" s="0" t="n">
        <v>239</v>
      </c>
      <c r="E166" s="0" t="n">
        <v>25.82</v>
      </c>
      <c r="F166" s="0" t="n">
        <v>12.08</v>
      </c>
      <c r="G166" s="0" t="n">
        <v>8.47</v>
      </c>
      <c r="H166" s="0" t="n">
        <v>44.77</v>
      </c>
      <c r="I166" s="1" t="n">
        <f aca="false">EXP($B$6+$B$7*(1/E166)^$B$8)</f>
        <v>14.0091535302348</v>
      </c>
      <c r="J166" s="1" t="n">
        <f aca="false">F166/I166</f>
        <v>0.862293355121619</v>
      </c>
      <c r="K166" s="1" t="n">
        <f aca="false">$I166*$B$32</f>
        <v>8.7580280895117</v>
      </c>
      <c r="L166" s="1" t="n">
        <f aca="false">$I166*$B$33</f>
        <v>10.7639207568289</v>
      </c>
      <c r="M166" s="1" t="n">
        <f aca="false">$I166*$B$34</f>
        <v>12.769813424146</v>
      </c>
      <c r="N166" s="1" t="n">
        <f aca="false">$I166*$B$35</f>
        <v>14.7757060914632</v>
      </c>
      <c r="O166" s="1" t="n">
        <f aca="false">$I166*$B$36</f>
        <v>16.7815987587803</v>
      </c>
      <c r="P166" s="1" t="n">
        <f aca="false">$I166*$B$37</f>
        <v>18.7874914260975</v>
      </c>
    </row>
    <row r="167" customFormat="false" ht="12.8" hidden="false" customHeight="false" outlineLevel="0" collapsed="false">
      <c r="D167" s="0" t="n">
        <v>256</v>
      </c>
      <c r="E167" s="0" t="n">
        <v>25.82</v>
      </c>
      <c r="F167" s="0" t="n">
        <v>14.88</v>
      </c>
      <c r="G167" s="0" t="n">
        <v>14.79</v>
      </c>
      <c r="H167" s="0" t="n">
        <v>88.97</v>
      </c>
      <c r="I167" s="1" t="n">
        <f aca="false">EXP($B$6+$B$7*(1/E167)^$B$8)</f>
        <v>14.0091535302348</v>
      </c>
      <c r="J167" s="1" t="n">
        <f aca="false">F167/I167</f>
        <v>1.06216267584517</v>
      </c>
      <c r="K167" s="1" t="n">
        <f aca="false">$I167*$B$32</f>
        <v>8.7580280895117</v>
      </c>
      <c r="L167" s="1" t="n">
        <f aca="false">$I167*$B$33</f>
        <v>10.7639207568289</v>
      </c>
      <c r="M167" s="1" t="n">
        <f aca="false">$I167*$B$34</f>
        <v>12.769813424146</v>
      </c>
      <c r="N167" s="1" t="n">
        <f aca="false">$I167*$B$35</f>
        <v>14.7757060914632</v>
      </c>
      <c r="O167" s="1" t="n">
        <f aca="false">$I167*$B$36</f>
        <v>16.7815987587803</v>
      </c>
      <c r="P167" s="1" t="n">
        <f aca="false">$I167*$B$37</f>
        <v>18.7874914260975</v>
      </c>
    </row>
    <row r="168" customFormat="false" ht="12.8" hidden="false" customHeight="false" outlineLevel="0" collapsed="false">
      <c r="D168" s="0" t="n">
        <v>257</v>
      </c>
      <c r="E168" s="0" t="n">
        <v>25.82</v>
      </c>
      <c r="F168" s="0" t="n">
        <v>11.84</v>
      </c>
      <c r="G168" s="0" t="n">
        <v>9.08</v>
      </c>
      <c r="H168" s="0" t="n">
        <v>49.34</v>
      </c>
      <c r="I168" s="1" t="n">
        <f aca="false">EXP($B$6+$B$7*(1/E168)^$B$8)</f>
        <v>14.0091535302348</v>
      </c>
      <c r="J168" s="1" t="n">
        <f aca="false">F168/I168</f>
        <v>0.8451616990596</v>
      </c>
      <c r="K168" s="1" t="n">
        <f aca="false">$I168*$B$32</f>
        <v>8.7580280895117</v>
      </c>
      <c r="L168" s="1" t="n">
        <f aca="false">$I168*$B$33</f>
        <v>10.7639207568289</v>
      </c>
      <c r="M168" s="1" t="n">
        <f aca="false">$I168*$B$34</f>
        <v>12.769813424146</v>
      </c>
      <c r="N168" s="1" t="n">
        <f aca="false">$I168*$B$35</f>
        <v>14.7757060914632</v>
      </c>
      <c r="O168" s="1" t="n">
        <f aca="false">$I168*$B$36</f>
        <v>16.7815987587803</v>
      </c>
      <c r="P168" s="1" t="n">
        <f aca="false">$I168*$B$37</f>
        <v>18.7874914260975</v>
      </c>
    </row>
    <row r="169" customFormat="false" ht="12.8" hidden="false" customHeight="false" outlineLevel="0" collapsed="false">
      <c r="D169" s="0" t="n">
        <v>294</v>
      </c>
      <c r="E169" s="0" t="n">
        <v>25.82</v>
      </c>
      <c r="F169" s="0" t="n">
        <v>11.88</v>
      </c>
      <c r="G169" s="0" t="n">
        <v>7.97</v>
      </c>
      <c r="H169" s="0" t="n">
        <v>39.46</v>
      </c>
      <c r="I169" s="1" t="n">
        <f aca="false">EXP($B$6+$B$7*(1/E169)^$B$8)</f>
        <v>14.0091535302348</v>
      </c>
      <c r="J169" s="1" t="n">
        <f aca="false">F169/I169</f>
        <v>0.848016975069936</v>
      </c>
      <c r="K169" s="1" t="n">
        <f aca="false">$I169*$B$32</f>
        <v>8.7580280895117</v>
      </c>
      <c r="L169" s="1" t="n">
        <f aca="false">$I169*$B$33</f>
        <v>10.7639207568289</v>
      </c>
      <c r="M169" s="1" t="n">
        <f aca="false">$I169*$B$34</f>
        <v>12.769813424146</v>
      </c>
      <c r="N169" s="1" t="n">
        <f aca="false">$I169*$B$35</f>
        <v>14.7757060914632</v>
      </c>
      <c r="O169" s="1" t="n">
        <f aca="false">$I169*$B$36</f>
        <v>16.7815987587803</v>
      </c>
      <c r="P169" s="1" t="n">
        <f aca="false">$I169*$B$37</f>
        <v>18.7874914260975</v>
      </c>
    </row>
    <row r="170" customFormat="false" ht="12.8" hidden="false" customHeight="false" outlineLevel="0" collapsed="false">
      <c r="D170" s="0" t="n">
        <v>118</v>
      </c>
      <c r="E170" s="0" t="n">
        <v>25.85</v>
      </c>
      <c r="F170" s="0" t="n">
        <v>13.04</v>
      </c>
      <c r="G170" s="0" t="n">
        <v>8.88</v>
      </c>
      <c r="H170" s="0" t="n">
        <v>46.41</v>
      </c>
      <c r="I170" s="1" t="n">
        <f aca="false">EXP($B$6+$B$7*(1/E170)^$B$8)</f>
        <v>14.024799569325</v>
      </c>
      <c r="J170" s="1" t="n">
        <f aca="false">F170/I170</f>
        <v>0.929781558413218</v>
      </c>
      <c r="K170" s="1" t="n">
        <f aca="false">$I170*$B$32</f>
        <v>8.76780944065085</v>
      </c>
      <c r="L170" s="1" t="n">
        <f aca="false">$I170*$B$33</f>
        <v>10.7759423771617</v>
      </c>
      <c r="M170" s="1" t="n">
        <f aca="false">$I170*$B$34</f>
        <v>12.7840753136726</v>
      </c>
      <c r="N170" s="1" t="n">
        <f aca="false">$I170*$B$35</f>
        <v>14.7922082501834</v>
      </c>
      <c r="O170" s="1" t="n">
        <f aca="false">$I170*$B$36</f>
        <v>16.8003411866943</v>
      </c>
      <c r="P170" s="1" t="n">
        <f aca="false">$I170*$B$37</f>
        <v>18.8084741232051</v>
      </c>
    </row>
    <row r="171" customFormat="false" ht="12.8" hidden="false" customHeight="false" outlineLevel="0" collapsed="false">
      <c r="D171" s="0" t="n">
        <v>174</v>
      </c>
      <c r="E171" s="0" t="n">
        <v>25.89</v>
      </c>
      <c r="F171" s="0" t="n">
        <v>13.98</v>
      </c>
      <c r="G171" s="0" t="n">
        <v>11.75</v>
      </c>
      <c r="H171" s="0" t="n">
        <v>71.31</v>
      </c>
      <c r="I171" s="1" t="n">
        <f aca="false">EXP($B$6+$B$7*(1/E171)^$B$8)</f>
        <v>14.0456391887608</v>
      </c>
      <c r="J171" s="1" t="n">
        <f aca="false">F171/I171</f>
        <v>0.995326721135388</v>
      </c>
      <c r="K171" s="1" t="n">
        <f aca="false">$I171*$B$32</f>
        <v>8.78083763482404</v>
      </c>
      <c r="L171" s="1" t="n">
        <f aca="false">$I171*$B$33</f>
        <v>10.7919544803716</v>
      </c>
      <c r="M171" s="1" t="n">
        <f aca="false">$I171*$B$34</f>
        <v>12.8030713259192</v>
      </c>
      <c r="N171" s="1" t="n">
        <f aca="false">$I171*$B$35</f>
        <v>14.8141881714668</v>
      </c>
      <c r="O171" s="1" t="n">
        <f aca="false">$I171*$B$36</f>
        <v>16.8253050170144</v>
      </c>
      <c r="P171" s="1" t="n">
        <f aca="false">$I171*$B$37</f>
        <v>18.836421862562</v>
      </c>
    </row>
    <row r="172" customFormat="false" ht="12.8" hidden="false" customHeight="false" outlineLevel="0" collapsed="false">
      <c r="D172" s="0" t="n">
        <v>250</v>
      </c>
      <c r="E172" s="0" t="n">
        <v>25.89</v>
      </c>
      <c r="F172" s="0" t="n">
        <v>13.28</v>
      </c>
      <c r="G172" s="0" t="n">
        <v>11.22</v>
      </c>
      <c r="H172" s="0" t="n">
        <v>61.29</v>
      </c>
      <c r="I172" s="1" t="n">
        <f aca="false">EXP($B$6+$B$7*(1/E172)^$B$8)</f>
        <v>14.0456391887608</v>
      </c>
      <c r="J172" s="1" t="n">
        <f aca="false">F172/I172</f>
        <v>0.945489188603573</v>
      </c>
      <c r="K172" s="1" t="n">
        <f aca="false">$I172*$B$32</f>
        <v>8.78083763482404</v>
      </c>
      <c r="L172" s="1" t="n">
        <f aca="false">$I172*$B$33</f>
        <v>10.7919544803716</v>
      </c>
      <c r="M172" s="1" t="n">
        <f aca="false">$I172*$B$34</f>
        <v>12.8030713259192</v>
      </c>
      <c r="N172" s="1" t="n">
        <f aca="false">$I172*$B$35</f>
        <v>14.8141881714668</v>
      </c>
      <c r="O172" s="1" t="n">
        <f aca="false">$I172*$B$36</f>
        <v>16.8253050170144</v>
      </c>
      <c r="P172" s="1" t="n">
        <f aca="false">$I172*$B$37</f>
        <v>18.836421862562</v>
      </c>
    </row>
    <row r="173" customFormat="false" ht="12.8" hidden="false" customHeight="false" outlineLevel="0" collapsed="false">
      <c r="D173" s="0" t="n">
        <v>252</v>
      </c>
      <c r="E173" s="0" t="n">
        <v>25.89</v>
      </c>
      <c r="F173" s="0" t="n">
        <v>13.2</v>
      </c>
      <c r="G173" s="0" t="n">
        <v>8.26</v>
      </c>
      <c r="H173" s="0" t="n">
        <v>42.21</v>
      </c>
      <c r="I173" s="1" t="n">
        <f aca="false">EXP($B$6+$B$7*(1/E173)^$B$8)</f>
        <v>14.0456391887608</v>
      </c>
      <c r="J173" s="1" t="n">
        <f aca="false">F173/I173</f>
        <v>0.939793470599937</v>
      </c>
      <c r="K173" s="1" t="n">
        <f aca="false">$I173*$B$32</f>
        <v>8.78083763482404</v>
      </c>
      <c r="L173" s="1" t="n">
        <f aca="false">$I173*$B$33</f>
        <v>10.7919544803716</v>
      </c>
      <c r="M173" s="1" t="n">
        <f aca="false">$I173*$B$34</f>
        <v>12.8030713259192</v>
      </c>
      <c r="N173" s="1" t="n">
        <f aca="false">$I173*$B$35</f>
        <v>14.8141881714668</v>
      </c>
      <c r="O173" s="1" t="n">
        <f aca="false">$I173*$B$36</f>
        <v>16.8253050170144</v>
      </c>
      <c r="P173" s="1" t="n">
        <f aca="false">$I173*$B$37</f>
        <v>18.836421862562</v>
      </c>
    </row>
    <row r="174" customFormat="false" ht="12.8" hidden="false" customHeight="false" outlineLevel="0" collapsed="false">
      <c r="D174" s="0" t="n">
        <v>284</v>
      </c>
      <c r="E174" s="0" t="n">
        <v>25.92</v>
      </c>
      <c r="F174" s="0" t="n">
        <v>15.14</v>
      </c>
      <c r="G174" s="0" t="n">
        <v>14.61</v>
      </c>
      <c r="H174" s="0" t="n">
        <v>96.23</v>
      </c>
      <c r="I174" s="1" t="n">
        <f aca="false">EXP($B$6+$B$7*(1/E174)^$B$8)</f>
        <v>14.0612525969179</v>
      </c>
      <c r="J174" s="1" t="n">
        <f aca="false">F174/I174</f>
        <v>1.07671773162787</v>
      </c>
      <c r="K174" s="1" t="n">
        <f aca="false">$I174*$B$32</f>
        <v>8.79059858625612</v>
      </c>
      <c r="L174" s="1" t="n">
        <f aca="false">$I174*$B$33</f>
        <v>10.8039510287559</v>
      </c>
      <c r="M174" s="1" t="n">
        <f aca="false">$I174*$B$34</f>
        <v>12.8173034712556</v>
      </c>
      <c r="N174" s="1" t="n">
        <f aca="false">$I174*$B$35</f>
        <v>14.8306559137553</v>
      </c>
      <c r="O174" s="1" t="n">
        <f aca="false">$I174*$B$36</f>
        <v>16.8440083562551</v>
      </c>
      <c r="P174" s="1" t="n">
        <f aca="false">$I174*$B$37</f>
        <v>18.8573607987548</v>
      </c>
    </row>
    <row r="175" customFormat="false" ht="12.8" hidden="false" customHeight="false" outlineLevel="0" collapsed="false">
      <c r="D175" s="0" t="n">
        <v>254</v>
      </c>
      <c r="E175" s="0" t="n">
        <v>25.95</v>
      </c>
      <c r="F175" s="0" t="n">
        <v>11.84</v>
      </c>
      <c r="G175" s="0" t="n">
        <v>7.18</v>
      </c>
      <c r="H175" s="0" t="n">
        <v>33.48</v>
      </c>
      <c r="I175" s="1" t="n">
        <f aca="false">EXP($B$6+$B$7*(1/E175)^$B$8)</f>
        <v>14.076852043666</v>
      </c>
      <c r="J175" s="1" t="n">
        <f aca="false">F175/I175</f>
        <v>0.841097140416952</v>
      </c>
      <c r="K175" s="1" t="n">
        <f aca="false">$I175*$B$32</f>
        <v>8.80035080950826</v>
      </c>
      <c r="L175" s="1" t="n">
        <f aca="false">$I175*$B$33</f>
        <v>10.8159368499037</v>
      </c>
      <c r="M175" s="1" t="n">
        <f aca="false">$I175*$B$34</f>
        <v>12.8315228902992</v>
      </c>
      <c r="N175" s="1" t="n">
        <f aca="false">$I175*$B$35</f>
        <v>14.8471089306947</v>
      </c>
      <c r="O175" s="1" t="n">
        <f aca="false">$I175*$B$36</f>
        <v>16.8626949710901</v>
      </c>
      <c r="P175" s="1" t="n">
        <f aca="false">$I175*$B$37</f>
        <v>18.8782810114856</v>
      </c>
    </row>
    <row r="176" customFormat="false" ht="12.8" hidden="false" customHeight="false" outlineLevel="0" collapsed="false">
      <c r="D176" s="0" t="n">
        <v>208</v>
      </c>
      <c r="E176" s="0" t="n">
        <v>26.02</v>
      </c>
      <c r="F176" s="0" t="n">
        <v>13.56</v>
      </c>
      <c r="G176" s="0" t="n">
        <v>12.76</v>
      </c>
      <c r="H176" s="0" t="n">
        <v>71.81</v>
      </c>
      <c r="I176" s="1" t="n">
        <f aca="false">EXP($B$6+$B$7*(1/E176)^$B$8)</f>
        <v>14.1131965369348</v>
      </c>
      <c r="J176" s="1" t="n">
        <f aca="false">F176/I176</f>
        <v>0.960802888595291</v>
      </c>
      <c r="K176" s="1" t="n">
        <f aca="false">$I176*$B$32</f>
        <v>8.82307210328665</v>
      </c>
      <c r="L176" s="1" t="n">
        <f aca="false">$I176*$B$33</f>
        <v>10.8438621092456</v>
      </c>
      <c r="M176" s="1" t="n">
        <f aca="false">$I176*$B$34</f>
        <v>12.8646521152046</v>
      </c>
      <c r="N176" s="1" t="n">
        <f aca="false">$I176*$B$35</f>
        <v>14.8854421211636</v>
      </c>
      <c r="O176" s="1" t="n">
        <f aca="false">$I176*$B$36</f>
        <v>16.9062321271226</v>
      </c>
      <c r="P176" s="1" t="n">
        <f aca="false">$I176*$B$37</f>
        <v>18.9270221330815</v>
      </c>
    </row>
    <row r="177" customFormat="false" ht="12.8" hidden="false" customHeight="false" outlineLevel="0" collapsed="false">
      <c r="D177" s="0" t="n">
        <v>155</v>
      </c>
      <c r="E177" s="0" t="n">
        <v>26.05</v>
      </c>
      <c r="F177" s="0" t="n">
        <v>17.3</v>
      </c>
      <c r="G177" s="0" t="n">
        <v>16.44</v>
      </c>
      <c r="H177" s="0" t="n">
        <v>117.96</v>
      </c>
      <c r="I177" s="1" t="n">
        <f aca="false">EXP($B$6+$B$7*(1/E177)^$B$8)</f>
        <v>14.1287495466899</v>
      </c>
      <c r="J177" s="1" t="n">
        <f aca="false">F177/I177</f>
        <v>1.22445372414808</v>
      </c>
      <c r="K177" s="1" t="n">
        <f aca="false">$I177*$B$32</f>
        <v>8.83279529577063</v>
      </c>
      <c r="L177" s="1" t="n">
        <f aca="false">$I177*$B$33</f>
        <v>10.855812250571</v>
      </c>
      <c r="M177" s="1" t="n">
        <f aca="false">$I177*$B$34</f>
        <v>12.8788292053713</v>
      </c>
      <c r="N177" s="1" t="n">
        <f aca="false">$I177*$B$35</f>
        <v>14.9018461601716</v>
      </c>
      <c r="O177" s="1" t="n">
        <f aca="false">$I177*$B$36</f>
        <v>16.924863114972</v>
      </c>
      <c r="P177" s="1" t="n">
        <f aca="false">$I177*$B$37</f>
        <v>18.9478800697723</v>
      </c>
    </row>
    <row r="178" customFormat="false" ht="12.8" hidden="false" customHeight="false" outlineLevel="0" collapsed="false">
      <c r="D178" s="0" t="n">
        <v>281</v>
      </c>
      <c r="E178" s="0" t="n">
        <v>26.05</v>
      </c>
      <c r="F178" s="0" t="n">
        <v>15.4</v>
      </c>
      <c r="G178" s="0" t="n">
        <v>18.47</v>
      </c>
      <c r="H178" s="0" t="n">
        <v>108.56</v>
      </c>
      <c r="I178" s="1" t="n">
        <f aca="false">EXP($B$6+$B$7*(1/E178)^$B$8)</f>
        <v>14.1287495466899</v>
      </c>
      <c r="J178" s="1" t="n">
        <f aca="false">F178/I178</f>
        <v>1.08997614750754</v>
      </c>
      <c r="K178" s="1" t="n">
        <f aca="false">$I178*$B$32</f>
        <v>8.83279529577063</v>
      </c>
      <c r="L178" s="1" t="n">
        <f aca="false">$I178*$B$33</f>
        <v>10.855812250571</v>
      </c>
      <c r="M178" s="1" t="n">
        <f aca="false">$I178*$B$34</f>
        <v>12.8788292053713</v>
      </c>
      <c r="N178" s="1" t="n">
        <f aca="false">$I178*$B$35</f>
        <v>14.9018461601716</v>
      </c>
      <c r="O178" s="1" t="n">
        <f aca="false">$I178*$B$36</f>
        <v>16.924863114972</v>
      </c>
      <c r="P178" s="1" t="n">
        <f aca="false">$I178*$B$37</f>
        <v>18.9478800697723</v>
      </c>
    </row>
    <row r="179" customFormat="false" ht="12.8" hidden="false" customHeight="false" outlineLevel="0" collapsed="false">
      <c r="D179" s="0" t="n">
        <v>282</v>
      </c>
      <c r="E179" s="0" t="n">
        <v>26.05</v>
      </c>
      <c r="F179" s="0" t="n">
        <v>16</v>
      </c>
      <c r="G179" s="0" t="n">
        <v>15.02</v>
      </c>
      <c r="H179" s="0" t="n">
        <v>100.77</v>
      </c>
      <c r="I179" s="1" t="n">
        <f aca="false">EXP($B$6+$B$7*(1/E179)^$B$8)</f>
        <v>14.1287495466899</v>
      </c>
      <c r="J179" s="1" t="n">
        <f aca="false">F179/I179</f>
        <v>1.13244275065719</v>
      </c>
      <c r="K179" s="1" t="n">
        <f aca="false">$I179*$B$32</f>
        <v>8.83279529577063</v>
      </c>
      <c r="L179" s="1" t="n">
        <f aca="false">$I179*$B$33</f>
        <v>10.855812250571</v>
      </c>
      <c r="M179" s="1" t="n">
        <f aca="false">$I179*$B$34</f>
        <v>12.8788292053713</v>
      </c>
      <c r="N179" s="1" t="n">
        <f aca="false">$I179*$B$35</f>
        <v>14.9018461601716</v>
      </c>
      <c r="O179" s="1" t="n">
        <f aca="false">$I179*$B$36</f>
        <v>16.924863114972</v>
      </c>
      <c r="P179" s="1" t="n">
        <f aca="false">$I179*$B$37</f>
        <v>18.9478800697723</v>
      </c>
    </row>
    <row r="180" customFormat="false" ht="12.8" hidden="false" customHeight="false" outlineLevel="0" collapsed="false">
      <c r="D180" s="0" t="n">
        <v>114</v>
      </c>
      <c r="E180" s="0" t="n">
        <v>26.08</v>
      </c>
      <c r="F180" s="0" t="n">
        <v>14.94</v>
      </c>
      <c r="G180" s="0" t="n">
        <v>15.34</v>
      </c>
      <c r="H180" s="0" t="n">
        <v>99.13</v>
      </c>
      <c r="I180" s="1" t="n">
        <f aca="false">EXP($B$6+$B$7*(1/E180)^$B$8)</f>
        <v>14.1442886556979</v>
      </c>
      <c r="J180" s="1" t="n">
        <f aca="false">F180/I180</f>
        <v>1.05625672408641</v>
      </c>
      <c r="K180" s="1" t="n">
        <f aca="false">$I180*$B$32</f>
        <v>8.84250979799834</v>
      </c>
      <c r="L180" s="1" t="n">
        <f aca="false">$I180*$B$33</f>
        <v>10.8677517112695</v>
      </c>
      <c r="M180" s="1" t="n">
        <f aca="false">$I180*$B$34</f>
        <v>12.8929936245406</v>
      </c>
      <c r="N180" s="1" t="n">
        <f aca="false">$I180*$B$35</f>
        <v>14.9182355378117</v>
      </c>
      <c r="O180" s="1" t="n">
        <f aca="false">$I180*$B$36</f>
        <v>16.9434774510829</v>
      </c>
      <c r="P180" s="1" t="n">
        <f aca="false">$I180*$B$37</f>
        <v>18.968719364354</v>
      </c>
    </row>
    <row r="181" customFormat="false" ht="12.8" hidden="false" customHeight="false" outlineLevel="0" collapsed="false">
      <c r="D181" s="0" t="n">
        <v>368</v>
      </c>
      <c r="E181" s="0" t="n">
        <v>26.08</v>
      </c>
      <c r="F181" s="0" t="n">
        <v>14.92</v>
      </c>
      <c r="G181" s="0" t="n">
        <v>13.86</v>
      </c>
      <c r="H181" s="0" t="n">
        <v>87.51</v>
      </c>
      <c r="I181" s="1" t="n">
        <f aca="false">EXP($B$6+$B$7*(1/E181)^$B$8)</f>
        <v>14.1442886556979</v>
      </c>
      <c r="J181" s="1" t="n">
        <f aca="false">F181/I181</f>
        <v>1.05484272579446</v>
      </c>
      <c r="K181" s="1" t="n">
        <f aca="false">$I181*$B$32</f>
        <v>8.84250979799834</v>
      </c>
      <c r="L181" s="1" t="n">
        <f aca="false">$I181*$B$33</f>
        <v>10.8677517112695</v>
      </c>
      <c r="M181" s="1" t="n">
        <f aca="false">$I181*$B$34</f>
        <v>12.8929936245406</v>
      </c>
      <c r="N181" s="1" t="n">
        <f aca="false">$I181*$B$35</f>
        <v>14.9182355378117</v>
      </c>
      <c r="O181" s="1" t="n">
        <f aca="false">$I181*$B$36</f>
        <v>16.9434774510829</v>
      </c>
      <c r="P181" s="1" t="n">
        <f aca="false">$I181*$B$37</f>
        <v>18.968719364354</v>
      </c>
    </row>
    <row r="182" customFormat="false" ht="12.8" hidden="false" customHeight="false" outlineLevel="0" collapsed="false">
      <c r="D182" s="0" t="n">
        <v>236</v>
      </c>
      <c r="E182" s="0" t="n">
        <v>26.12</v>
      </c>
      <c r="F182" s="0" t="n">
        <v>13.52</v>
      </c>
      <c r="G182" s="0" t="n">
        <v>8.03</v>
      </c>
      <c r="H182" s="0" t="n">
        <v>38.83</v>
      </c>
      <c r="I182" s="1" t="n">
        <f aca="false">EXP($B$6+$B$7*(1/E182)^$B$8)</f>
        <v>14.1649858685671</v>
      </c>
      <c r="J182" s="1" t="n">
        <f aca="false">F182/I182</f>
        <v>0.954466183408037</v>
      </c>
      <c r="K182" s="1" t="n">
        <f aca="false">$I182*$B$32</f>
        <v>8.85544896461477</v>
      </c>
      <c r="L182" s="1" t="n">
        <f aca="false">$I182*$B$33</f>
        <v>10.8836543965195</v>
      </c>
      <c r="M182" s="1" t="n">
        <f aca="false">$I182*$B$34</f>
        <v>12.9118598284243</v>
      </c>
      <c r="N182" s="1" t="n">
        <f aca="false">$I182*$B$35</f>
        <v>14.940065260329</v>
      </c>
      <c r="O182" s="1" t="n">
        <f aca="false">$I182*$B$36</f>
        <v>16.9682706922338</v>
      </c>
      <c r="P182" s="1" t="n">
        <f aca="false">$I182*$B$37</f>
        <v>18.9964761241386</v>
      </c>
    </row>
    <row r="183" customFormat="false" ht="12.8" hidden="false" customHeight="false" outlineLevel="0" collapsed="false">
      <c r="D183" s="0" t="n">
        <v>237</v>
      </c>
      <c r="E183" s="0" t="n">
        <v>26.12</v>
      </c>
      <c r="F183" s="0" t="n">
        <v>12.78</v>
      </c>
      <c r="G183" s="0" t="n">
        <v>9.25</v>
      </c>
      <c r="H183" s="0" t="n">
        <v>50.04</v>
      </c>
      <c r="I183" s="1" t="n">
        <f aca="false">EXP($B$6+$B$7*(1/E183)^$B$8)</f>
        <v>14.1649858685671</v>
      </c>
      <c r="J183" s="1" t="n">
        <f aca="false">F183/I183</f>
        <v>0.90222469112091</v>
      </c>
      <c r="K183" s="1" t="n">
        <f aca="false">$I183*$B$32</f>
        <v>8.85544896461477</v>
      </c>
      <c r="L183" s="1" t="n">
        <f aca="false">$I183*$B$33</f>
        <v>10.8836543965195</v>
      </c>
      <c r="M183" s="1" t="n">
        <f aca="false">$I183*$B$34</f>
        <v>12.9118598284243</v>
      </c>
      <c r="N183" s="1" t="n">
        <f aca="false">$I183*$B$35</f>
        <v>14.940065260329</v>
      </c>
      <c r="O183" s="1" t="n">
        <f aca="false">$I183*$B$36</f>
        <v>16.9682706922338</v>
      </c>
      <c r="P183" s="1" t="n">
        <f aca="false">$I183*$B$37</f>
        <v>18.9964761241386</v>
      </c>
    </row>
    <row r="184" customFormat="false" ht="12.8" hidden="false" customHeight="false" outlineLevel="0" collapsed="false">
      <c r="D184" s="0" t="n">
        <v>273</v>
      </c>
      <c r="E184" s="0" t="n">
        <v>26.15</v>
      </c>
      <c r="F184" s="0" t="n">
        <v>11.96</v>
      </c>
      <c r="G184" s="0" t="n">
        <v>7.54</v>
      </c>
      <c r="H184" s="0" t="n">
        <v>39.34</v>
      </c>
      <c r="I184" s="1" t="n">
        <f aca="false">EXP($B$6+$B$7*(1/E184)^$B$8)</f>
        <v>14.1804925970584</v>
      </c>
      <c r="J184" s="1" t="n">
        <f aca="false">F184/I184</f>
        <v>0.843412167676107</v>
      </c>
      <c r="K184" s="1" t="n">
        <f aca="false">$I184*$B$32</f>
        <v>8.86514322368689</v>
      </c>
      <c r="L184" s="1" t="n">
        <f aca="false">$I184*$B$33</f>
        <v>10.8955689776766</v>
      </c>
      <c r="M184" s="1" t="n">
        <f aca="false">$I184*$B$34</f>
        <v>12.9259947316663</v>
      </c>
      <c r="N184" s="1" t="n">
        <f aca="false">$I184*$B$35</f>
        <v>14.956420485656</v>
      </c>
      <c r="O184" s="1" t="n">
        <f aca="false">$I184*$B$36</f>
        <v>16.9868462396458</v>
      </c>
      <c r="P184" s="1" t="n">
        <f aca="false">$I184*$B$37</f>
        <v>19.0172719936355</v>
      </c>
    </row>
    <row r="185" customFormat="false" ht="12.8" hidden="false" customHeight="false" outlineLevel="0" collapsed="false">
      <c r="D185" s="0" t="n">
        <v>274</v>
      </c>
      <c r="E185" s="0" t="n">
        <v>26.15</v>
      </c>
      <c r="F185" s="0" t="n">
        <v>12.46</v>
      </c>
      <c r="G185" s="0" t="n">
        <v>10.01</v>
      </c>
      <c r="H185" s="0" t="n">
        <v>53.8</v>
      </c>
      <c r="I185" s="1" t="n">
        <f aca="false">EXP($B$6+$B$7*(1/E185)^$B$8)</f>
        <v>14.1804925970584</v>
      </c>
      <c r="J185" s="1" t="n">
        <f aca="false">F185/I185</f>
        <v>0.878671873682633</v>
      </c>
      <c r="K185" s="1" t="n">
        <f aca="false">$I185*$B$32</f>
        <v>8.86514322368689</v>
      </c>
      <c r="L185" s="1" t="n">
        <f aca="false">$I185*$B$33</f>
        <v>10.8955689776766</v>
      </c>
      <c r="M185" s="1" t="n">
        <f aca="false">$I185*$B$34</f>
        <v>12.9259947316663</v>
      </c>
      <c r="N185" s="1" t="n">
        <f aca="false">$I185*$B$35</f>
        <v>14.956420485656</v>
      </c>
      <c r="O185" s="1" t="n">
        <f aca="false">$I185*$B$36</f>
        <v>16.9868462396458</v>
      </c>
      <c r="P185" s="1" t="n">
        <f aca="false">$I185*$B$37</f>
        <v>19.0172719936355</v>
      </c>
    </row>
    <row r="186" customFormat="false" ht="12.8" hidden="false" customHeight="false" outlineLevel="0" collapsed="false">
      <c r="D186" s="0" t="n">
        <v>356</v>
      </c>
      <c r="E186" s="0" t="n">
        <v>26.15</v>
      </c>
      <c r="F186" s="0" t="n">
        <v>10.84</v>
      </c>
      <c r="G186" s="0" t="n">
        <v>6.85</v>
      </c>
      <c r="H186" s="0" t="n">
        <v>33.77</v>
      </c>
      <c r="I186" s="1" t="n">
        <f aca="false">EXP($B$6+$B$7*(1/E186)^$B$8)</f>
        <v>14.1804925970584</v>
      </c>
      <c r="J186" s="1" t="n">
        <f aca="false">F186/I186</f>
        <v>0.764430426221488</v>
      </c>
      <c r="K186" s="1" t="n">
        <f aca="false">$I186*$B$32</f>
        <v>8.86514322368689</v>
      </c>
      <c r="L186" s="1" t="n">
        <f aca="false">$I186*$B$33</f>
        <v>10.8955689776766</v>
      </c>
      <c r="M186" s="1" t="n">
        <f aca="false">$I186*$B$34</f>
        <v>12.9259947316663</v>
      </c>
      <c r="N186" s="1" t="n">
        <f aca="false">$I186*$B$35</f>
        <v>14.956420485656</v>
      </c>
      <c r="O186" s="1" t="n">
        <f aca="false">$I186*$B$36</f>
        <v>16.9868462396458</v>
      </c>
      <c r="P186" s="1" t="n">
        <f aca="false">$I186*$B$37</f>
        <v>19.0172719936355</v>
      </c>
    </row>
    <row r="187" customFormat="false" ht="12.8" hidden="false" customHeight="false" outlineLevel="0" collapsed="false">
      <c r="D187" s="0" t="n">
        <v>117</v>
      </c>
      <c r="E187" s="0" t="n">
        <v>26.18</v>
      </c>
      <c r="F187" s="0" t="n">
        <v>17.44</v>
      </c>
      <c r="G187" s="0" t="n">
        <v>16.12</v>
      </c>
      <c r="H187" s="0" t="n">
        <v>115.78</v>
      </c>
      <c r="I187" s="1" t="n">
        <f aca="false">EXP($B$6+$B$7*(1/E187)^$B$8)</f>
        <v>14.1959854715907</v>
      </c>
      <c r="J187" s="1" t="n">
        <f aca="false">F187/I187</f>
        <v>1.22851633195183</v>
      </c>
      <c r="K187" s="1" t="n">
        <f aca="false">$I187*$B$32</f>
        <v>8.87482882175305</v>
      </c>
      <c r="L187" s="1" t="n">
        <f aca="false">$I187*$B$33</f>
        <v>10.9074729141565</v>
      </c>
      <c r="M187" s="1" t="n">
        <f aca="false">$I187*$B$34</f>
        <v>12.9401170065599</v>
      </c>
      <c r="N187" s="1" t="n">
        <f aca="false">$I187*$B$35</f>
        <v>14.9727610989634</v>
      </c>
      <c r="O187" s="1" t="n">
        <f aca="false">$I187*$B$36</f>
        <v>17.0054051913668</v>
      </c>
      <c r="P187" s="1" t="n">
        <f aca="false">$I187*$B$37</f>
        <v>19.0380492837703</v>
      </c>
    </row>
    <row r="188" customFormat="false" ht="12.8" hidden="false" customHeight="false" outlineLevel="0" collapsed="false">
      <c r="D188" s="0" t="n">
        <v>279</v>
      </c>
      <c r="E188" s="0" t="n">
        <v>26.18</v>
      </c>
      <c r="F188" s="0" t="n">
        <v>15.66</v>
      </c>
      <c r="G188" s="0" t="n">
        <v>14.34</v>
      </c>
      <c r="H188" s="0" t="n">
        <v>90.71</v>
      </c>
      <c r="I188" s="1" t="n">
        <f aca="false">EXP($B$6+$B$7*(1/E188)^$B$8)</f>
        <v>14.1959854715907</v>
      </c>
      <c r="J188" s="1" t="n">
        <f aca="false">F188/I188</f>
        <v>1.10312877054849</v>
      </c>
      <c r="K188" s="1" t="n">
        <f aca="false">$I188*$B$32</f>
        <v>8.87482882175305</v>
      </c>
      <c r="L188" s="1" t="n">
        <f aca="false">$I188*$B$33</f>
        <v>10.9074729141565</v>
      </c>
      <c r="M188" s="1" t="n">
        <f aca="false">$I188*$B$34</f>
        <v>12.9401170065599</v>
      </c>
      <c r="N188" s="1" t="n">
        <f aca="false">$I188*$B$35</f>
        <v>14.9727610989634</v>
      </c>
      <c r="O188" s="1" t="n">
        <f aca="false">$I188*$B$36</f>
        <v>17.0054051913668</v>
      </c>
      <c r="P188" s="1" t="n">
        <f aca="false">$I188*$B$37</f>
        <v>19.0380492837703</v>
      </c>
    </row>
    <row r="189" customFormat="false" ht="12.8" hidden="false" customHeight="false" outlineLevel="0" collapsed="false">
      <c r="D189" s="0" t="n">
        <v>50</v>
      </c>
      <c r="E189" s="0" t="n">
        <v>26.22</v>
      </c>
      <c r="F189" s="0" t="n">
        <v>9.16</v>
      </c>
      <c r="G189" s="0" t="n">
        <v>5.85</v>
      </c>
      <c r="H189" s="0" t="n">
        <v>22.56</v>
      </c>
      <c r="I189" s="1" t="n">
        <f aca="false">EXP($B$6+$B$7*(1/E189)^$B$8)</f>
        <v>14.2166211113265</v>
      </c>
      <c r="J189" s="1" t="n">
        <f aca="false">F189/I189</f>
        <v>0.644316249850826</v>
      </c>
      <c r="K189" s="1" t="n">
        <f aca="false">$I189*$B$32</f>
        <v>8.88772949502084</v>
      </c>
      <c r="L189" s="1" t="n">
        <f aca="false">$I189*$B$33</f>
        <v>10.9233282897439</v>
      </c>
      <c r="M189" s="1" t="n">
        <f aca="false">$I189*$B$34</f>
        <v>12.958927084467</v>
      </c>
      <c r="N189" s="1" t="n">
        <f aca="false">$I189*$B$35</f>
        <v>14.99452587919</v>
      </c>
      <c r="O189" s="1" t="n">
        <f aca="false">$I189*$B$36</f>
        <v>17.0301246739131</v>
      </c>
      <c r="P189" s="1" t="n">
        <f aca="false">$I189*$B$37</f>
        <v>19.0657234686361</v>
      </c>
    </row>
    <row r="190" customFormat="false" ht="12.8" hidden="false" customHeight="false" outlineLevel="0" collapsed="false">
      <c r="D190" s="0" t="n">
        <v>275</v>
      </c>
      <c r="E190" s="0" t="n">
        <v>26.22</v>
      </c>
      <c r="F190" s="0" t="n">
        <v>13.96</v>
      </c>
      <c r="G190" s="0" t="n">
        <v>11.66</v>
      </c>
      <c r="H190" s="0" t="n">
        <v>66.1</v>
      </c>
      <c r="I190" s="1" t="n">
        <f aca="false">EXP($B$6+$B$7*(1/E190)^$B$8)</f>
        <v>14.2166211113265</v>
      </c>
      <c r="J190" s="1" t="n">
        <f aca="false">F190/I190</f>
        <v>0.98194921920497</v>
      </c>
      <c r="K190" s="1" t="n">
        <f aca="false">$I190*$B$32</f>
        <v>8.88772949502084</v>
      </c>
      <c r="L190" s="1" t="n">
        <f aca="false">$I190*$B$33</f>
        <v>10.9233282897439</v>
      </c>
      <c r="M190" s="1" t="n">
        <f aca="false">$I190*$B$34</f>
        <v>12.958927084467</v>
      </c>
      <c r="N190" s="1" t="n">
        <f aca="false">$I190*$B$35</f>
        <v>14.99452587919</v>
      </c>
      <c r="O190" s="1" t="n">
        <f aca="false">$I190*$B$36</f>
        <v>17.0301246739131</v>
      </c>
      <c r="P190" s="1" t="n">
        <f aca="false">$I190*$B$37</f>
        <v>19.0657234686361</v>
      </c>
    </row>
    <row r="191" customFormat="false" ht="12.8" hidden="false" customHeight="false" outlineLevel="0" collapsed="false">
      <c r="D191" s="0" t="n">
        <v>367</v>
      </c>
      <c r="E191" s="0" t="n">
        <v>26.22</v>
      </c>
      <c r="F191" s="0" t="n">
        <v>13.7</v>
      </c>
      <c r="G191" s="0" t="n">
        <v>9.38</v>
      </c>
      <c r="H191" s="0" t="n">
        <v>50.59</v>
      </c>
      <c r="I191" s="1" t="n">
        <f aca="false">EXP($B$6+$B$7*(1/E191)^$B$8)</f>
        <v>14.2166211113265</v>
      </c>
      <c r="J191" s="1" t="n">
        <f aca="false">F191/I191</f>
        <v>0.963660766698287</v>
      </c>
      <c r="K191" s="1" t="n">
        <f aca="false">$I191*$B$32</f>
        <v>8.88772949502084</v>
      </c>
      <c r="L191" s="1" t="n">
        <f aca="false">$I191*$B$33</f>
        <v>10.9233282897439</v>
      </c>
      <c r="M191" s="1" t="n">
        <f aca="false">$I191*$B$34</f>
        <v>12.958927084467</v>
      </c>
      <c r="N191" s="1" t="n">
        <f aca="false">$I191*$B$35</f>
        <v>14.99452587919</v>
      </c>
      <c r="O191" s="1" t="n">
        <f aca="false">$I191*$B$36</f>
        <v>17.0301246739131</v>
      </c>
      <c r="P191" s="1" t="n">
        <f aca="false">$I191*$B$37</f>
        <v>19.0657234686361</v>
      </c>
    </row>
    <row r="192" customFormat="false" ht="12.8" hidden="false" customHeight="false" outlineLevel="0" collapsed="false">
      <c r="D192" s="0" t="n">
        <v>24</v>
      </c>
      <c r="E192" s="0" t="n">
        <v>26.25</v>
      </c>
      <c r="F192" s="0" t="n">
        <v>12.8</v>
      </c>
      <c r="G192" s="0" t="n">
        <v>9.72</v>
      </c>
      <c r="H192" s="0" t="n">
        <v>49.77</v>
      </c>
      <c r="I192" s="1" t="n">
        <f aca="false">EXP($B$6+$B$7*(1/E192)^$B$8)</f>
        <v>14.232081714632</v>
      </c>
      <c r="J192" s="1" t="n">
        <f aca="false">F192/I192</f>
        <v>0.899376511226766</v>
      </c>
      <c r="K192" s="1" t="n">
        <f aca="false">$I192*$B$32</f>
        <v>8.89739491825559</v>
      </c>
      <c r="L192" s="1" t="n">
        <f aca="false">$I192*$B$33</f>
        <v>10.9352074306552</v>
      </c>
      <c r="M192" s="1" t="n">
        <f aca="false">$I192*$B$34</f>
        <v>12.9730199430547</v>
      </c>
      <c r="N192" s="1" t="n">
        <f aca="false">$I192*$B$35</f>
        <v>15.0108324554543</v>
      </c>
      <c r="O192" s="1" t="n">
        <f aca="false">$I192*$B$36</f>
        <v>17.0486449678539</v>
      </c>
      <c r="P192" s="1" t="n">
        <f aca="false">$I192*$B$37</f>
        <v>19.0864574802534</v>
      </c>
    </row>
    <row r="193" customFormat="false" ht="12.8" hidden="false" customHeight="false" outlineLevel="0" collapsed="false">
      <c r="D193" s="0" t="n">
        <v>120</v>
      </c>
      <c r="E193" s="0" t="n">
        <v>26.25</v>
      </c>
      <c r="F193" s="0" t="n">
        <v>12.94</v>
      </c>
      <c r="G193" s="0" t="n">
        <v>15.12</v>
      </c>
      <c r="H193" s="0" t="n">
        <v>82.93</v>
      </c>
      <c r="I193" s="1" t="n">
        <f aca="false">EXP($B$6+$B$7*(1/E193)^$B$8)</f>
        <v>14.232081714632</v>
      </c>
      <c r="J193" s="1" t="n">
        <f aca="false">F193/I193</f>
        <v>0.909213441818308</v>
      </c>
      <c r="K193" s="1" t="n">
        <f aca="false">$I193*$B$32</f>
        <v>8.89739491825559</v>
      </c>
      <c r="L193" s="1" t="n">
        <f aca="false">$I193*$B$33</f>
        <v>10.9352074306552</v>
      </c>
      <c r="M193" s="1" t="n">
        <f aca="false">$I193*$B$34</f>
        <v>12.9730199430547</v>
      </c>
      <c r="N193" s="1" t="n">
        <f aca="false">$I193*$B$35</f>
        <v>15.0108324554543</v>
      </c>
      <c r="O193" s="1" t="n">
        <f aca="false">$I193*$B$36</f>
        <v>17.0486449678539</v>
      </c>
      <c r="P193" s="1" t="n">
        <f aca="false">$I193*$B$37</f>
        <v>19.0864574802534</v>
      </c>
    </row>
    <row r="194" customFormat="false" ht="12.8" hidden="false" customHeight="false" outlineLevel="0" collapsed="false">
      <c r="D194" s="0" t="n">
        <v>152</v>
      </c>
      <c r="E194" s="0" t="n">
        <v>26.25</v>
      </c>
      <c r="F194" s="0" t="n">
        <v>13.44</v>
      </c>
      <c r="G194" s="0" t="n">
        <v>12.88</v>
      </c>
      <c r="H194" s="0" t="n">
        <v>74.43</v>
      </c>
      <c r="I194" s="1" t="n">
        <f aca="false">EXP($B$6+$B$7*(1/E194)^$B$8)</f>
        <v>14.232081714632</v>
      </c>
      <c r="J194" s="1" t="n">
        <f aca="false">F194/I194</f>
        <v>0.944345336788104</v>
      </c>
      <c r="K194" s="1" t="n">
        <f aca="false">$I194*$B$32</f>
        <v>8.89739491825559</v>
      </c>
      <c r="L194" s="1" t="n">
        <f aca="false">$I194*$B$33</f>
        <v>10.9352074306552</v>
      </c>
      <c r="M194" s="1" t="n">
        <f aca="false">$I194*$B$34</f>
        <v>12.9730199430547</v>
      </c>
      <c r="N194" s="1" t="n">
        <f aca="false">$I194*$B$35</f>
        <v>15.0108324554543</v>
      </c>
      <c r="O194" s="1" t="n">
        <f aca="false">$I194*$B$36</f>
        <v>17.0486449678539</v>
      </c>
      <c r="P194" s="1" t="n">
        <f aca="false">$I194*$B$37</f>
        <v>19.0864574802534</v>
      </c>
    </row>
    <row r="195" customFormat="false" ht="12.8" hidden="false" customHeight="false" outlineLevel="0" collapsed="false">
      <c r="D195" s="0" t="n">
        <v>212</v>
      </c>
      <c r="E195" s="0" t="n">
        <v>26.25</v>
      </c>
      <c r="F195" s="0" t="n">
        <v>11.78</v>
      </c>
      <c r="G195" s="0" t="n">
        <v>9.43</v>
      </c>
      <c r="H195" s="0" t="n">
        <v>47.32</v>
      </c>
      <c r="I195" s="1" t="n">
        <f aca="false">EXP($B$6+$B$7*(1/E195)^$B$8)</f>
        <v>14.232081714632</v>
      </c>
      <c r="J195" s="1" t="n">
        <f aca="false">F195/I195</f>
        <v>0.827707445488383</v>
      </c>
      <c r="K195" s="1" t="n">
        <f aca="false">$I195*$B$32</f>
        <v>8.89739491825559</v>
      </c>
      <c r="L195" s="1" t="n">
        <f aca="false">$I195*$B$33</f>
        <v>10.9352074306552</v>
      </c>
      <c r="M195" s="1" t="n">
        <f aca="false">$I195*$B$34</f>
        <v>12.9730199430547</v>
      </c>
      <c r="N195" s="1" t="n">
        <f aca="false">$I195*$B$35</f>
        <v>15.0108324554543</v>
      </c>
      <c r="O195" s="1" t="n">
        <f aca="false">$I195*$B$36</f>
        <v>17.0486449678539</v>
      </c>
      <c r="P195" s="1" t="n">
        <f aca="false">$I195*$B$37</f>
        <v>19.0864574802534</v>
      </c>
    </row>
    <row r="196" customFormat="false" ht="12.8" hidden="false" customHeight="false" outlineLevel="0" collapsed="false">
      <c r="D196" s="0" t="n">
        <v>276</v>
      </c>
      <c r="E196" s="0" t="n">
        <v>26.28</v>
      </c>
      <c r="F196" s="0" t="n">
        <v>17.5</v>
      </c>
      <c r="G196" s="0" t="n">
        <v>17.27</v>
      </c>
      <c r="H196" s="0" t="n">
        <v>119.89</v>
      </c>
      <c r="I196" s="1" t="n">
        <f aca="false">EXP($B$6+$B$7*(1/E196)^$B$8)</f>
        <v>14.2475285108654</v>
      </c>
      <c r="J196" s="1" t="n">
        <f aca="false">F196/I196</f>
        <v>1.22828320621743</v>
      </c>
      <c r="K196" s="1" t="n">
        <f aca="false">$I196*$B$32</f>
        <v>8.90705170979643</v>
      </c>
      <c r="L196" s="1" t="n">
        <f aca="false">$I196*$B$33</f>
        <v>10.9470759629148</v>
      </c>
      <c r="M196" s="1" t="n">
        <f aca="false">$I196*$B$34</f>
        <v>12.9871002160331</v>
      </c>
      <c r="N196" s="1" t="n">
        <f aca="false">$I196*$B$35</f>
        <v>15.0271244691514</v>
      </c>
      <c r="O196" s="1" t="n">
        <f aca="false">$I196*$B$36</f>
        <v>17.0671487222697</v>
      </c>
      <c r="P196" s="1" t="n">
        <f aca="false">$I196*$B$37</f>
        <v>19.107172975388</v>
      </c>
    </row>
    <row r="197" customFormat="false" ht="12.8" hidden="false" customHeight="false" outlineLevel="0" collapsed="false">
      <c r="D197" s="0" t="n">
        <v>98</v>
      </c>
      <c r="E197" s="0" t="n">
        <v>26.31</v>
      </c>
      <c r="F197" s="0" t="n">
        <v>17.02</v>
      </c>
      <c r="G197" s="0" t="n">
        <v>12.56</v>
      </c>
      <c r="H197" s="0" t="n">
        <v>87.57</v>
      </c>
      <c r="I197" s="1" t="n">
        <f aca="false">EXP($B$6+$B$7*(1/E197)^$B$8)</f>
        <v>14.2629615141108</v>
      </c>
      <c r="J197" s="1" t="n">
        <f aca="false">F197/I197</f>
        <v>1.19330056266096</v>
      </c>
      <c r="K197" s="1" t="n">
        <f aca="false">$I197*$B$32</f>
        <v>8.91669987844822</v>
      </c>
      <c r="L197" s="1" t="n">
        <f aca="false">$I197*$B$33</f>
        <v>10.9589338973442</v>
      </c>
      <c r="M197" s="1" t="n">
        <f aca="false">$I197*$B$34</f>
        <v>13.0011679162401</v>
      </c>
      <c r="N197" s="1" t="n">
        <f aca="false">$I197*$B$35</f>
        <v>15.0434019351361</v>
      </c>
      <c r="O197" s="1" t="n">
        <f aca="false">$I197*$B$36</f>
        <v>17.085635954032</v>
      </c>
      <c r="P197" s="1" t="n">
        <f aca="false">$I197*$B$37</f>
        <v>19.127869972928</v>
      </c>
    </row>
    <row r="198" customFormat="false" ht="12.8" hidden="false" customHeight="false" outlineLevel="0" collapsed="false">
      <c r="D198" s="0" t="n">
        <v>52</v>
      </c>
      <c r="E198" s="0" t="n">
        <v>26.35</v>
      </c>
      <c r="F198" s="0" t="n">
        <v>10.96</v>
      </c>
      <c r="G198" s="0" t="n">
        <v>9.09</v>
      </c>
      <c r="H198" s="0" t="n">
        <v>43.34</v>
      </c>
      <c r="I198" s="1" t="n">
        <f aca="false">EXP($B$6+$B$7*(1/E198)^$B$8)</f>
        <v>14.2835174203696</v>
      </c>
      <c r="J198" s="1" t="n">
        <f aca="false">F198/I198</f>
        <v>0.767317998602364</v>
      </c>
      <c r="K198" s="1" t="n">
        <f aca="false">$I198*$B$32</f>
        <v>8.92955070516172</v>
      </c>
      <c r="L198" s="1" t="n">
        <f aca="false">$I198*$B$33</f>
        <v>10.9747280097848</v>
      </c>
      <c r="M198" s="1" t="n">
        <f aca="false">$I198*$B$34</f>
        <v>13.0199053144079</v>
      </c>
      <c r="N198" s="1" t="n">
        <f aca="false">$I198*$B$35</f>
        <v>15.0650826190309</v>
      </c>
      <c r="O198" s="1" t="n">
        <f aca="false">$I198*$B$36</f>
        <v>17.110259923654</v>
      </c>
      <c r="P198" s="1" t="n">
        <f aca="false">$I198*$B$37</f>
        <v>19.155437228277</v>
      </c>
    </row>
    <row r="199" customFormat="false" ht="12.8" hidden="false" customHeight="false" outlineLevel="0" collapsed="false">
      <c r="D199" s="0" t="n">
        <v>303</v>
      </c>
      <c r="E199" s="0" t="n">
        <v>26.45</v>
      </c>
      <c r="F199" s="0" t="n">
        <v>15.46</v>
      </c>
      <c r="G199" s="0" t="n">
        <v>11.48</v>
      </c>
      <c r="H199" s="0" t="n">
        <v>76.65</v>
      </c>
      <c r="I199" s="1" t="n">
        <f aca="false">EXP($B$6+$B$7*(1/E199)^$B$8)</f>
        <v>14.3348002362299</v>
      </c>
      <c r="J199" s="1" t="n">
        <f aca="false">F199/I199</f>
        <v>1.07849427583415</v>
      </c>
      <c r="K199" s="1" t="n">
        <f aca="false">$I199*$B$32</f>
        <v>8.96161091071552</v>
      </c>
      <c r="L199" s="1" t="n">
        <f aca="false">$I199*$B$33</f>
        <v>11.0141311161121</v>
      </c>
      <c r="M199" s="1" t="n">
        <f aca="false">$I199*$B$34</f>
        <v>13.0666513215087</v>
      </c>
      <c r="N199" s="1" t="n">
        <f aca="false">$I199*$B$35</f>
        <v>15.1191715269053</v>
      </c>
      <c r="O199" s="1" t="n">
        <f aca="false">$I199*$B$36</f>
        <v>17.1716917323019</v>
      </c>
      <c r="P199" s="1" t="n">
        <f aca="false">$I199*$B$37</f>
        <v>19.2242119376985</v>
      </c>
    </row>
    <row r="200" customFormat="false" ht="12.8" hidden="false" customHeight="false" outlineLevel="0" collapsed="false">
      <c r="D200" s="0" t="n">
        <v>97</v>
      </c>
      <c r="E200" s="0" t="n">
        <v>26.51</v>
      </c>
      <c r="F200" s="0" t="n">
        <v>15.52</v>
      </c>
      <c r="G200" s="0" t="n">
        <v>13.12</v>
      </c>
      <c r="H200" s="0" t="n">
        <v>85.97</v>
      </c>
      <c r="I200" s="1" t="n">
        <f aca="false">EXP($B$6+$B$7*(1/E200)^$B$8)</f>
        <v>14.3654967560816</v>
      </c>
      <c r="J200" s="1" t="n">
        <f aca="false">F200/I200</f>
        <v>1.0803663989851</v>
      </c>
      <c r="K200" s="1" t="n">
        <f aca="false">$I200*$B$32</f>
        <v>8.98080129095731</v>
      </c>
      <c r="L200" s="1" t="n">
        <f aca="false">$I200*$B$33</f>
        <v>11.0377167600613</v>
      </c>
      <c r="M200" s="1" t="n">
        <f aca="false">$I200*$B$34</f>
        <v>13.0946322291653</v>
      </c>
      <c r="N200" s="1" t="n">
        <f aca="false">$I200*$B$35</f>
        <v>15.1515476982692</v>
      </c>
      <c r="O200" s="1" t="n">
        <f aca="false">$I200*$B$36</f>
        <v>17.2084631673732</v>
      </c>
      <c r="P200" s="1" t="n">
        <f aca="false">$I200*$B$37</f>
        <v>19.2653786364772</v>
      </c>
    </row>
    <row r="201" customFormat="false" ht="12.8" hidden="false" customHeight="false" outlineLevel="0" collapsed="false">
      <c r="D201" s="0" t="n">
        <v>461</v>
      </c>
      <c r="E201" s="0" t="n">
        <v>26.51</v>
      </c>
      <c r="F201" s="0" t="n">
        <v>13.88</v>
      </c>
      <c r="G201" s="0" t="n">
        <v>10.64</v>
      </c>
      <c r="H201" s="0" t="n">
        <v>54.78</v>
      </c>
      <c r="I201" s="1" t="n">
        <f aca="false">EXP($B$6+$B$7*(1/E201)^$B$8)</f>
        <v>14.3654967560816</v>
      </c>
      <c r="J201" s="1" t="n">
        <f aca="false">F201/I201</f>
        <v>0.966203970226366</v>
      </c>
      <c r="K201" s="1" t="n">
        <f aca="false">$I201*$B$32</f>
        <v>8.98080129095731</v>
      </c>
      <c r="L201" s="1" t="n">
        <f aca="false">$I201*$B$33</f>
        <v>11.0377167600613</v>
      </c>
      <c r="M201" s="1" t="n">
        <f aca="false">$I201*$B$34</f>
        <v>13.0946322291653</v>
      </c>
      <c r="N201" s="1" t="n">
        <f aca="false">$I201*$B$35</f>
        <v>15.1515476982692</v>
      </c>
      <c r="O201" s="1" t="n">
        <f aca="false">$I201*$B$36</f>
        <v>17.2084631673732</v>
      </c>
      <c r="P201" s="1" t="n">
        <f aca="false">$I201*$B$37</f>
        <v>19.2653786364772</v>
      </c>
    </row>
    <row r="202" customFormat="false" ht="12.8" hidden="false" customHeight="false" outlineLevel="0" collapsed="false">
      <c r="D202" s="0" t="n">
        <v>49</v>
      </c>
      <c r="E202" s="0" t="n">
        <v>26.54</v>
      </c>
      <c r="F202" s="0" t="n">
        <v>13.14</v>
      </c>
      <c r="G202" s="0" t="n">
        <v>11.81</v>
      </c>
      <c r="H202" s="0" t="n">
        <v>67.11</v>
      </c>
      <c r="I202" s="1" t="n">
        <f aca="false">EXP($B$6+$B$7*(1/E202)^$B$8)</f>
        <v>14.380824481789</v>
      </c>
      <c r="J202" s="1" t="n">
        <f aca="false">F202/I202</f>
        <v>0.913716735548766</v>
      </c>
      <c r="K202" s="1" t="n">
        <f aca="false">$I202*$B$32</f>
        <v>8.99038364380997</v>
      </c>
      <c r="L202" s="1" t="n">
        <f aca="false">$I202*$B$33</f>
        <v>11.0494938045873</v>
      </c>
      <c r="M202" s="1" t="n">
        <f aca="false">$I202*$B$34</f>
        <v>13.1086039653646</v>
      </c>
      <c r="N202" s="1" t="n">
        <f aca="false">$I202*$B$35</f>
        <v>15.1677141261419</v>
      </c>
      <c r="O202" s="1" t="n">
        <f aca="false">$I202*$B$36</f>
        <v>17.2268242869192</v>
      </c>
      <c r="P202" s="1" t="n">
        <f aca="false">$I202*$B$37</f>
        <v>19.2859344476964</v>
      </c>
    </row>
    <row r="203" customFormat="false" ht="12.8" hidden="false" customHeight="false" outlineLevel="0" collapsed="false">
      <c r="D203" s="0" t="n">
        <v>248</v>
      </c>
      <c r="E203" s="0" t="n">
        <v>26.54</v>
      </c>
      <c r="F203" s="0" t="n">
        <v>12.12</v>
      </c>
      <c r="G203" s="0" t="n">
        <v>6.37</v>
      </c>
      <c r="H203" s="0" t="n">
        <v>30.97</v>
      </c>
      <c r="I203" s="1" t="n">
        <f aca="false">EXP($B$6+$B$7*(1/E203)^$B$8)</f>
        <v>14.380824481789</v>
      </c>
      <c r="J203" s="1" t="n">
        <f aca="false">F203/I203</f>
        <v>0.842788952423976</v>
      </c>
      <c r="K203" s="1" t="n">
        <f aca="false">$I203*$B$32</f>
        <v>8.99038364380997</v>
      </c>
      <c r="L203" s="1" t="n">
        <f aca="false">$I203*$B$33</f>
        <v>11.0494938045873</v>
      </c>
      <c r="M203" s="1" t="n">
        <f aca="false">$I203*$B$34</f>
        <v>13.1086039653646</v>
      </c>
      <c r="N203" s="1" t="n">
        <f aca="false">$I203*$B$35</f>
        <v>15.1677141261419</v>
      </c>
      <c r="O203" s="1" t="n">
        <f aca="false">$I203*$B$36</f>
        <v>17.2268242869192</v>
      </c>
      <c r="P203" s="1" t="n">
        <f aca="false">$I203*$B$37</f>
        <v>19.2859344476964</v>
      </c>
    </row>
    <row r="204" customFormat="false" ht="12.8" hidden="false" customHeight="false" outlineLevel="0" collapsed="false">
      <c r="D204" s="0" t="n">
        <v>47</v>
      </c>
      <c r="E204" s="0" t="n">
        <v>26.58</v>
      </c>
      <c r="F204" s="0" t="n">
        <v>9.48</v>
      </c>
      <c r="G204" s="0" t="n">
        <v>6.58</v>
      </c>
      <c r="H204" s="0" t="n">
        <v>25.73</v>
      </c>
      <c r="I204" s="1" t="n">
        <f aca="false">EXP($B$6+$B$7*(1/E204)^$B$8)</f>
        <v>14.4012401864333</v>
      </c>
      <c r="J204" s="1" t="n">
        <f aca="false">F204/I204</f>
        <v>0.658276639877908</v>
      </c>
      <c r="K204" s="1" t="n">
        <f aca="false">$I204*$B$32</f>
        <v>9.00314682142496</v>
      </c>
      <c r="L204" s="1" t="n">
        <f aca="false">$I204*$B$33</f>
        <v>11.0651801932411</v>
      </c>
      <c r="M204" s="1" t="n">
        <f aca="false">$I204*$B$34</f>
        <v>13.1272135650572</v>
      </c>
      <c r="N204" s="1" t="n">
        <f aca="false">$I204*$B$35</f>
        <v>15.1892469368733</v>
      </c>
      <c r="O204" s="1" t="n">
        <f aca="false">$I204*$B$36</f>
        <v>17.2512803086894</v>
      </c>
      <c r="P204" s="1" t="n">
        <f aca="false">$I204*$B$37</f>
        <v>19.3133136805056</v>
      </c>
    </row>
    <row r="205" customFormat="false" ht="12.8" hidden="false" customHeight="false" outlineLevel="0" collapsed="false">
      <c r="D205" s="0" t="n">
        <v>48</v>
      </c>
      <c r="E205" s="0" t="n">
        <v>26.58</v>
      </c>
      <c r="F205" s="0" t="n">
        <v>12.72</v>
      </c>
      <c r="G205" s="0" t="n">
        <v>12.69</v>
      </c>
      <c r="H205" s="0" t="n">
        <v>64.07</v>
      </c>
      <c r="I205" s="1" t="n">
        <f aca="false">EXP($B$6+$B$7*(1/E205)^$B$8)</f>
        <v>14.4012401864333</v>
      </c>
      <c r="J205" s="1" t="n">
        <f aca="false">F205/I205</f>
        <v>0.883257263633648</v>
      </c>
      <c r="K205" s="1" t="n">
        <f aca="false">$I205*$B$32</f>
        <v>9.00314682142496</v>
      </c>
      <c r="L205" s="1" t="n">
        <f aca="false">$I205*$B$33</f>
        <v>11.0651801932411</v>
      </c>
      <c r="M205" s="1" t="n">
        <f aca="false">$I205*$B$34</f>
        <v>13.1272135650572</v>
      </c>
      <c r="N205" s="1" t="n">
        <f aca="false">$I205*$B$35</f>
        <v>15.1892469368733</v>
      </c>
      <c r="O205" s="1" t="n">
        <f aca="false">$I205*$B$36</f>
        <v>17.2512803086894</v>
      </c>
      <c r="P205" s="1" t="n">
        <f aca="false">$I205*$B$37</f>
        <v>19.3133136805056</v>
      </c>
    </row>
    <row r="206" customFormat="false" ht="12.8" hidden="false" customHeight="false" outlineLevel="0" collapsed="false">
      <c r="D206" s="0" t="n">
        <v>45</v>
      </c>
      <c r="E206" s="0" t="n">
        <v>26.64</v>
      </c>
      <c r="F206" s="0" t="n">
        <v>10.94</v>
      </c>
      <c r="G206" s="0" t="n">
        <v>7.99</v>
      </c>
      <c r="H206" s="0" t="n">
        <v>34.75</v>
      </c>
      <c r="I206" s="1" t="n">
        <f aca="false">EXP($B$6+$B$7*(1/E206)^$B$8)</f>
        <v>14.4318182480459</v>
      </c>
      <c r="J206" s="1" t="n">
        <f aca="false">F206/I206</f>
        <v>0.758047240615801</v>
      </c>
      <c r="K206" s="1" t="n">
        <f aca="false">$I206*$B$32</f>
        <v>9.0222631457588</v>
      </c>
      <c r="L206" s="1" t="n">
        <f aca="false">$I206*$B$33</f>
        <v>11.0886748199068</v>
      </c>
      <c r="M206" s="1" t="n">
        <f aca="false">$I206*$B$34</f>
        <v>13.1550864940549</v>
      </c>
      <c r="N206" s="1" t="n">
        <f aca="false">$I206*$B$35</f>
        <v>15.2214981682029</v>
      </c>
      <c r="O206" s="1" t="n">
        <f aca="false">$I206*$B$36</f>
        <v>17.2879098423509</v>
      </c>
      <c r="P206" s="1" t="n">
        <f aca="false">$I206*$B$37</f>
        <v>19.354321516499</v>
      </c>
    </row>
    <row r="207" customFormat="false" ht="12.8" hidden="false" customHeight="false" outlineLevel="0" collapsed="false">
      <c r="D207" s="0" t="n">
        <v>249</v>
      </c>
      <c r="E207" s="0" t="n">
        <v>26.64</v>
      </c>
      <c r="F207" s="0" t="n">
        <v>10.76</v>
      </c>
      <c r="G207" s="0" t="n">
        <v>6.08</v>
      </c>
      <c r="H207" s="0" t="n">
        <v>24.91</v>
      </c>
      <c r="I207" s="1" t="n">
        <f aca="false">EXP($B$6+$B$7*(1/E207)^$B$8)</f>
        <v>14.4318182480459</v>
      </c>
      <c r="J207" s="1" t="n">
        <f aca="false">F207/I207</f>
        <v>0.745574799728156</v>
      </c>
      <c r="K207" s="1" t="n">
        <f aca="false">$I207*$B$32</f>
        <v>9.0222631457588</v>
      </c>
      <c r="L207" s="1" t="n">
        <f aca="false">$I207*$B$33</f>
        <v>11.0886748199068</v>
      </c>
      <c r="M207" s="1" t="n">
        <f aca="false">$I207*$B$34</f>
        <v>13.1550864940549</v>
      </c>
      <c r="N207" s="1" t="n">
        <f aca="false">$I207*$B$35</f>
        <v>15.2214981682029</v>
      </c>
      <c r="O207" s="1" t="n">
        <f aca="false">$I207*$B$36</f>
        <v>17.2879098423509</v>
      </c>
      <c r="P207" s="1" t="n">
        <f aca="false">$I207*$B$37</f>
        <v>19.354321516499</v>
      </c>
    </row>
    <row r="208" customFormat="false" ht="12.8" hidden="false" customHeight="false" outlineLevel="0" collapsed="false">
      <c r="D208" s="0" t="n">
        <v>78</v>
      </c>
      <c r="E208" s="0" t="n">
        <v>26.68</v>
      </c>
      <c r="F208" s="0" t="n">
        <v>17.82</v>
      </c>
      <c r="G208" s="0" t="n">
        <v>16.18</v>
      </c>
      <c r="H208" s="0" t="n">
        <v>116.24</v>
      </c>
      <c r="I208" s="1" t="n">
        <f aca="false">EXP($B$6+$B$7*(1/E208)^$B$8)</f>
        <v>14.4521733411695</v>
      </c>
      <c r="J208" s="1" t="n">
        <f aca="false">F208/I208</f>
        <v>1.23303253976595</v>
      </c>
      <c r="K208" s="1" t="n">
        <f aca="false">$I208*$B$32</f>
        <v>9.03498843119138</v>
      </c>
      <c r="L208" s="1" t="n">
        <f aca="false">$I208*$B$33</f>
        <v>11.1043146377522</v>
      </c>
      <c r="M208" s="1" t="n">
        <f aca="false">$I208*$B$34</f>
        <v>13.173640844313</v>
      </c>
      <c r="N208" s="1" t="n">
        <f aca="false">$I208*$B$35</f>
        <v>15.2429670508738</v>
      </c>
      <c r="O208" s="1" t="n">
        <f aca="false">$I208*$B$36</f>
        <v>17.3122932574346</v>
      </c>
      <c r="P208" s="1" t="n">
        <f aca="false">$I208*$B$37</f>
        <v>19.3816194639953</v>
      </c>
    </row>
    <row r="209" customFormat="false" ht="12.8" hidden="false" customHeight="false" outlineLevel="0" collapsed="false">
      <c r="D209" s="0" t="n">
        <v>190</v>
      </c>
      <c r="E209" s="0" t="n">
        <v>26.68</v>
      </c>
      <c r="F209" s="0" t="n">
        <v>13.56</v>
      </c>
      <c r="G209" s="0" t="n">
        <v>10.53</v>
      </c>
      <c r="H209" s="0" t="n">
        <v>62.53</v>
      </c>
      <c r="I209" s="1" t="n">
        <f aca="false">EXP($B$6+$B$7*(1/E209)^$B$8)</f>
        <v>14.4521733411695</v>
      </c>
      <c r="J209" s="1" t="n">
        <f aca="false">F209/I209</f>
        <v>0.938267185141765</v>
      </c>
      <c r="K209" s="1" t="n">
        <f aca="false">$I209*$B$32</f>
        <v>9.03498843119138</v>
      </c>
      <c r="L209" s="1" t="n">
        <f aca="false">$I209*$B$33</f>
        <v>11.1043146377522</v>
      </c>
      <c r="M209" s="1" t="n">
        <f aca="false">$I209*$B$34</f>
        <v>13.173640844313</v>
      </c>
      <c r="N209" s="1" t="n">
        <f aca="false">$I209*$B$35</f>
        <v>15.2429670508738</v>
      </c>
      <c r="O209" s="1" t="n">
        <f aca="false">$I209*$B$36</f>
        <v>17.3122932574346</v>
      </c>
      <c r="P209" s="1" t="n">
        <f aca="false">$I209*$B$37</f>
        <v>19.3816194639953</v>
      </c>
    </row>
    <row r="210" customFormat="false" ht="12.8" hidden="false" customHeight="false" outlineLevel="0" collapsed="false">
      <c r="D210" s="0" t="n">
        <v>463</v>
      </c>
      <c r="E210" s="0" t="n">
        <v>26.68</v>
      </c>
      <c r="F210" s="0" t="n">
        <v>14.54</v>
      </c>
      <c r="G210" s="0" t="n">
        <v>12.19</v>
      </c>
      <c r="H210" s="0" t="n">
        <v>69.29</v>
      </c>
      <c r="I210" s="1" t="n">
        <f aca="false">EXP($B$6+$B$7*(1/E210)^$B$8)</f>
        <v>14.4521733411695</v>
      </c>
      <c r="J210" s="1" t="n">
        <f aca="false">F210/I210</f>
        <v>1.00607705545437</v>
      </c>
      <c r="K210" s="1" t="n">
        <f aca="false">$I210*$B$32</f>
        <v>9.03498843119138</v>
      </c>
      <c r="L210" s="1" t="n">
        <f aca="false">$I210*$B$33</f>
        <v>11.1043146377522</v>
      </c>
      <c r="M210" s="1" t="n">
        <f aca="false">$I210*$B$34</f>
        <v>13.173640844313</v>
      </c>
      <c r="N210" s="1" t="n">
        <f aca="false">$I210*$B$35</f>
        <v>15.2429670508738</v>
      </c>
      <c r="O210" s="1" t="n">
        <f aca="false">$I210*$B$36</f>
        <v>17.3122932574346</v>
      </c>
      <c r="P210" s="1" t="n">
        <f aca="false">$I210*$B$37</f>
        <v>19.3816194639953</v>
      </c>
    </row>
    <row r="211" customFormat="false" ht="12.8" hidden="false" customHeight="false" outlineLevel="0" collapsed="false">
      <c r="D211" s="0" t="n">
        <v>141</v>
      </c>
      <c r="E211" s="0" t="n">
        <v>26.74</v>
      </c>
      <c r="F211" s="0" t="n">
        <v>17.36</v>
      </c>
      <c r="G211" s="0" t="n">
        <v>15.7</v>
      </c>
      <c r="H211" s="0" t="n">
        <v>107.01</v>
      </c>
      <c r="I211" s="1" t="n">
        <f aca="false">EXP($B$6+$B$7*(1/E211)^$B$8)</f>
        <v>14.4826606428955</v>
      </c>
      <c r="J211" s="1" t="n">
        <f aca="false">F211/I211</f>
        <v>1.19867477586143</v>
      </c>
      <c r="K211" s="1" t="n">
        <f aca="false">$I211*$B$32</f>
        <v>9.05404801564902</v>
      </c>
      <c r="L211" s="1" t="n">
        <f aca="false">$I211*$B$33</f>
        <v>11.1277395291391</v>
      </c>
      <c r="M211" s="1" t="n">
        <f aca="false">$I211*$B$34</f>
        <v>13.2014310426291</v>
      </c>
      <c r="N211" s="1" t="n">
        <f aca="false">$I211*$B$35</f>
        <v>15.2751225561191</v>
      </c>
      <c r="O211" s="1" t="n">
        <f aca="false">$I211*$B$36</f>
        <v>17.3488140696092</v>
      </c>
      <c r="P211" s="1" t="n">
        <f aca="false">$I211*$B$37</f>
        <v>19.4225055830992</v>
      </c>
    </row>
    <row r="212" customFormat="false" ht="12.8" hidden="false" customHeight="false" outlineLevel="0" collapsed="false">
      <c r="D212" s="0" t="n">
        <v>142</v>
      </c>
      <c r="E212" s="0" t="n">
        <v>26.74</v>
      </c>
      <c r="F212" s="0" t="n">
        <v>16.52</v>
      </c>
      <c r="G212" s="0" t="n">
        <v>16.37</v>
      </c>
      <c r="H212" s="0" t="n">
        <v>112.72</v>
      </c>
      <c r="I212" s="1" t="n">
        <f aca="false">EXP($B$6+$B$7*(1/E212)^$B$8)</f>
        <v>14.4826606428955</v>
      </c>
      <c r="J212" s="1" t="n">
        <f aca="false">F212/I212</f>
        <v>1.14067438348104</v>
      </c>
      <c r="K212" s="1" t="n">
        <f aca="false">$I212*$B$32</f>
        <v>9.05404801564902</v>
      </c>
      <c r="L212" s="1" t="n">
        <f aca="false">$I212*$B$33</f>
        <v>11.1277395291391</v>
      </c>
      <c r="M212" s="1" t="n">
        <f aca="false">$I212*$B$34</f>
        <v>13.2014310426291</v>
      </c>
      <c r="N212" s="1" t="n">
        <f aca="false">$I212*$B$35</f>
        <v>15.2751225561191</v>
      </c>
      <c r="O212" s="1" t="n">
        <f aca="false">$I212*$B$36</f>
        <v>17.3488140696092</v>
      </c>
      <c r="P212" s="1" t="n">
        <f aca="false">$I212*$B$37</f>
        <v>19.4225055830992</v>
      </c>
    </row>
    <row r="213" customFormat="false" ht="12.8" hidden="false" customHeight="false" outlineLevel="0" collapsed="false">
      <c r="D213" s="0" t="n">
        <v>192</v>
      </c>
      <c r="E213" s="0" t="n">
        <v>26.77</v>
      </c>
      <c r="F213" s="0" t="n">
        <v>14.92</v>
      </c>
      <c r="G213" s="0" t="n">
        <v>12.21</v>
      </c>
      <c r="H213" s="0" t="n">
        <v>77.64</v>
      </c>
      <c r="I213" s="1" t="n">
        <f aca="false">EXP($B$6+$B$7*(1/E213)^$B$8)</f>
        <v>14.4978839223944</v>
      </c>
      <c r="J213" s="1" t="n">
        <f aca="false">F213/I213</f>
        <v>1.02911570266841</v>
      </c>
      <c r="K213" s="1" t="n">
        <f aca="false">$I213*$B$32</f>
        <v>9.06356507242038</v>
      </c>
      <c r="L213" s="1" t="n">
        <f aca="false">$I213*$B$33</f>
        <v>11.1394363225129</v>
      </c>
      <c r="M213" s="1" t="n">
        <f aca="false">$I213*$B$34</f>
        <v>13.2153075726054</v>
      </c>
      <c r="N213" s="1" t="n">
        <f aca="false">$I213*$B$35</f>
        <v>15.2911788226979</v>
      </c>
      <c r="O213" s="1" t="n">
        <f aca="false">$I213*$B$36</f>
        <v>17.3670500727904</v>
      </c>
      <c r="P213" s="1" t="n">
        <f aca="false">$I213*$B$37</f>
        <v>19.4429213228829</v>
      </c>
    </row>
    <row r="214" customFormat="false" ht="12.8" hidden="false" customHeight="false" outlineLevel="0" collapsed="false">
      <c r="D214" s="0" t="n">
        <v>140</v>
      </c>
      <c r="E214" s="0" t="n">
        <v>26.81</v>
      </c>
      <c r="F214" s="0" t="n">
        <v>17.06</v>
      </c>
      <c r="G214" s="0" t="n">
        <v>15.9</v>
      </c>
      <c r="H214" s="0" t="n">
        <v>110.45</v>
      </c>
      <c r="I214" s="1" t="n">
        <f aca="false">EXP($B$6+$B$7*(1/E214)^$B$8)</f>
        <v>14.518160534404</v>
      </c>
      <c r="J214" s="1" t="n">
        <f aca="false">F214/I214</f>
        <v>1.1750799944368</v>
      </c>
      <c r="K214" s="1" t="n">
        <f aca="false">$I214*$B$32</f>
        <v>9.07624129423182</v>
      </c>
      <c r="L214" s="1" t="n">
        <f aca="false">$I214*$B$33</f>
        <v>11.1550158394635</v>
      </c>
      <c r="M214" s="1" t="n">
        <f aca="false">$I214*$B$34</f>
        <v>13.2337903846951</v>
      </c>
      <c r="N214" s="1" t="n">
        <f aca="false">$I214*$B$35</f>
        <v>15.3125649299268</v>
      </c>
      <c r="O214" s="1" t="n">
        <f aca="false">$I214*$B$36</f>
        <v>17.3913394751585</v>
      </c>
      <c r="P214" s="1" t="n">
        <f aca="false">$I214*$B$37</f>
        <v>19.4701140203901</v>
      </c>
    </row>
    <row r="215" customFormat="false" ht="12.8" hidden="false" customHeight="false" outlineLevel="0" collapsed="false">
      <c r="D215" s="0" t="n">
        <v>138</v>
      </c>
      <c r="E215" s="0" t="n">
        <v>27.07</v>
      </c>
      <c r="F215" s="0" t="n">
        <v>17.28</v>
      </c>
      <c r="G215" s="0" t="n">
        <v>16.39</v>
      </c>
      <c r="H215" s="0" t="n">
        <v>114.19</v>
      </c>
      <c r="I215" s="1" t="n">
        <f aca="false">EXP($B$6+$B$7*(1/E215)^$B$8)</f>
        <v>14.6493731499541</v>
      </c>
      <c r="J215" s="1" t="n">
        <f aca="false">F215/I215</f>
        <v>1.17957265632585</v>
      </c>
      <c r="K215" s="1" t="n">
        <f aca="false">$I215*$B$32</f>
        <v>9.15827078803431</v>
      </c>
      <c r="L215" s="1" t="n">
        <f aca="false">$I215*$B$33</f>
        <v>11.2558329368727</v>
      </c>
      <c r="M215" s="1" t="n">
        <f aca="false">$I215*$B$34</f>
        <v>13.353395085711</v>
      </c>
      <c r="N215" s="1" t="n">
        <f aca="false">$I215*$B$35</f>
        <v>15.4509572345494</v>
      </c>
      <c r="O215" s="1" t="n">
        <f aca="false">$I215*$B$36</f>
        <v>17.5485193833878</v>
      </c>
      <c r="P215" s="1" t="n">
        <f aca="false">$I215*$B$37</f>
        <v>19.6460815322261</v>
      </c>
    </row>
    <row r="216" customFormat="false" ht="12.8" hidden="false" customHeight="false" outlineLevel="0" collapsed="false">
      <c r="D216" s="0" t="n">
        <v>139</v>
      </c>
      <c r="E216" s="0" t="n">
        <v>27.07</v>
      </c>
      <c r="F216" s="0" t="n">
        <v>16.1</v>
      </c>
      <c r="G216" s="0" t="n">
        <v>14.35</v>
      </c>
      <c r="H216" s="0" t="n">
        <v>94.56</v>
      </c>
      <c r="I216" s="1" t="n">
        <f aca="false">EXP($B$6+$B$7*(1/E216)^$B$8)</f>
        <v>14.6493731499541</v>
      </c>
      <c r="J216" s="1" t="n">
        <f aca="false">F216/I216</f>
        <v>1.09902313465545</v>
      </c>
      <c r="K216" s="1" t="n">
        <f aca="false">$I216*$B$32</f>
        <v>9.15827078803431</v>
      </c>
      <c r="L216" s="1" t="n">
        <f aca="false">$I216*$B$33</f>
        <v>11.2558329368727</v>
      </c>
      <c r="M216" s="1" t="n">
        <f aca="false">$I216*$B$34</f>
        <v>13.353395085711</v>
      </c>
      <c r="N216" s="1" t="n">
        <f aca="false">$I216*$B$35</f>
        <v>15.4509572345494</v>
      </c>
      <c r="O216" s="1" t="n">
        <f aca="false">$I216*$B$36</f>
        <v>17.5485193833878</v>
      </c>
      <c r="P216" s="1" t="n">
        <f aca="false">$I216*$B$37</f>
        <v>19.6460815322261</v>
      </c>
    </row>
    <row r="217" customFormat="false" ht="12.8" hidden="false" customHeight="false" outlineLevel="0" collapsed="false">
      <c r="D217" s="0" t="n">
        <v>308</v>
      </c>
      <c r="E217" s="0" t="n">
        <v>27.17</v>
      </c>
      <c r="F217" s="0" t="n">
        <v>10.52</v>
      </c>
      <c r="G217" s="0" t="n">
        <v>6.8</v>
      </c>
      <c r="H217" s="0" t="n">
        <v>31.22</v>
      </c>
      <c r="I217" s="1" t="n">
        <f aca="false">EXP($B$6+$B$7*(1/E217)^$B$8)</f>
        <v>14.6995706362814</v>
      </c>
      <c r="J217" s="1" t="n">
        <f aca="false">F217/I217</f>
        <v>0.715667162007751</v>
      </c>
      <c r="K217" s="1" t="n">
        <f aca="false">$I217*$B$32</f>
        <v>9.1896524838897</v>
      </c>
      <c r="L217" s="1" t="n">
        <f aca="false">$I217*$B$33</f>
        <v>11.2944021312107</v>
      </c>
      <c r="M217" s="1" t="n">
        <f aca="false">$I217*$B$34</f>
        <v>13.3991517785317</v>
      </c>
      <c r="N217" s="1" t="n">
        <f aca="false">$I217*$B$35</f>
        <v>15.5039014258527</v>
      </c>
      <c r="O217" s="1" t="n">
        <f aca="false">$I217*$B$36</f>
        <v>17.6086510731737</v>
      </c>
      <c r="P217" s="1" t="n">
        <f aca="false">$I217*$B$37</f>
        <v>19.7134007204947</v>
      </c>
    </row>
    <row r="218" customFormat="false" ht="12.8" hidden="false" customHeight="false" outlineLevel="0" collapsed="false">
      <c r="D218" s="0" t="n">
        <v>304</v>
      </c>
      <c r="E218" s="0" t="n">
        <v>27.3</v>
      </c>
      <c r="F218" s="0" t="n">
        <v>14.36</v>
      </c>
      <c r="G218" s="0" t="n">
        <v>12.35</v>
      </c>
      <c r="H218" s="0" t="n">
        <v>69.84</v>
      </c>
      <c r="I218" s="1" t="n">
        <f aca="false">EXP($B$6+$B$7*(1/E218)^$B$8)</f>
        <v>14.7646053147106</v>
      </c>
      <c r="J218" s="1" t="n">
        <f aca="false">F218/I218</f>
        <v>0.972596266131987</v>
      </c>
      <c r="K218" s="1" t="n">
        <f aca="false">$I218*$B$32</f>
        <v>9.23030986830951</v>
      </c>
      <c r="L218" s="1" t="n">
        <f aca="false">$I218*$B$33</f>
        <v>11.3443714690116</v>
      </c>
      <c r="M218" s="1" t="n">
        <f aca="false">$I218*$B$34</f>
        <v>13.4584330697138</v>
      </c>
      <c r="N218" s="1" t="n">
        <f aca="false">$I218*$B$35</f>
        <v>15.5724946704159</v>
      </c>
      <c r="O218" s="1" t="n">
        <f aca="false">$I218*$B$36</f>
        <v>17.686556271118</v>
      </c>
      <c r="P218" s="1" t="n">
        <f aca="false">$I218*$B$37</f>
        <v>19.8006178718201</v>
      </c>
    </row>
    <row r="219" customFormat="false" ht="12.8" hidden="false" customHeight="false" outlineLevel="0" collapsed="false">
      <c r="D219" s="0" t="n">
        <v>306</v>
      </c>
      <c r="E219" s="0" t="n">
        <v>27.3</v>
      </c>
      <c r="F219" s="0" t="n">
        <v>11.98</v>
      </c>
      <c r="G219" s="0" t="n">
        <v>8.65</v>
      </c>
      <c r="H219" s="0" t="n">
        <v>45.5</v>
      </c>
      <c r="I219" s="1" t="n">
        <f aca="false">EXP($B$6+$B$7*(1/E219)^$B$8)</f>
        <v>14.7646053147106</v>
      </c>
      <c r="J219" s="1" t="n">
        <f aca="false">F219/I219</f>
        <v>0.811399949043259</v>
      </c>
      <c r="K219" s="1" t="n">
        <f aca="false">$I219*$B$32</f>
        <v>9.23030986830951</v>
      </c>
      <c r="L219" s="1" t="n">
        <f aca="false">$I219*$B$33</f>
        <v>11.3443714690116</v>
      </c>
      <c r="M219" s="1" t="n">
        <f aca="false">$I219*$B$34</f>
        <v>13.4584330697138</v>
      </c>
      <c r="N219" s="1" t="n">
        <f aca="false">$I219*$B$35</f>
        <v>15.5724946704159</v>
      </c>
      <c r="O219" s="1" t="n">
        <f aca="false">$I219*$B$36</f>
        <v>17.686556271118</v>
      </c>
      <c r="P219" s="1" t="n">
        <f aca="false">$I219*$B$37</f>
        <v>19.8006178718201</v>
      </c>
    </row>
    <row r="220" customFormat="false" ht="12.8" hidden="false" customHeight="false" outlineLevel="0" collapsed="false">
      <c r="D220" s="0" t="n">
        <v>107</v>
      </c>
      <c r="E220" s="0" t="n">
        <v>27.33</v>
      </c>
      <c r="F220" s="0" t="n">
        <v>17.52</v>
      </c>
      <c r="G220" s="0" t="n">
        <v>15.65</v>
      </c>
      <c r="H220" s="0" t="n">
        <v>109.27</v>
      </c>
      <c r="I220" s="1" t="n">
        <f aca="false">EXP($B$6+$B$7*(1/E220)^$B$8)</f>
        <v>14.7795777796158</v>
      </c>
      <c r="J220" s="1" t="n">
        <f aca="false">F220/I220</f>
        <v>1.18541952018168</v>
      </c>
      <c r="K220" s="1" t="n">
        <f aca="false">$I220*$B$32</f>
        <v>9.23967012465377</v>
      </c>
      <c r="L220" s="1" t="n">
        <f aca="false">$I220*$B$33</f>
        <v>11.3558755492136</v>
      </c>
      <c r="M220" s="1" t="n">
        <f aca="false">$I220*$B$34</f>
        <v>13.4720809737735</v>
      </c>
      <c r="N220" s="1" t="n">
        <f aca="false">$I220*$B$35</f>
        <v>15.5882863983334</v>
      </c>
      <c r="O220" s="1" t="n">
        <f aca="false">$I220*$B$36</f>
        <v>17.7044918228933</v>
      </c>
      <c r="P220" s="1" t="n">
        <f aca="false">$I220*$B$37</f>
        <v>19.8206972474531</v>
      </c>
    </row>
    <row r="221" customFormat="false" ht="12.8" hidden="false" customHeight="false" outlineLevel="0" collapsed="false">
      <c r="D221" s="0" t="n">
        <v>385</v>
      </c>
      <c r="E221" s="0" t="n">
        <v>27.37</v>
      </c>
      <c r="F221" s="0" t="n">
        <v>15.22</v>
      </c>
      <c r="G221" s="0" t="n">
        <v>13.7</v>
      </c>
      <c r="H221" s="0" t="n">
        <v>84.35</v>
      </c>
      <c r="I221" s="1" t="n">
        <f aca="false">EXP($B$6+$B$7*(1/E221)^$B$8)</f>
        <v>14.7995203849688</v>
      </c>
      <c r="J221" s="1" t="n">
        <f aca="false">F221/I221</f>
        <v>1.02841170552109</v>
      </c>
      <c r="K221" s="1" t="n">
        <f aca="false">$I221*$B$32</f>
        <v>9.25213753729815</v>
      </c>
      <c r="L221" s="1" t="n">
        <f aca="false">$I221*$B$33</f>
        <v>11.3711984324443</v>
      </c>
      <c r="M221" s="1" t="n">
        <f aca="false">$I221*$B$34</f>
        <v>13.4902593275905</v>
      </c>
      <c r="N221" s="1" t="n">
        <f aca="false">$I221*$B$35</f>
        <v>15.6093202227367</v>
      </c>
      <c r="O221" s="1" t="n">
        <f aca="false">$I221*$B$36</f>
        <v>17.7283811178829</v>
      </c>
      <c r="P221" s="1" t="n">
        <f aca="false">$I221*$B$37</f>
        <v>19.8474420130291</v>
      </c>
    </row>
    <row r="222" customFormat="false" ht="12.8" hidden="false" customHeight="false" outlineLevel="0" collapsed="false">
      <c r="D222" s="0" t="n">
        <v>226</v>
      </c>
      <c r="E222" s="0" t="n">
        <v>27.43</v>
      </c>
      <c r="F222" s="0" t="n">
        <v>16.96</v>
      </c>
      <c r="G222" s="0" t="n">
        <v>18.22</v>
      </c>
      <c r="H222" s="0" t="n">
        <v>128.98</v>
      </c>
      <c r="I222" s="1" t="n">
        <f aca="false">EXP($B$6+$B$7*(1/E222)^$B$8)</f>
        <v>14.829390044709</v>
      </c>
      <c r="J222" s="1" t="n">
        <f aca="false">F222/I222</f>
        <v>1.14367482066811</v>
      </c>
      <c r="K222" s="1" t="n">
        <f aca="false">$I222*$B$32</f>
        <v>9.27081099379673</v>
      </c>
      <c r="L222" s="1" t="n">
        <f aca="false">$I222*$B$33</f>
        <v>11.3941487591563</v>
      </c>
      <c r="M222" s="1" t="n">
        <f aca="false">$I222*$B$34</f>
        <v>13.5174865245159</v>
      </c>
      <c r="N222" s="1" t="n">
        <f aca="false">$I222*$B$35</f>
        <v>15.6408242898754</v>
      </c>
      <c r="O222" s="1" t="n">
        <f aca="false">$I222*$B$36</f>
        <v>17.764162055235</v>
      </c>
      <c r="P222" s="1" t="n">
        <f aca="false">$I222*$B$37</f>
        <v>19.8874998205946</v>
      </c>
    </row>
    <row r="223" customFormat="false" ht="12.8" hidden="false" customHeight="false" outlineLevel="0" collapsed="false">
      <c r="D223" s="0" t="n">
        <v>445</v>
      </c>
      <c r="E223" s="0" t="n">
        <v>27.43</v>
      </c>
      <c r="F223" s="0" t="n">
        <v>11.22</v>
      </c>
      <c r="G223" s="0" t="n">
        <v>7.85</v>
      </c>
      <c r="H223" s="0" t="n">
        <v>37.97</v>
      </c>
      <c r="I223" s="1" t="n">
        <f aca="false">EXP($B$6+$B$7*(1/E223)^$B$8)</f>
        <v>14.829390044709</v>
      </c>
      <c r="J223" s="1" t="n">
        <f aca="false">F223/I223</f>
        <v>0.756605630182557</v>
      </c>
      <c r="K223" s="1" t="n">
        <f aca="false">$I223*$B$32</f>
        <v>9.27081099379673</v>
      </c>
      <c r="L223" s="1" t="n">
        <f aca="false">$I223*$B$33</f>
        <v>11.3941487591563</v>
      </c>
      <c r="M223" s="1" t="n">
        <f aca="false">$I223*$B$34</f>
        <v>13.5174865245159</v>
      </c>
      <c r="N223" s="1" t="n">
        <f aca="false">$I223*$B$35</f>
        <v>15.6408242898754</v>
      </c>
      <c r="O223" s="1" t="n">
        <f aca="false">$I223*$B$36</f>
        <v>17.764162055235</v>
      </c>
      <c r="P223" s="1" t="n">
        <f aca="false">$I223*$B$37</f>
        <v>19.8874998205946</v>
      </c>
    </row>
    <row r="224" customFormat="false" ht="12.8" hidden="false" customHeight="false" outlineLevel="0" collapsed="false">
      <c r="D224" s="0" t="n">
        <v>200</v>
      </c>
      <c r="E224" s="0" t="n">
        <v>27.56</v>
      </c>
      <c r="F224" s="0" t="n">
        <v>16.76</v>
      </c>
      <c r="G224" s="0" t="n">
        <v>16.42</v>
      </c>
      <c r="H224" s="0" t="n">
        <v>120.1</v>
      </c>
      <c r="I224" s="1" t="n">
        <f aca="false">EXP($B$6+$B$7*(1/E224)^$B$8)</f>
        <v>14.8939259845957</v>
      </c>
      <c r="J224" s="1" t="n">
        <f aca="false">F224/I224</f>
        <v>1.12529094191379</v>
      </c>
      <c r="K224" s="1" t="n">
        <f aca="false">$I224*$B$32</f>
        <v>9.31115658449148</v>
      </c>
      <c r="L224" s="1" t="n">
        <f aca="false">$I224*$B$33</f>
        <v>11.4437348916381</v>
      </c>
      <c r="M224" s="1" t="n">
        <f aca="false">$I224*$B$34</f>
        <v>13.5763131987847</v>
      </c>
      <c r="N224" s="1" t="n">
        <f aca="false">$I224*$B$35</f>
        <v>15.7088915059313</v>
      </c>
      <c r="O224" s="1" t="n">
        <f aca="false">$I224*$B$36</f>
        <v>17.8414698130779</v>
      </c>
      <c r="P224" s="1" t="n">
        <f aca="false">$I224*$B$37</f>
        <v>19.9740481202245</v>
      </c>
    </row>
    <row r="225" customFormat="false" ht="12.8" hidden="false" customHeight="false" outlineLevel="0" collapsed="false">
      <c r="D225" s="0" t="n">
        <v>201</v>
      </c>
      <c r="E225" s="0" t="n">
        <v>27.56</v>
      </c>
      <c r="F225" s="0" t="n">
        <v>17.58</v>
      </c>
      <c r="G225" s="0" t="n">
        <v>15.68</v>
      </c>
      <c r="H225" s="0" t="n">
        <v>117.58</v>
      </c>
      <c r="I225" s="1" t="n">
        <f aca="false">EXP($B$6+$B$7*(1/E225)^$B$8)</f>
        <v>14.8939259845957</v>
      </c>
      <c r="J225" s="1" t="n">
        <f aca="false">F225/I225</f>
        <v>1.18034694265182</v>
      </c>
      <c r="K225" s="1" t="n">
        <f aca="false">$I225*$B$32</f>
        <v>9.31115658449148</v>
      </c>
      <c r="L225" s="1" t="n">
        <f aca="false">$I225*$B$33</f>
        <v>11.4437348916381</v>
      </c>
      <c r="M225" s="1" t="n">
        <f aca="false">$I225*$B$34</f>
        <v>13.5763131987847</v>
      </c>
      <c r="N225" s="1" t="n">
        <f aca="false">$I225*$B$35</f>
        <v>15.7088915059313</v>
      </c>
      <c r="O225" s="1" t="n">
        <f aca="false">$I225*$B$36</f>
        <v>17.8414698130779</v>
      </c>
      <c r="P225" s="1" t="n">
        <f aca="false">$I225*$B$37</f>
        <v>19.9740481202245</v>
      </c>
    </row>
    <row r="226" customFormat="false" ht="12.8" hidden="false" customHeight="false" outlineLevel="0" collapsed="false">
      <c r="D226" s="0" t="n">
        <v>211</v>
      </c>
      <c r="E226" s="0" t="n">
        <v>27.56</v>
      </c>
      <c r="F226" s="0" t="n">
        <v>12.7</v>
      </c>
      <c r="G226" s="0" t="n">
        <v>10.3</v>
      </c>
      <c r="H226" s="0" t="n">
        <v>61.09</v>
      </c>
      <c r="I226" s="1" t="n">
        <f aca="false">EXP($B$6+$B$7*(1/E226)^$B$8)</f>
        <v>14.8939259845957</v>
      </c>
      <c r="J226" s="1" t="n">
        <f aca="false">F226/I226</f>
        <v>0.852696596796249</v>
      </c>
      <c r="K226" s="1" t="n">
        <f aca="false">$I226*$B$32</f>
        <v>9.31115658449148</v>
      </c>
      <c r="L226" s="1" t="n">
        <f aca="false">$I226*$B$33</f>
        <v>11.4437348916381</v>
      </c>
      <c r="M226" s="1" t="n">
        <f aca="false">$I226*$B$34</f>
        <v>13.5763131987847</v>
      </c>
      <c r="N226" s="1" t="n">
        <f aca="false">$I226*$B$35</f>
        <v>15.7088915059313</v>
      </c>
      <c r="O226" s="1" t="n">
        <f aca="false">$I226*$B$36</f>
        <v>17.8414698130779</v>
      </c>
      <c r="P226" s="1" t="n">
        <f aca="false">$I226*$B$37</f>
        <v>19.9740481202245</v>
      </c>
    </row>
    <row r="227" customFormat="false" ht="12.8" hidden="false" customHeight="false" outlineLevel="0" collapsed="false">
      <c r="D227" s="0" t="n">
        <v>381</v>
      </c>
      <c r="E227" s="0" t="n">
        <v>27.66</v>
      </c>
      <c r="F227" s="0" t="n">
        <v>14.76</v>
      </c>
      <c r="G227" s="0" t="n">
        <v>13.69</v>
      </c>
      <c r="H227" s="0" t="n">
        <v>85.49</v>
      </c>
      <c r="I227" s="1" t="n">
        <f aca="false">EXP($B$6+$B$7*(1/E227)^$B$8)</f>
        <v>14.9434004478808</v>
      </c>
      <c r="J227" s="1" t="n">
        <f aca="false">F227/I227</f>
        <v>0.987726993697284</v>
      </c>
      <c r="K227" s="1" t="n">
        <f aca="false">$I227*$B$32</f>
        <v>9.34208627187263</v>
      </c>
      <c r="L227" s="1" t="n">
        <f aca="false">$I227*$B$33</f>
        <v>11.4817485518595</v>
      </c>
      <c r="M227" s="1" t="n">
        <f aca="false">$I227*$B$34</f>
        <v>13.6214108318463</v>
      </c>
      <c r="N227" s="1" t="n">
        <f aca="false">$I227*$B$35</f>
        <v>15.7610731118332</v>
      </c>
      <c r="O227" s="1" t="n">
        <f aca="false">$I227*$B$36</f>
        <v>17.9007353918201</v>
      </c>
      <c r="P227" s="1" t="n">
        <f aca="false">$I227*$B$37</f>
        <v>20.0403976718069</v>
      </c>
    </row>
    <row r="228" customFormat="false" ht="12.8" hidden="false" customHeight="false" outlineLevel="0" collapsed="false">
      <c r="D228" s="0" t="n">
        <v>338</v>
      </c>
      <c r="E228" s="0" t="n">
        <v>27.69</v>
      </c>
      <c r="F228" s="0" t="n">
        <v>13.84</v>
      </c>
      <c r="G228" s="0" t="n">
        <v>11.98</v>
      </c>
      <c r="H228" s="0" t="n">
        <v>74.56</v>
      </c>
      <c r="I228" s="1" t="n">
        <f aca="false">EXP($B$6+$B$7*(1/E228)^$B$8)</f>
        <v>14.9582142928057</v>
      </c>
      <c r="J228" s="1" t="n">
        <f aca="false">F228/I228</f>
        <v>0.925244132025606</v>
      </c>
      <c r="K228" s="1" t="n">
        <f aca="false">$I228*$B$32</f>
        <v>9.35134736460641</v>
      </c>
      <c r="L228" s="1" t="n">
        <f aca="false">$I228*$B$33</f>
        <v>11.4931307565395</v>
      </c>
      <c r="M228" s="1" t="n">
        <f aca="false">$I228*$B$34</f>
        <v>13.6349141484726</v>
      </c>
      <c r="N228" s="1" t="n">
        <f aca="false">$I228*$B$35</f>
        <v>15.7766975404057</v>
      </c>
      <c r="O228" s="1" t="n">
        <f aca="false">$I228*$B$36</f>
        <v>17.9184809323388</v>
      </c>
      <c r="P228" s="1" t="n">
        <f aca="false">$I228*$B$37</f>
        <v>20.0602643242718</v>
      </c>
    </row>
    <row r="229" customFormat="false" ht="12.8" hidden="false" customHeight="false" outlineLevel="0" collapsed="false">
      <c r="D229" s="0" t="n">
        <v>342</v>
      </c>
      <c r="E229" s="0" t="n">
        <v>27.69</v>
      </c>
      <c r="F229" s="0" t="n">
        <v>12.7</v>
      </c>
      <c r="G229" s="0" t="n">
        <v>10.31</v>
      </c>
      <c r="H229" s="0" t="n">
        <v>56.39</v>
      </c>
      <c r="I229" s="1" t="n">
        <f aca="false">EXP($B$6+$B$7*(1/E229)^$B$8)</f>
        <v>14.9582142928057</v>
      </c>
      <c r="J229" s="1" t="n">
        <f aca="false">F229/I229</f>
        <v>0.849031826352977</v>
      </c>
      <c r="K229" s="1" t="n">
        <f aca="false">$I229*$B$32</f>
        <v>9.35134736460641</v>
      </c>
      <c r="L229" s="1" t="n">
        <f aca="false">$I229*$B$33</f>
        <v>11.4931307565395</v>
      </c>
      <c r="M229" s="1" t="n">
        <f aca="false">$I229*$B$34</f>
        <v>13.6349141484726</v>
      </c>
      <c r="N229" s="1" t="n">
        <f aca="false">$I229*$B$35</f>
        <v>15.7766975404057</v>
      </c>
      <c r="O229" s="1" t="n">
        <f aca="false">$I229*$B$36</f>
        <v>17.9184809323388</v>
      </c>
      <c r="P229" s="1" t="n">
        <f aca="false">$I229*$B$37</f>
        <v>20.0602643242718</v>
      </c>
    </row>
    <row r="230" customFormat="false" ht="12.8" hidden="false" customHeight="false" outlineLevel="0" collapsed="false">
      <c r="D230" s="0" t="n">
        <v>331</v>
      </c>
      <c r="E230" s="0" t="n">
        <v>27.73</v>
      </c>
      <c r="F230" s="0" t="n">
        <v>13.16</v>
      </c>
      <c r="G230" s="0" t="n">
        <v>11</v>
      </c>
      <c r="H230" s="0" t="n">
        <v>57</v>
      </c>
      <c r="I230" s="1" t="n">
        <f aca="false">EXP($B$6+$B$7*(1/E230)^$B$8)</f>
        <v>14.9779456705887</v>
      </c>
      <c r="J230" s="1" t="n">
        <f aca="false">F230/I230</f>
        <v>0.878625165922552</v>
      </c>
      <c r="K230" s="1" t="n">
        <f aca="false">$I230*$B$32</f>
        <v>9.363682725233</v>
      </c>
      <c r="L230" s="1" t="n">
        <f aca="false">$I230*$B$33</f>
        <v>11.5082913432531</v>
      </c>
      <c r="M230" s="1" t="n">
        <f aca="false">$I230*$B$34</f>
        <v>13.6528999612733</v>
      </c>
      <c r="N230" s="1" t="n">
        <f aca="false">$I230*$B$35</f>
        <v>15.7975085792934</v>
      </c>
      <c r="O230" s="1" t="n">
        <f aca="false">$I230*$B$36</f>
        <v>17.9421171973135</v>
      </c>
      <c r="P230" s="1" t="n">
        <f aca="false">$I230*$B$37</f>
        <v>20.0867258153337</v>
      </c>
    </row>
    <row r="231" customFormat="false" ht="12.8" hidden="false" customHeight="false" outlineLevel="0" collapsed="false">
      <c r="D231" s="0" t="n">
        <v>332</v>
      </c>
      <c r="E231" s="0" t="n">
        <v>27.73</v>
      </c>
      <c r="F231" s="0" t="n">
        <v>11.86</v>
      </c>
      <c r="G231" s="0" t="n">
        <v>8.81</v>
      </c>
      <c r="H231" s="0" t="n">
        <v>46.35</v>
      </c>
      <c r="I231" s="1" t="n">
        <f aca="false">EXP($B$6+$B$7*(1/E231)^$B$8)</f>
        <v>14.9779456705887</v>
      </c>
      <c r="J231" s="1" t="n">
        <f aca="false">F231/I231</f>
        <v>0.791830886614094</v>
      </c>
      <c r="K231" s="1" t="n">
        <f aca="false">$I231*$B$32</f>
        <v>9.363682725233</v>
      </c>
      <c r="L231" s="1" t="n">
        <f aca="false">$I231*$B$33</f>
        <v>11.5082913432531</v>
      </c>
      <c r="M231" s="1" t="n">
        <f aca="false">$I231*$B$34</f>
        <v>13.6528999612733</v>
      </c>
      <c r="N231" s="1" t="n">
        <f aca="false">$I231*$B$35</f>
        <v>15.7975085792934</v>
      </c>
      <c r="O231" s="1" t="n">
        <f aca="false">$I231*$B$36</f>
        <v>17.9421171973135</v>
      </c>
      <c r="P231" s="1" t="n">
        <f aca="false">$I231*$B$37</f>
        <v>20.0867258153337</v>
      </c>
    </row>
    <row r="232" customFormat="false" ht="12.8" hidden="false" customHeight="false" outlineLevel="0" collapsed="false">
      <c r="D232" s="0" t="n">
        <v>475</v>
      </c>
      <c r="E232" s="0" t="n">
        <v>27.76</v>
      </c>
      <c r="F232" s="0" t="n">
        <v>15.9</v>
      </c>
      <c r="G232" s="0" t="n">
        <v>17.01</v>
      </c>
      <c r="H232" s="0" t="n">
        <v>114.72</v>
      </c>
      <c r="I232" s="1" t="n">
        <f aca="false">EXP($B$6+$B$7*(1/E232)^$B$8)</f>
        <v>14.9927289107883</v>
      </c>
      <c r="J232" s="1" t="n">
        <f aca="false">F232/I232</f>
        <v>1.06051407282892</v>
      </c>
      <c r="K232" s="1" t="n">
        <f aca="false">$I232*$B$32</f>
        <v>9.37292468497326</v>
      </c>
      <c r="L232" s="1" t="n">
        <f aca="false">$I232*$B$33</f>
        <v>11.5196500328195</v>
      </c>
      <c r="M232" s="1" t="n">
        <f aca="false">$I232*$B$34</f>
        <v>13.6663753806657</v>
      </c>
      <c r="N232" s="1" t="n">
        <f aca="false">$I232*$B$35</f>
        <v>15.8131007285119</v>
      </c>
      <c r="O232" s="1" t="n">
        <f aca="false">$I232*$B$36</f>
        <v>17.9598260763581</v>
      </c>
      <c r="P232" s="1" t="n">
        <f aca="false">$I232*$B$37</f>
        <v>20.1065514242043</v>
      </c>
    </row>
    <row r="233" customFormat="false" ht="12.8" hidden="false" customHeight="false" outlineLevel="0" collapsed="false">
      <c r="D233" s="0" t="n">
        <v>441</v>
      </c>
      <c r="E233" s="0" t="n">
        <v>27.79</v>
      </c>
      <c r="F233" s="0" t="n">
        <v>11.72</v>
      </c>
      <c r="G233" s="0" t="n">
        <v>10.24</v>
      </c>
      <c r="H233" s="0" t="n">
        <v>52.3</v>
      </c>
      <c r="I233" s="1" t="n">
        <f aca="false">EXP($B$6+$B$7*(1/E233)^$B$8)</f>
        <v>15.0074990583966</v>
      </c>
      <c r="J233" s="1" t="n">
        <f aca="false">F233/I233</f>
        <v>0.78094291090045</v>
      </c>
      <c r="K233" s="1" t="n">
        <f aca="false">$I233*$B$32</f>
        <v>9.38215845968783</v>
      </c>
      <c r="L233" s="1" t="n">
        <f aca="false">$I233*$B$33</f>
        <v>11.5309986627049</v>
      </c>
      <c r="M233" s="1" t="n">
        <f aca="false">$I233*$B$34</f>
        <v>13.679838865722</v>
      </c>
      <c r="N233" s="1" t="n">
        <f aca="false">$I233*$B$35</f>
        <v>15.828679068739</v>
      </c>
      <c r="O233" s="1" t="n">
        <f aca="false">$I233*$B$36</f>
        <v>17.9775192717561</v>
      </c>
      <c r="P233" s="1" t="n">
        <f aca="false">$I233*$B$37</f>
        <v>20.1263594747731</v>
      </c>
    </row>
    <row r="234" customFormat="false" ht="12.8" hidden="false" customHeight="false" outlineLevel="0" collapsed="false">
      <c r="D234" s="0" t="n">
        <v>476</v>
      </c>
      <c r="E234" s="0" t="n">
        <v>27.83</v>
      </c>
      <c r="F234" s="0" t="n">
        <v>11.7</v>
      </c>
      <c r="G234" s="0" t="n">
        <v>7.24</v>
      </c>
      <c r="H234" s="0" t="n">
        <v>35.36</v>
      </c>
      <c r="I234" s="1" t="n">
        <f aca="false">EXP($B$6+$B$7*(1/E234)^$B$8)</f>
        <v>15.0271722468826</v>
      </c>
      <c r="J234" s="1" t="n">
        <f aca="false">F234/I234</f>
        <v>0.778589598081378</v>
      </c>
      <c r="K234" s="1" t="n">
        <f aca="false">$I234*$B$32</f>
        <v>9.39445744242074</v>
      </c>
      <c r="L234" s="1" t="n">
        <f aca="false">$I234*$B$33</f>
        <v>11.5461145397235</v>
      </c>
      <c r="M234" s="1" t="n">
        <f aca="false">$I234*$B$34</f>
        <v>13.6977716370263</v>
      </c>
      <c r="N234" s="1" t="n">
        <f aca="false">$I234*$B$35</f>
        <v>15.849428734329</v>
      </c>
      <c r="O234" s="1" t="n">
        <f aca="false">$I234*$B$36</f>
        <v>18.0010858316318</v>
      </c>
      <c r="P234" s="1" t="n">
        <f aca="false">$I234*$B$37</f>
        <v>20.1527429289346</v>
      </c>
    </row>
    <row r="235" customFormat="false" ht="12.8" hidden="false" customHeight="false" outlineLevel="0" collapsed="false">
      <c r="D235" s="0" t="n">
        <v>147</v>
      </c>
      <c r="E235" s="0" t="n">
        <v>27.86</v>
      </c>
      <c r="F235" s="0" t="n">
        <v>18.28</v>
      </c>
      <c r="G235" s="0" t="n">
        <v>18.24</v>
      </c>
      <c r="H235" s="0" t="n">
        <v>139.71</v>
      </c>
      <c r="I235" s="1" t="n">
        <f aca="false">EXP($B$6+$B$7*(1/E235)^$B$8)</f>
        <v>15.0419119004471</v>
      </c>
      <c r="J235" s="1" t="n">
        <f aca="false">F235/I235</f>
        <v>1.21527104539528</v>
      </c>
      <c r="K235" s="1" t="n">
        <f aca="false">$I235*$B$32</f>
        <v>9.4036721533359</v>
      </c>
      <c r="L235" s="1" t="n">
        <f aca="false">$I235*$B$33</f>
        <v>11.5574397395372</v>
      </c>
      <c r="M235" s="1" t="n">
        <f aca="false">$I235*$B$34</f>
        <v>13.7112073257386</v>
      </c>
      <c r="N235" s="1" t="n">
        <f aca="false">$I235*$B$35</f>
        <v>15.8649749119399</v>
      </c>
      <c r="O235" s="1" t="n">
        <f aca="false">$I235*$B$36</f>
        <v>18.0187424981412</v>
      </c>
      <c r="P235" s="1" t="n">
        <f aca="false">$I235*$B$37</f>
        <v>20.1725100843425</v>
      </c>
    </row>
    <row r="236" customFormat="false" ht="12.8" hidden="false" customHeight="false" outlineLevel="0" collapsed="false">
      <c r="D236" s="0" t="n">
        <v>328</v>
      </c>
      <c r="E236" s="0" t="n">
        <v>27.86</v>
      </c>
      <c r="F236" s="0" t="n">
        <v>16.06</v>
      </c>
      <c r="G236" s="0" t="n">
        <v>14.47</v>
      </c>
      <c r="H236" s="0" t="n">
        <v>96.44</v>
      </c>
      <c r="I236" s="1" t="n">
        <f aca="false">EXP($B$6+$B$7*(1/E236)^$B$8)</f>
        <v>15.0419119004471</v>
      </c>
      <c r="J236" s="1" t="n">
        <f aca="false">F236/I236</f>
        <v>1.06768342390854</v>
      </c>
      <c r="K236" s="1" t="n">
        <f aca="false">$I236*$B$32</f>
        <v>9.4036721533359</v>
      </c>
      <c r="L236" s="1" t="n">
        <f aca="false">$I236*$B$33</f>
        <v>11.5574397395372</v>
      </c>
      <c r="M236" s="1" t="n">
        <f aca="false">$I236*$B$34</f>
        <v>13.7112073257386</v>
      </c>
      <c r="N236" s="1" t="n">
        <f aca="false">$I236*$B$35</f>
        <v>15.8649749119399</v>
      </c>
      <c r="O236" s="1" t="n">
        <f aca="false">$I236*$B$36</f>
        <v>18.0187424981412</v>
      </c>
      <c r="P236" s="1" t="n">
        <f aca="false">$I236*$B$37</f>
        <v>20.1725100843425</v>
      </c>
    </row>
    <row r="237" customFormat="false" ht="12.8" hidden="false" customHeight="false" outlineLevel="0" collapsed="false">
      <c r="D237" s="0" t="n">
        <v>329</v>
      </c>
      <c r="E237" s="0" t="n">
        <v>27.86</v>
      </c>
      <c r="F237" s="0" t="n">
        <v>13.8</v>
      </c>
      <c r="G237" s="0" t="n">
        <v>11.18</v>
      </c>
      <c r="H237" s="0" t="n">
        <v>67.19</v>
      </c>
      <c r="I237" s="1" t="n">
        <f aca="false">EXP($B$6+$B$7*(1/E237)^$B$8)</f>
        <v>15.0419119004471</v>
      </c>
      <c r="J237" s="1" t="n">
        <f aca="false">F237/I237</f>
        <v>0.917436565998622</v>
      </c>
      <c r="K237" s="1" t="n">
        <f aca="false">$I237*$B$32</f>
        <v>9.4036721533359</v>
      </c>
      <c r="L237" s="1" t="n">
        <f aca="false">$I237*$B$33</f>
        <v>11.5574397395372</v>
      </c>
      <c r="M237" s="1" t="n">
        <f aca="false">$I237*$B$34</f>
        <v>13.7112073257386</v>
      </c>
      <c r="N237" s="1" t="n">
        <f aca="false">$I237*$B$35</f>
        <v>15.8649749119399</v>
      </c>
      <c r="O237" s="1" t="n">
        <f aca="false">$I237*$B$36</f>
        <v>18.0187424981412</v>
      </c>
      <c r="P237" s="1" t="n">
        <f aca="false">$I237*$B$37</f>
        <v>20.1725100843425</v>
      </c>
    </row>
    <row r="238" customFormat="false" ht="12.8" hidden="false" customHeight="false" outlineLevel="0" collapsed="false">
      <c r="D238" s="0" t="n">
        <v>443</v>
      </c>
      <c r="E238" s="0" t="n">
        <v>27.86</v>
      </c>
      <c r="F238" s="0" t="n">
        <v>11.28</v>
      </c>
      <c r="G238" s="0" t="n">
        <v>7.79</v>
      </c>
      <c r="H238" s="0" t="n">
        <v>40.62</v>
      </c>
      <c r="I238" s="1" t="n">
        <f aca="false">EXP($B$6+$B$7*(1/E238)^$B$8)</f>
        <v>15.0419119004471</v>
      </c>
      <c r="J238" s="1" t="n">
        <f aca="false">F238/I238</f>
        <v>0.749904671338004</v>
      </c>
      <c r="K238" s="1" t="n">
        <f aca="false">$I238*$B$32</f>
        <v>9.4036721533359</v>
      </c>
      <c r="L238" s="1" t="n">
        <f aca="false">$I238*$B$33</f>
        <v>11.5574397395372</v>
      </c>
      <c r="M238" s="1" t="n">
        <f aca="false">$I238*$B$34</f>
        <v>13.7112073257386</v>
      </c>
      <c r="N238" s="1" t="n">
        <f aca="false">$I238*$B$35</f>
        <v>15.8649749119399</v>
      </c>
      <c r="O238" s="1" t="n">
        <f aca="false">$I238*$B$36</f>
        <v>18.0187424981412</v>
      </c>
      <c r="P238" s="1" t="n">
        <f aca="false">$I238*$B$37</f>
        <v>20.1725100843425</v>
      </c>
    </row>
    <row r="239" customFormat="false" ht="12.8" hidden="false" customHeight="false" outlineLevel="0" collapsed="false">
      <c r="D239" s="0" t="n">
        <v>478</v>
      </c>
      <c r="E239" s="0" t="n">
        <v>27.89</v>
      </c>
      <c r="F239" s="0" t="n">
        <v>15.22</v>
      </c>
      <c r="G239" s="0" t="n">
        <v>14.22</v>
      </c>
      <c r="H239" s="0" t="n">
        <v>89.97</v>
      </c>
      <c r="I239" s="1" t="n">
        <f aca="false">EXP($B$6+$B$7*(1/E239)^$B$8)</f>
        <v>15.0566385088469</v>
      </c>
      <c r="J239" s="1" t="n">
        <f aca="false">F239/I239</f>
        <v>1.01084979831701</v>
      </c>
      <c r="K239" s="1" t="n">
        <f aca="false">$I239*$B$32</f>
        <v>9.41287870887479</v>
      </c>
      <c r="L239" s="1" t="n">
        <f aca="false">$I239*$B$33</f>
        <v>11.5687549161102</v>
      </c>
      <c r="M239" s="1" t="n">
        <f aca="false">$I239*$B$34</f>
        <v>13.7246311233456</v>
      </c>
      <c r="N239" s="1" t="n">
        <f aca="false">$I239*$B$35</f>
        <v>15.880507330581</v>
      </c>
      <c r="O239" s="1" t="n">
        <f aca="false">$I239*$B$36</f>
        <v>18.0363835378165</v>
      </c>
      <c r="P239" s="1" t="n">
        <f aca="false">$I239*$B$37</f>
        <v>20.1922597450519</v>
      </c>
    </row>
    <row r="240" customFormat="false" ht="12.8" hidden="false" customHeight="false" outlineLevel="0" collapsed="false">
      <c r="D240" s="0" t="n">
        <v>382</v>
      </c>
      <c r="E240" s="0" t="n">
        <v>27.92</v>
      </c>
      <c r="F240" s="0" t="n">
        <v>11.83</v>
      </c>
      <c r="G240" s="0" t="n">
        <v>9.31</v>
      </c>
      <c r="H240" s="0" t="n">
        <v>49.89</v>
      </c>
      <c r="I240" s="1" t="n">
        <f aca="false">EXP($B$6+$B$7*(1/E240)^$B$8)</f>
        <v>15.0713520863063</v>
      </c>
      <c r="J240" s="1" t="n">
        <f aca="false">F240/I240</f>
        <v>0.784932893363208</v>
      </c>
      <c r="K240" s="1" t="n">
        <f aca="false">$I240*$B$32</f>
        <v>9.42207711792984</v>
      </c>
      <c r="L240" s="1" t="n">
        <f aca="false">$I240*$B$33</f>
        <v>11.5800600803716</v>
      </c>
      <c r="M240" s="1" t="n">
        <f aca="false">$I240*$B$34</f>
        <v>13.7380430428133</v>
      </c>
      <c r="N240" s="1" t="n">
        <f aca="false">$I240*$B$35</f>
        <v>15.896026005255</v>
      </c>
      <c r="O240" s="1" t="n">
        <f aca="false">$I240*$B$36</f>
        <v>18.0540089676967</v>
      </c>
      <c r="P240" s="1" t="n">
        <f aca="false">$I240*$B$37</f>
        <v>20.2119919301384</v>
      </c>
    </row>
    <row r="241" customFormat="false" ht="12.8" hidden="false" customHeight="false" outlineLevel="0" collapsed="false">
      <c r="D241" s="0" t="n">
        <v>35</v>
      </c>
      <c r="E241" s="0" t="n">
        <v>28.09</v>
      </c>
      <c r="F241" s="0" t="n">
        <v>12.52</v>
      </c>
      <c r="G241" s="0" t="n">
        <v>9.6</v>
      </c>
      <c r="H241" s="0" t="n">
        <v>49.46</v>
      </c>
      <c r="I241" s="1" t="n">
        <f aca="false">EXP($B$6+$B$7*(1/E241)^$B$8)</f>
        <v>15.1544835716513</v>
      </c>
      <c r="J241" s="1" t="n">
        <f aca="false">F241/I241</f>
        <v>0.826158142625228</v>
      </c>
      <c r="K241" s="1" t="n">
        <f aca="false">$I241*$B$32</f>
        <v>9.47404798699082</v>
      </c>
      <c r="L241" s="1" t="n">
        <f aca="false">$I241*$B$33</f>
        <v>11.6439340838023</v>
      </c>
      <c r="M241" s="1" t="n">
        <f aca="false">$I241*$B$34</f>
        <v>13.8138201806138</v>
      </c>
      <c r="N241" s="1" t="n">
        <f aca="false">$I241*$B$35</f>
        <v>15.9837062774252</v>
      </c>
      <c r="O241" s="1" t="n">
        <f aca="false">$I241*$B$36</f>
        <v>18.1535923742367</v>
      </c>
      <c r="P241" s="1" t="n">
        <f aca="false">$I241*$B$37</f>
        <v>20.3234784710482</v>
      </c>
    </row>
    <row r="242" customFormat="false" ht="12.8" hidden="false" customHeight="false" outlineLevel="0" collapsed="false">
      <c r="D242" s="0" t="n">
        <v>29</v>
      </c>
      <c r="E242" s="0" t="n">
        <v>28.19</v>
      </c>
      <c r="F242" s="0" t="n">
        <v>17.6</v>
      </c>
      <c r="G242" s="0" t="n">
        <v>14.96</v>
      </c>
      <c r="H242" s="0" t="n">
        <v>110.1</v>
      </c>
      <c r="I242" s="1" t="n">
        <f aca="false">EXP($B$6+$B$7*(1/E242)^$B$8)</f>
        <v>15.2031902369859</v>
      </c>
      <c r="J242" s="1" t="n">
        <f aca="false">F242/I242</f>
        <v>1.15765176424506</v>
      </c>
      <c r="K242" s="1" t="n">
        <f aca="false">$I242*$B$32</f>
        <v>9.50449767420609</v>
      </c>
      <c r="L242" s="1" t="n">
        <f aca="false">$I242*$B$33</f>
        <v>11.6813578071457</v>
      </c>
      <c r="M242" s="1" t="n">
        <f aca="false">$I242*$B$34</f>
        <v>13.8582179400852</v>
      </c>
      <c r="N242" s="1" t="n">
        <f aca="false">$I242*$B$35</f>
        <v>16.0350780730248</v>
      </c>
      <c r="O242" s="1" t="n">
        <f aca="false">$I242*$B$36</f>
        <v>18.2119382059644</v>
      </c>
      <c r="P242" s="1" t="n">
        <f aca="false">$I242*$B$37</f>
        <v>20.3887983389039</v>
      </c>
    </row>
    <row r="243" customFormat="false" ht="12.8" hidden="false" customHeight="false" outlineLevel="0" collapsed="false">
      <c r="D243" s="0" t="n">
        <v>34</v>
      </c>
      <c r="E243" s="0" t="n">
        <v>28.19</v>
      </c>
      <c r="F243" s="0" t="n">
        <v>14.1</v>
      </c>
      <c r="G243" s="0" t="n">
        <v>12.35</v>
      </c>
      <c r="H243" s="0" t="n">
        <v>70.36</v>
      </c>
      <c r="I243" s="1" t="n">
        <f aca="false">EXP($B$6+$B$7*(1/E243)^$B$8)</f>
        <v>15.2031902369859</v>
      </c>
      <c r="J243" s="1" t="n">
        <f aca="false">F243/I243</f>
        <v>0.92743692476451</v>
      </c>
      <c r="K243" s="1" t="n">
        <f aca="false">$I243*$B$32</f>
        <v>9.50449767420609</v>
      </c>
      <c r="L243" s="1" t="n">
        <f aca="false">$I243*$B$33</f>
        <v>11.6813578071457</v>
      </c>
      <c r="M243" s="1" t="n">
        <f aca="false">$I243*$B$34</f>
        <v>13.8582179400852</v>
      </c>
      <c r="N243" s="1" t="n">
        <f aca="false">$I243*$B$35</f>
        <v>16.0350780730248</v>
      </c>
      <c r="O243" s="1" t="n">
        <f aca="false">$I243*$B$36</f>
        <v>18.2119382059644</v>
      </c>
      <c r="P243" s="1" t="n">
        <f aca="false">$I243*$B$37</f>
        <v>20.3887983389039</v>
      </c>
    </row>
    <row r="244" customFormat="false" ht="12.8" hidden="false" customHeight="false" outlineLevel="0" collapsed="false">
      <c r="D244" s="0" t="n">
        <v>143</v>
      </c>
      <c r="E244" s="0" t="n">
        <v>28.25</v>
      </c>
      <c r="F244" s="0" t="n">
        <v>17.28</v>
      </c>
      <c r="G244" s="0" t="n">
        <v>14.59</v>
      </c>
      <c r="H244" s="0" t="n">
        <v>109.61</v>
      </c>
      <c r="I244" s="1" t="n">
        <f aca="false">EXP($B$6+$B$7*(1/E244)^$B$8)</f>
        <v>15.2323454620803</v>
      </c>
      <c r="J244" s="1" t="n">
        <f aca="false">F244/I244</f>
        <v>1.13442805266052</v>
      </c>
      <c r="K244" s="1" t="n">
        <f aca="false">$I244*$B$32</f>
        <v>9.52272449139255</v>
      </c>
      <c r="L244" s="1" t="n">
        <f aca="false">$I244*$B$33</f>
        <v>11.7037591986277</v>
      </c>
      <c r="M244" s="1" t="n">
        <f aca="false">$I244*$B$34</f>
        <v>13.8847939058629</v>
      </c>
      <c r="N244" s="1" t="n">
        <f aca="false">$I244*$B$35</f>
        <v>16.0658286130981</v>
      </c>
      <c r="O244" s="1" t="n">
        <f aca="false">$I244*$B$36</f>
        <v>18.2468633203334</v>
      </c>
      <c r="P244" s="1" t="n">
        <f aca="false">$I244*$B$37</f>
        <v>20.4278980275685</v>
      </c>
    </row>
    <row r="245" customFormat="false" ht="12.8" hidden="false" customHeight="false" outlineLevel="0" collapsed="false">
      <c r="D245" s="0" t="n">
        <v>358</v>
      </c>
      <c r="E245" s="0" t="n">
        <v>28.29</v>
      </c>
      <c r="F245" s="0" t="n">
        <v>13.46</v>
      </c>
      <c r="G245" s="0" t="n">
        <v>14.83</v>
      </c>
      <c r="H245" s="0" t="n">
        <v>87.58</v>
      </c>
      <c r="I245" s="1" t="n">
        <f aca="false">EXP($B$6+$B$7*(1/E245)^$B$8)</f>
        <v>15.251753693027</v>
      </c>
      <c r="J245" s="1" t="n">
        <f aca="false">F245/I245</f>
        <v>0.882521464148337</v>
      </c>
      <c r="K245" s="1" t="n">
        <f aca="false">$I245*$B$32</f>
        <v>9.53485783202819</v>
      </c>
      <c r="L245" s="1" t="n">
        <f aca="false">$I245*$B$33</f>
        <v>11.7186714957548</v>
      </c>
      <c r="M245" s="1" t="n">
        <f aca="false">$I245*$B$34</f>
        <v>13.9024851594814</v>
      </c>
      <c r="N245" s="1" t="n">
        <f aca="false">$I245*$B$35</f>
        <v>16.086298823208</v>
      </c>
      <c r="O245" s="1" t="n">
        <f aca="false">$I245*$B$36</f>
        <v>18.2701124869345</v>
      </c>
      <c r="P245" s="1" t="n">
        <f aca="false">$I245*$B$37</f>
        <v>20.4539261506611</v>
      </c>
    </row>
    <row r="246" customFormat="false" ht="12.8" hidden="false" customHeight="false" outlineLevel="0" collapsed="false">
      <c r="D246" s="0" t="n">
        <v>357</v>
      </c>
      <c r="E246" s="0" t="n">
        <v>28.32</v>
      </c>
      <c r="F246" s="0" t="n">
        <v>14.54</v>
      </c>
      <c r="G246" s="0" t="n">
        <v>14.79</v>
      </c>
      <c r="H246" s="0" t="n">
        <v>88.42</v>
      </c>
      <c r="I246" s="1" t="n">
        <f aca="false">EXP($B$6+$B$7*(1/E246)^$B$8)</f>
        <v>15.2662948826095</v>
      </c>
      <c r="J246" s="1" t="n">
        <f aca="false">F246/I246</f>
        <v>0.952424940812795</v>
      </c>
      <c r="K246" s="1" t="n">
        <f aca="false">$I246*$B$32</f>
        <v>9.54394847027005</v>
      </c>
      <c r="L246" s="1" t="n">
        <f aca="false">$I246*$B$33</f>
        <v>11.729844205943</v>
      </c>
      <c r="M246" s="1" t="n">
        <f aca="false">$I246*$B$34</f>
        <v>13.9157399416159</v>
      </c>
      <c r="N246" s="1" t="n">
        <f aca="false">$I246*$B$35</f>
        <v>16.1016356772889</v>
      </c>
      <c r="O246" s="1" t="n">
        <f aca="false">$I246*$B$36</f>
        <v>18.2875314129618</v>
      </c>
      <c r="P246" s="1" t="n">
        <f aca="false">$I246*$B$37</f>
        <v>20.4734271486348</v>
      </c>
    </row>
    <row r="247" customFormat="false" ht="12.8" hidden="false" customHeight="false" outlineLevel="0" collapsed="false">
      <c r="D247" s="0" t="n">
        <v>454</v>
      </c>
      <c r="E247" s="0" t="n">
        <v>28.32</v>
      </c>
      <c r="F247" s="0" t="n">
        <v>14</v>
      </c>
      <c r="G247" s="0" t="n">
        <v>11.91</v>
      </c>
      <c r="H247" s="0" t="n">
        <v>76.12</v>
      </c>
      <c r="I247" s="1" t="n">
        <f aca="false">EXP($B$6+$B$7*(1/E247)^$B$8)</f>
        <v>15.2662948826095</v>
      </c>
      <c r="J247" s="1" t="n">
        <f aca="false">F247/I247</f>
        <v>0.917052900369954</v>
      </c>
      <c r="K247" s="1" t="n">
        <f aca="false">$I247*$B$32</f>
        <v>9.54394847027005</v>
      </c>
      <c r="L247" s="1" t="n">
        <f aca="false">$I247*$B$33</f>
        <v>11.729844205943</v>
      </c>
      <c r="M247" s="1" t="n">
        <f aca="false">$I247*$B$34</f>
        <v>13.9157399416159</v>
      </c>
      <c r="N247" s="1" t="n">
        <f aca="false">$I247*$B$35</f>
        <v>16.1016356772889</v>
      </c>
      <c r="O247" s="1" t="n">
        <f aca="false">$I247*$B$36</f>
        <v>18.2875314129618</v>
      </c>
      <c r="P247" s="1" t="n">
        <f aca="false">$I247*$B$37</f>
        <v>20.4734271486348</v>
      </c>
    </row>
    <row r="248" customFormat="false" ht="12.8" hidden="false" customHeight="false" outlineLevel="0" collapsed="false">
      <c r="D248" s="0" t="n">
        <v>455</v>
      </c>
      <c r="E248" s="0" t="n">
        <v>28.32</v>
      </c>
      <c r="F248" s="0" t="n">
        <v>15.12</v>
      </c>
      <c r="G248" s="0" t="n">
        <v>13.82</v>
      </c>
      <c r="H248" s="0" t="n">
        <v>91.4</v>
      </c>
      <c r="I248" s="1" t="n">
        <f aca="false">EXP($B$6+$B$7*(1/E248)^$B$8)</f>
        <v>15.2662948826095</v>
      </c>
      <c r="J248" s="1" t="n">
        <f aca="false">F248/I248</f>
        <v>0.99041713239955</v>
      </c>
      <c r="K248" s="1" t="n">
        <f aca="false">$I248*$B$32</f>
        <v>9.54394847027005</v>
      </c>
      <c r="L248" s="1" t="n">
        <f aca="false">$I248*$B$33</f>
        <v>11.729844205943</v>
      </c>
      <c r="M248" s="1" t="n">
        <f aca="false">$I248*$B$34</f>
        <v>13.9157399416159</v>
      </c>
      <c r="N248" s="1" t="n">
        <f aca="false">$I248*$B$35</f>
        <v>16.1016356772889</v>
      </c>
      <c r="O248" s="1" t="n">
        <f aca="false">$I248*$B$36</f>
        <v>18.2875314129618</v>
      </c>
      <c r="P248" s="1" t="n">
        <f aca="false">$I248*$B$37</f>
        <v>20.4734271486348</v>
      </c>
    </row>
    <row r="249" customFormat="false" ht="12.8" hidden="false" customHeight="false" outlineLevel="0" collapsed="false">
      <c r="D249" s="0" t="n">
        <v>184</v>
      </c>
      <c r="E249" s="0" t="n">
        <v>28.35</v>
      </c>
      <c r="F249" s="0" t="n">
        <v>16.14</v>
      </c>
      <c r="G249" s="0" t="n">
        <v>12.77</v>
      </c>
      <c r="H249" s="0" t="n">
        <v>82.47</v>
      </c>
      <c r="I249" s="1" t="n">
        <f aca="false">EXP($B$6+$B$7*(1/E249)^$B$8)</f>
        <v>15.2808232448407</v>
      </c>
      <c r="J249" s="1" t="n">
        <f aca="false">F249/I249</f>
        <v>1.0562258159389</v>
      </c>
      <c r="K249" s="1" t="n">
        <f aca="false">$I249*$B$32</f>
        <v>9.55303108930493</v>
      </c>
      <c r="L249" s="1" t="n">
        <f aca="false">$I249*$B$33</f>
        <v>11.7410070602473</v>
      </c>
      <c r="M249" s="1" t="n">
        <f aca="false">$I249*$B$34</f>
        <v>13.9289830311896</v>
      </c>
      <c r="N249" s="1" t="n">
        <f aca="false">$I249*$B$35</f>
        <v>16.1169590021319</v>
      </c>
      <c r="O249" s="1" t="n">
        <f aca="false">$I249*$B$36</f>
        <v>18.3049349730743</v>
      </c>
      <c r="P249" s="1" t="n">
        <f aca="false">$I249*$B$37</f>
        <v>20.4929109440166</v>
      </c>
    </row>
    <row r="250" customFormat="false" ht="12.8" hidden="false" customHeight="false" outlineLevel="0" collapsed="false">
      <c r="D250" s="0" t="n">
        <v>37</v>
      </c>
      <c r="E250" s="0" t="n">
        <v>28.42</v>
      </c>
      <c r="F250" s="0" t="n">
        <v>14.78</v>
      </c>
      <c r="G250" s="0" t="n">
        <v>13.83</v>
      </c>
      <c r="H250" s="0" t="n">
        <v>87.23</v>
      </c>
      <c r="I250" s="1" t="n">
        <f aca="false">EXP($B$6+$B$7*(1/E250)^$B$8)</f>
        <v>15.3146729522051</v>
      </c>
      <c r="J250" s="1" t="n">
        <f aca="false">F250/I250</f>
        <v>0.965087537038908</v>
      </c>
      <c r="K250" s="1" t="n">
        <f aca="false">$I250*$B$32</f>
        <v>9.57419273103288</v>
      </c>
      <c r="L250" s="1" t="n">
        <f aca="false">$I250*$B$33</f>
        <v>11.7670154530402</v>
      </c>
      <c r="M250" s="1" t="n">
        <f aca="false">$I250*$B$34</f>
        <v>13.9598381750476</v>
      </c>
      <c r="N250" s="1" t="n">
        <f aca="false">$I250*$B$35</f>
        <v>16.152660897055</v>
      </c>
      <c r="O250" s="1" t="n">
        <f aca="false">$I250*$B$36</f>
        <v>18.3454836190624</v>
      </c>
      <c r="P250" s="1" t="n">
        <f aca="false">$I250*$B$37</f>
        <v>20.5383063410697</v>
      </c>
    </row>
    <row r="251" customFormat="false" ht="12.8" hidden="false" customHeight="false" outlineLevel="0" collapsed="false">
      <c r="D251" s="0" t="n">
        <v>74</v>
      </c>
      <c r="E251" s="0" t="n">
        <v>28.42</v>
      </c>
      <c r="F251" s="0" t="n">
        <v>13.06</v>
      </c>
      <c r="G251" s="0" t="n">
        <v>10.6</v>
      </c>
      <c r="H251" s="0" t="n">
        <v>55.6</v>
      </c>
      <c r="I251" s="1" t="n">
        <f aca="false">EXP($B$6+$B$7*(1/E251)^$B$8)</f>
        <v>15.3146729522051</v>
      </c>
      <c r="J251" s="1" t="n">
        <f aca="false">F251/I251</f>
        <v>0.852776944095274</v>
      </c>
      <c r="K251" s="1" t="n">
        <f aca="false">$I251*$B$32</f>
        <v>9.57419273103288</v>
      </c>
      <c r="L251" s="1" t="n">
        <f aca="false">$I251*$B$33</f>
        <v>11.7670154530402</v>
      </c>
      <c r="M251" s="1" t="n">
        <f aca="false">$I251*$B$34</f>
        <v>13.9598381750476</v>
      </c>
      <c r="N251" s="1" t="n">
        <f aca="false">$I251*$B$35</f>
        <v>16.152660897055</v>
      </c>
      <c r="O251" s="1" t="n">
        <f aca="false">$I251*$B$36</f>
        <v>18.3454836190624</v>
      </c>
      <c r="P251" s="1" t="n">
        <f aca="false">$I251*$B$37</f>
        <v>20.5383063410697</v>
      </c>
    </row>
    <row r="252" customFormat="false" ht="12.8" hidden="false" customHeight="false" outlineLevel="0" collapsed="false">
      <c r="D252" s="0" t="n">
        <v>38</v>
      </c>
      <c r="E252" s="0" t="n">
        <v>28.55</v>
      </c>
      <c r="F252" s="0" t="n">
        <v>14.54</v>
      </c>
      <c r="G252" s="0" t="n">
        <v>13.02</v>
      </c>
      <c r="H252" s="0" t="n">
        <v>80.48</v>
      </c>
      <c r="I252" s="1" t="n">
        <f aca="false">EXP($B$6+$B$7*(1/E252)^$B$8)</f>
        <v>15.3773522292565</v>
      </c>
      <c r="J252" s="1" t="n">
        <f aca="false">F252/I252</f>
        <v>0.945546397274858</v>
      </c>
      <c r="K252" s="1" t="n">
        <f aca="false">$I252*$B$32</f>
        <v>9.61337760168633</v>
      </c>
      <c r="L252" s="1" t="n">
        <f aca="false">$I252*$B$33</f>
        <v>11.8151750202704</v>
      </c>
      <c r="M252" s="1" t="n">
        <f aca="false">$I252*$B$34</f>
        <v>14.0169724388545</v>
      </c>
      <c r="N252" s="1" t="n">
        <f aca="false">$I252*$B$35</f>
        <v>16.2187698574385</v>
      </c>
      <c r="O252" s="1" t="n">
        <f aca="false">$I252*$B$36</f>
        <v>18.4205672760226</v>
      </c>
      <c r="P252" s="1" t="n">
        <f aca="false">$I252*$B$37</f>
        <v>20.6223646946067</v>
      </c>
    </row>
    <row r="253" customFormat="false" ht="12.8" hidden="false" customHeight="false" outlineLevel="0" collapsed="false">
      <c r="D253" s="0" t="n">
        <v>379</v>
      </c>
      <c r="E253" s="0" t="n">
        <v>28.55</v>
      </c>
      <c r="F253" s="0" t="n">
        <v>16.1</v>
      </c>
      <c r="G253" s="0" t="n">
        <v>17.39</v>
      </c>
      <c r="H253" s="0" t="n">
        <v>115.71</v>
      </c>
      <c r="I253" s="1" t="n">
        <f aca="false">EXP($B$6+$B$7*(1/E253)^$B$8)</f>
        <v>15.3773522292565</v>
      </c>
      <c r="J253" s="1" t="n">
        <f aca="false">F253/I253</f>
        <v>1.04699429134286</v>
      </c>
      <c r="K253" s="1" t="n">
        <f aca="false">$I253*$B$32</f>
        <v>9.61337760168633</v>
      </c>
      <c r="L253" s="1" t="n">
        <f aca="false">$I253*$B$33</f>
        <v>11.8151750202704</v>
      </c>
      <c r="M253" s="1" t="n">
        <f aca="false">$I253*$B$34</f>
        <v>14.0169724388545</v>
      </c>
      <c r="N253" s="1" t="n">
        <f aca="false">$I253*$B$35</f>
        <v>16.2187698574385</v>
      </c>
      <c r="O253" s="1" t="n">
        <f aca="false">$I253*$B$36</f>
        <v>18.4205672760226</v>
      </c>
      <c r="P253" s="1" t="n">
        <f aca="false">$I253*$B$37</f>
        <v>20.6223646946067</v>
      </c>
    </row>
    <row r="254" customFormat="false" ht="12.8" hidden="false" customHeight="false" outlineLevel="0" collapsed="false">
      <c r="D254" s="0" t="n">
        <v>80</v>
      </c>
      <c r="E254" s="0" t="n">
        <v>28.58</v>
      </c>
      <c r="F254" s="0" t="n">
        <v>19.46</v>
      </c>
      <c r="G254" s="0" t="n">
        <v>18.35</v>
      </c>
      <c r="H254" s="0" t="n">
        <v>143.16</v>
      </c>
      <c r="I254" s="1" t="n">
        <f aca="false">EXP($B$6+$B$7*(1/E254)^$B$8)</f>
        <v>15.3917827191779</v>
      </c>
      <c r="J254" s="1" t="n">
        <f aca="false">F254/I254</f>
        <v>1.26431098691077</v>
      </c>
      <c r="K254" s="1" t="n">
        <f aca="false">$I254*$B$32</f>
        <v>9.62239903440916</v>
      </c>
      <c r="L254" s="1" t="n">
        <f aca="false">$I254*$B$33</f>
        <v>11.8262626744717</v>
      </c>
      <c r="M254" s="1" t="n">
        <f aca="false">$I254*$B$34</f>
        <v>14.0301263145342</v>
      </c>
      <c r="N254" s="1" t="n">
        <f aca="false">$I254*$B$35</f>
        <v>16.2339899545967</v>
      </c>
      <c r="O254" s="1" t="n">
        <f aca="false">$I254*$B$36</f>
        <v>18.4378535946592</v>
      </c>
      <c r="P254" s="1" t="n">
        <f aca="false">$I254*$B$37</f>
        <v>20.6417172347217</v>
      </c>
    </row>
    <row r="255" customFormat="false" ht="12.8" hidden="false" customHeight="false" outlineLevel="0" collapsed="false">
      <c r="D255" s="0" t="n">
        <v>82</v>
      </c>
      <c r="E255" s="0" t="n">
        <v>28.58</v>
      </c>
      <c r="F255" s="0" t="n">
        <v>17.76</v>
      </c>
      <c r="G255" s="0" t="n">
        <v>18.72</v>
      </c>
      <c r="H255" s="0" t="n">
        <v>139.4</v>
      </c>
      <c r="I255" s="1" t="n">
        <f aca="false">EXP($B$6+$B$7*(1/E255)^$B$8)</f>
        <v>15.3917827191779</v>
      </c>
      <c r="J255" s="1" t="n">
        <f aca="false">F255/I255</f>
        <v>1.15386244231939</v>
      </c>
      <c r="K255" s="1" t="n">
        <f aca="false">$I255*$B$32</f>
        <v>9.62239903440916</v>
      </c>
      <c r="L255" s="1" t="n">
        <f aca="false">$I255*$B$33</f>
        <v>11.8262626744717</v>
      </c>
      <c r="M255" s="1" t="n">
        <f aca="false">$I255*$B$34</f>
        <v>14.0301263145342</v>
      </c>
      <c r="N255" s="1" t="n">
        <f aca="false">$I255*$B$35</f>
        <v>16.2339899545967</v>
      </c>
      <c r="O255" s="1" t="n">
        <f aca="false">$I255*$B$36</f>
        <v>18.4378535946592</v>
      </c>
      <c r="P255" s="1" t="n">
        <f aca="false">$I255*$B$37</f>
        <v>20.6417172347217</v>
      </c>
    </row>
    <row r="256" customFormat="false" ht="12.8" hidden="false" customHeight="false" outlineLevel="0" collapsed="false">
      <c r="D256" s="0" t="n">
        <v>72</v>
      </c>
      <c r="E256" s="0" t="n">
        <v>28.68</v>
      </c>
      <c r="F256" s="0" t="n">
        <v>14.06</v>
      </c>
      <c r="G256" s="0" t="n">
        <v>15.55</v>
      </c>
      <c r="H256" s="0" t="n">
        <v>93.84</v>
      </c>
      <c r="I256" s="1" t="n">
        <f aca="false">EXP($B$6+$B$7*(1/E256)^$B$8)</f>
        <v>15.4397926760871</v>
      </c>
      <c r="J256" s="1" t="n">
        <f aca="false">F256/I256</f>
        <v>0.910633989391316</v>
      </c>
      <c r="K256" s="1" t="n">
        <f aca="false">$I256*$B$32</f>
        <v>9.65241316411939</v>
      </c>
      <c r="L256" s="1" t="n">
        <f aca="false">$I256*$B$33</f>
        <v>11.863151082511</v>
      </c>
      <c r="M256" s="1" t="n">
        <f aca="false">$I256*$B$34</f>
        <v>14.0738890009027</v>
      </c>
      <c r="N256" s="1" t="n">
        <f aca="false">$I256*$B$35</f>
        <v>16.2846269192943</v>
      </c>
      <c r="O256" s="1" t="n">
        <f aca="false">$I256*$B$36</f>
        <v>18.495364837686</v>
      </c>
      <c r="P256" s="1" t="n">
        <f aca="false">$I256*$B$37</f>
        <v>20.7061027560776</v>
      </c>
    </row>
    <row r="257" customFormat="false" ht="12.8" hidden="false" customHeight="false" outlineLevel="0" collapsed="false">
      <c r="D257" s="0" t="n">
        <v>340</v>
      </c>
      <c r="E257" s="0" t="n">
        <v>28.75</v>
      </c>
      <c r="F257" s="0" t="n">
        <v>13.56</v>
      </c>
      <c r="G257" s="0" t="n">
        <v>12.38</v>
      </c>
      <c r="H257" s="0" t="n">
        <v>73.96</v>
      </c>
      <c r="I257" s="1" t="n">
        <f aca="false">EXP($B$6+$B$7*(1/E257)^$B$8)</f>
        <v>15.4733159345815</v>
      </c>
      <c r="J257" s="1" t="n">
        <f aca="false">F257/I257</f>
        <v>0.876347387808104</v>
      </c>
      <c r="K257" s="1" t="n">
        <f aca="false">$I257*$B$32</f>
        <v>9.67337072154157</v>
      </c>
      <c r="L257" s="1" t="n">
        <f aca="false">$I257*$B$33</f>
        <v>11.8889086486028</v>
      </c>
      <c r="M257" s="1" t="n">
        <f aca="false">$I257*$B$34</f>
        <v>14.104446575664</v>
      </c>
      <c r="N257" s="1" t="n">
        <f aca="false">$I257*$B$35</f>
        <v>16.3199845027252</v>
      </c>
      <c r="O257" s="1" t="n">
        <f aca="false">$I257*$B$36</f>
        <v>18.5355224297865</v>
      </c>
      <c r="P257" s="1" t="n">
        <f aca="false">$I257*$B$37</f>
        <v>20.7510603568477</v>
      </c>
    </row>
    <row r="258" customFormat="false" ht="12.8" hidden="false" customHeight="false" outlineLevel="0" collapsed="false">
      <c r="D258" s="0" t="n">
        <v>334</v>
      </c>
      <c r="E258" s="0" t="n">
        <v>28.78</v>
      </c>
      <c r="F258" s="0" t="n">
        <v>15.88</v>
      </c>
      <c r="G258" s="0" t="n">
        <v>14.73</v>
      </c>
      <c r="H258" s="0" t="n">
        <v>101.4</v>
      </c>
      <c r="I258" s="1" t="n">
        <f aca="false">EXP($B$6+$B$7*(1/E258)^$B$8)</f>
        <v>15.4876619939652</v>
      </c>
      <c r="J258" s="1" t="n">
        <f aca="false">F258/I258</f>
        <v>1.02533229393743</v>
      </c>
      <c r="K258" s="1" t="n">
        <f aca="false">$I258*$B$32</f>
        <v>9.68233937127372</v>
      </c>
      <c r="L258" s="1" t="n">
        <f aca="false">$I258*$B$33</f>
        <v>11.899931430675</v>
      </c>
      <c r="M258" s="1" t="n">
        <f aca="false">$I258*$B$34</f>
        <v>14.1175234900762</v>
      </c>
      <c r="N258" s="1" t="n">
        <f aca="false">$I258*$B$35</f>
        <v>16.3351155494774</v>
      </c>
      <c r="O258" s="1" t="n">
        <f aca="false">$I258*$B$36</f>
        <v>18.5527076088787</v>
      </c>
      <c r="P258" s="1" t="n">
        <f aca="false">$I258*$B$37</f>
        <v>20.7702996682799</v>
      </c>
    </row>
    <row r="259" customFormat="false" ht="12.8" hidden="false" customHeight="false" outlineLevel="0" collapsed="false">
      <c r="D259" s="0" t="n">
        <v>380</v>
      </c>
      <c r="E259" s="0" t="n">
        <v>28.78</v>
      </c>
      <c r="F259" s="0" t="n">
        <v>15.06</v>
      </c>
      <c r="G259" s="0" t="n">
        <v>13.37</v>
      </c>
      <c r="H259" s="0" t="n">
        <v>82.6</v>
      </c>
      <c r="I259" s="1" t="n">
        <f aca="false">EXP($B$6+$B$7*(1/E259)^$B$8)</f>
        <v>15.4876619939652</v>
      </c>
      <c r="J259" s="1" t="n">
        <f aca="false">F259/I259</f>
        <v>0.972386923595577</v>
      </c>
      <c r="K259" s="1" t="n">
        <f aca="false">$I259*$B$32</f>
        <v>9.68233937127372</v>
      </c>
      <c r="L259" s="1" t="n">
        <f aca="false">$I259*$B$33</f>
        <v>11.899931430675</v>
      </c>
      <c r="M259" s="1" t="n">
        <f aca="false">$I259*$B$34</f>
        <v>14.1175234900762</v>
      </c>
      <c r="N259" s="1" t="n">
        <f aca="false">$I259*$B$35</f>
        <v>16.3351155494774</v>
      </c>
      <c r="O259" s="1" t="n">
        <f aca="false">$I259*$B$36</f>
        <v>18.5527076088787</v>
      </c>
      <c r="P259" s="1" t="n">
        <f aca="false">$I259*$B$37</f>
        <v>20.7702996682799</v>
      </c>
    </row>
    <row r="260" customFormat="false" ht="12.8" hidden="false" customHeight="false" outlineLevel="0" collapsed="false">
      <c r="D260" s="0" t="n">
        <v>39</v>
      </c>
      <c r="E260" s="0" t="n">
        <v>28.81</v>
      </c>
      <c r="F260" s="0" t="n">
        <v>17.98</v>
      </c>
      <c r="G260" s="0" t="n">
        <v>15.19</v>
      </c>
      <c r="H260" s="0" t="n">
        <v>112.86</v>
      </c>
      <c r="I260" s="1" t="n">
        <f aca="false">EXP($B$6+$B$7*(1/E260)^$B$8)</f>
        <v>15.5019954428911</v>
      </c>
      <c r="J260" s="1" t="n">
        <f aca="false">F260/I260</f>
        <v>1.15985068285163</v>
      </c>
      <c r="K260" s="1" t="n">
        <f aca="false">$I260*$B$32</f>
        <v>9.69130013739289</v>
      </c>
      <c r="L260" s="1" t="n">
        <f aca="false">$I260*$B$33</f>
        <v>11.9109445235129</v>
      </c>
      <c r="M260" s="1" t="n">
        <f aca="false">$I260*$B$34</f>
        <v>14.1305889096329</v>
      </c>
      <c r="N260" s="1" t="n">
        <f aca="false">$I260*$B$35</f>
        <v>16.350233295753</v>
      </c>
      <c r="O260" s="1" t="n">
        <f aca="false">$I260*$B$36</f>
        <v>18.569877681873</v>
      </c>
      <c r="P260" s="1" t="n">
        <f aca="false">$I260*$B$37</f>
        <v>20.789522067993</v>
      </c>
    </row>
    <row r="261" customFormat="false" ht="12.8" hidden="false" customHeight="false" outlineLevel="0" collapsed="false">
      <c r="D261" s="0" t="n">
        <v>41</v>
      </c>
      <c r="E261" s="0" t="n">
        <v>28.98</v>
      </c>
      <c r="F261" s="0" t="n">
        <v>11.38</v>
      </c>
      <c r="G261" s="0" t="n">
        <v>11.11</v>
      </c>
      <c r="H261" s="0" t="n">
        <v>48.98</v>
      </c>
      <c r="I261" s="1" t="n">
        <f aca="false">EXP($B$6+$B$7*(1/E261)^$B$8)</f>
        <v>15.5829808030374</v>
      </c>
      <c r="J261" s="1" t="n">
        <f aca="false">F261/I261</f>
        <v>0.730283900355049</v>
      </c>
      <c r="K261" s="1" t="n">
        <f aca="false">$I261*$B$32</f>
        <v>9.74192932476456</v>
      </c>
      <c r="L261" s="1" t="n">
        <f aca="false">$I261*$B$33</f>
        <v>11.9731695535404</v>
      </c>
      <c r="M261" s="1" t="n">
        <f aca="false">$I261*$B$34</f>
        <v>14.2044097823162</v>
      </c>
      <c r="N261" s="1" t="n">
        <f aca="false">$I261*$B$35</f>
        <v>16.435650011092</v>
      </c>
      <c r="O261" s="1" t="n">
        <f aca="false">$I261*$B$36</f>
        <v>18.6668902398679</v>
      </c>
      <c r="P261" s="1" t="n">
        <f aca="false">$I261*$B$37</f>
        <v>20.8981304686437</v>
      </c>
    </row>
    <row r="262" customFormat="false" ht="12.8" hidden="false" customHeight="false" outlineLevel="0" collapsed="false">
      <c r="D262" s="0" t="n">
        <v>32</v>
      </c>
      <c r="E262" s="0" t="n">
        <v>29.07</v>
      </c>
      <c r="F262" s="0" t="n">
        <v>14.6</v>
      </c>
      <c r="G262" s="0" t="n">
        <v>14.47</v>
      </c>
      <c r="H262" s="0" t="n">
        <v>88.07</v>
      </c>
      <c r="I262" s="1" t="n">
        <f aca="false">EXP($B$6+$B$7*(1/E262)^$B$8)</f>
        <v>15.6256925276076</v>
      </c>
      <c r="J262" s="1" t="n">
        <f aca="false">F262/I262</f>
        <v>0.934358587576492</v>
      </c>
      <c r="K262" s="1" t="n">
        <f aca="false">$I262*$B$32</f>
        <v>9.76863118671005</v>
      </c>
      <c r="L262" s="1" t="n">
        <f aca="false">$I262*$B$33</f>
        <v>12.0059870694359</v>
      </c>
      <c r="M262" s="1" t="n">
        <f aca="false">$I262*$B$34</f>
        <v>14.2433429521618</v>
      </c>
      <c r="N262" s="1" t="n">
        <f aca="false">$I262*$B$35</f>
        <v>16.4806988348877</v>
      </c>
      <c r="O262" s="1" t="n">
        <f aca="false">$I262*$B$36</f>
        <v>18.7180547176135</v>
      </c>
      <c r="P262" s="1" t="n">
        <f aca="false">$I262*$B$37</f>
        <v>20.9554106003394</v>
      </c>
    </row>
    <row r="263" customFormat="false" ht="12.8" hidden="false" customHeight="false" outlineLevel="0" collapsed="false">
      <c r="D263" s="0" t="n">
        <v>359</v>
      </c>
      <c r="E263" s="0" t="n">
        <v>29.17</v>
      </c>
      <c r="F263" s="0" t="n">
        <v>14.58</v>
      </c>
      <c r="G263" s="0" t="n">
        <v>16.75</v>
      </c>
      <c r="H263" s="0" t="n">
        <v>102.31</v>
      </c>
      <c r="I263" s="1" t="n">
        <f aca="false">EXP($B$6+$B$7*(1/E263)^$B$8)</f>
        <v>15.6730183417125</v>
      </c>
      <c r="J263" s="1" t="n">
        <f aca="false">F263/I263</f>
        <v>0.930261145754963</v>
      </c>
      <c r="K263" s="1" t="n">
        <f aca="false">$I263*$B$32</f>
        <v>9.79821761449777</v>
      </c>
      <c r="L263" s="1" t="n">
        <f aca="false">$I263*$B$33</f>
        <v>12.0423498169551</v>
      </c>
      <c r="M263" s="1" t="n">
        <f aca="false">$I263*$B$34</f>
        <v>14.2864820194124</v>
      </c>
      <c r="N263" s="1" t="n">
        <f aca="false">$I263*$B$35</f>
        <v>16.5306142218697</v>
      </c>
      <c r="O263" s="1" t="n">
        <f aca="false">$I263*$B$36</f>
        <v>18.774746424327</v>
      </c>
      <c r="P263" s="1" t="n">
        <f aca="false">$I263*$B$37</f>
        <v>21.0188786267843</v>
      </c>
    </row>
    <row r="264" customFormat="false" ht="12.8" hidden="false" customHeight="false" outlineLevel="0" collapsed="false">
      <c r="D264" s="0" t="n">
        <v>365</v>
      </c>
      <c r="E264" s="0" t="n">
        <v>29.24</v>
      </c>
      <c r="F264" s="0" t="n">
        <v>15.5</v>
      </c>
      <c r="G264" s="0" t="n">
        <v>12.66</v>
      </c>
      <c r="H264" s="0" t="n">
        <v>83.63</v>
      </c>
      <c r="I264" s="1" t="n">
        <f aca="false">EXP($B$6+$B$7*(1/E264)^$B$8)</f>
        <v>15.7060642203872</v>
      </c>
      <c r="J264" s="1" t="n">
        <f aca="false">F264/I264</f>
        <v>0.986879958117087</v>
      </c>
      <c r="K264" s="1" t="n">
        <f aca="false">$I264*$B$32</f>
        <v>9.81887673091414</v>
      </c>
      <c r="L264" s="1" t="n">
        <f aca="false">$I264*$B$33</f>
        <v>12.0677405886835</v>
      </c>
      <c r="M264" s="1" t="n">
        <f aca="false">$I264*$B$34</f>
        <v>14.3166044464529</v>
      </c>
      <c r="N264" s="1" t="n">
        <f aca="false">$I264*$B$35</f>
        <v>16.5654683042222</v>
      </c>
      <c r="O264" s="1" t="n">
        <f aca="false">$I264*$B$36</f>
        <v>18.8143321619916</v>
      </c>
      <c r="P264" s="1" t="n">
        <f aca="false">$I264*$B$37</f>
        <v>21.063196019761</v>
      </c>
    </row>
    <row r="265" customFormat="false" ht="12.8" hidden="false" customHeight="false" outlineLevel="0" collapsed="false">
      <c r="D265" s="0" t="n">
        <v>366</v>
      </c>
      <c r="E265" s="0" t="n">
        <v>29.24</v>
      </c>
      <c r="F265" s="0" t="n">
        <v>13.24</v>
      </c>
      <c r="G265" s="0" t="n">
        <v>9.82</v>
      </c>
      <c r="H265" s="0" t="n">
        <v>55.19</v>
      </c>
      <c r="I265" s="1" t="n">
        <f aca="false">EXP($B$6+$B$7*(1/E265)^$B$8)</f>
        <v>15.7060642203872</v>
      </c>
      <c r="J265" s="1" t="n">
        <f aca="false">F265/I265</f>
        <v>0.842986493256144</v>
      </c>
      <c r="K265" s="1" t="n">
        <f aca="false">$I265*$B$32</f>
        <v>9.81887673091414</v>
      </c>
      <c r="L265" s="1" t="n">
        <f aca="false">$I265*$B$33</f>
        <v>12.0677405886835</v>
      </c>
      <c r="M265" s="1" t="n">
        <f aca="false">$I265*$B$34</f>
        <v>14.3166044464529</v>
      </c>
      <c r="N265" s="1" t="n">
        <f aca="false">$I265*$B$35</f>
        <v>16.5654683042222</v>
      </c>
      <c r="O265" s="1" t="n">
        <f aca="false">$I265*$B$36</f>
        <v>18.8143321619916</v>
      </c>
      <c r="P265" s="1" t="n">
        <f aca="false">$I265*$B$37</f>
        <v>21.063196019761</v>
      </c>
    </row>
    <row r="266" customFormat="false" ht="12.8" hidden="false" customHeight="false" outlineLevel="0" collapsed="false">
      <c r="D266" s="0" t="n">
        <v>17</v>
      </c>
      <c r="E266" s="0" t="n">
        <v>29.34</v>
      </c>
      <c r="F266" s="0" t="n">
        <v>12.88</v>
      </c>
      <c r="G266" s="0" t="n">
        <v>11.15</v>
      </c>
      <c r="H266" s="0" t="n">
        <v>58.74</v>
      </c>
      <c r="I266" s="1" t="n">
        <f aca="false">EXP($B$6+$B$7*(1/E266)^$B$8)</f>
        <v>15.7531555995734</v>
      </c>
      <c r="J266" s="1" t="n">
        <f aca="false">F266/I266</f>
        <v>0.817613964299877</v>
      </c>
      <c r="K266" s="1" t="n">
        <f aca="false">$I266*$B$32</f>
        <v>9.84831659826917</v>
      </c>
      <c r="L266" s="1" t="n">
        <f aca="false">$I266*$B$33</f>
        <v>12.1039232083397</v>
      </c>
      <c r="M266" s="1" t="n">
        <f aca="false">$I266*$B$34</f>
        <v>14.3595298184102</v>
      </c>
      <c r="N266" s="1" t="n">
        <f aca="false">$I266*$B$35</f>
        <v>16.6151364284808</v>
      </c>
      <c r="O266" s="1" t="n">
        <f aca="false">$I266*$B$36</f>
        <v>18.8707430385513</v>
      </c>
      <c r="P266" s="1" t="n">
        <f aca="false">$I266*$B$37</f>
        <v>21.1263496486218</v>
      </c>
    </row>
    <row r="267" customFormat="false" ht="12.8" hidden="false" customHeight="false" outlineLevel="0" collapsed="false">
      <c r="D267" s="0" t="n">
        <v>227</v>
      </c>
      <c r="E267" s="0" t="n">
        <v>29.37</v>
      </c>
      <c r="F267" s="0" t="n">
        <v>15.42</v>
      </c>
      <c r="G267" s="0" t="n">
        <v>12.48</v>
      </c>
      <c r="H267" s="0" t="n">
        <v>78.23</v>
      </c>
      <c r="I267" s="1" t="n">
        <f aca="false">EXP($B$6+$B$7*(1/E267)^$B$8)</f>
        <v>15.7672562352023</v>
      </c>
      <c r="J267" s="1" t="n">
        <f aca="false">F267/I267</f>
        <v>0.977976115183119</v>
      </c>
      <c r="K267" s="1" t="n">
        <f aca="false">$I267*$B$32</f>
        <v>9.85713181773635</v>
      </c>
      <c r="L267" s="1" t="n">
        <f aca="false">$I267*$B$33</f>
        <v>12.1147574192864</v>
      </c>
      <c r="M267" s="1" t="n">
        <f aca="false">$I267*$B$34</f>
        <v>14.3723830208364</v>
      </c>
      <c r="N267" s="1" t="n">
        <f aca="false">$I267*$B$35</f>
        <v>16.6300086223865</v>
      </c>
      <c r="O267" s="1" t="n">
        <f aca="false">$I267*$B$36</f>
        <v>18.8876342239365</v>
      </c>
      <c r="P267" s="1" t="n">
        <f aca="false">$I267*$B$37</f>
        <v>21.1452598254865</v>
      </c>
    </row>
    <row r="268" customFormat="false" ht="12.8" hidden="false" customHeight="false" outlineLevel="0" collapsed="false">
      <c r="D268" s="0" t="n">
        <v>11</v>
      </c>
      <c r="E268" s="0" t="n">
        <v>29.47</v>
      </c>
      <c r="F268" s="0" t="n">
        <v>15.5</v>
      </c>
      <c r="G268" s="0" t="n">
        <v>13.84</v>
      </c>
      <c r="H268" s="0" t="n">
        <v>89.59</v>
      </c>
      <c r="I268" s="1" t="n">
        <f aca="false">EXP($B$6+$B$7*(1/E268)^$B$8)</f>
        <v>15.8141693515266</v>
      </c>
      <c r="J268" s="1" t="n">
        <f aca="false">F268/I268</f>
        <v>0.980133679832116</v>
      </c>
      <c r="K268" s="1" t="n">
        <f aca="false">$I268*$B$32</f>
        <v>9.88646024144498</v>
      </c>
      <c r="L268" s="1" t="n">
        <f aca="false">$I268*$B$33</f>
        <v>12.1508030708299</v>
      </c>
      <c r="M268" s="1" t="n">
        <f aca="false">$I268*$B$34</f>
        <v>14.4151459002147</v>
      </c>
      <c r="N268" s="1" t="n">
        <f aca="false">$I268*$B$35</f>
        <v>16.6794887295996</v>
      </c>
      <c r="O268" s="1" t="n">
        <f aca="false">$I268*$B$36</f>
        <v>18.9438315589845</v>
      </c>
      <c r="P268" s="1" t="n">
        <f aca="false">$I268*$B$37</f>
        <v>21.2081743883693</v>
      </c>
    </row>
    <row r="269" customFormat="false" ht="12.8" hidden="false" customHeight="false" outlineLevel="0" collapsed="false">
      <c r="D269" s="0" t="n">
        <v>12</v>
      </c>
      <c r="E269" s="0" t="n">
        <v>29.47</v>
      </c>
      <c r="F269" s="0" t="n">
        <v>15.96</v>
      </c>
      <c r="G269" s="0" t="n">
        <v>15.22</v>
      </c>
      <c r="H269" s="0" t="n">
        <v>99.49</v>
      </c>
      <c r="I269" s="1" t="n">
        <f aca="false">EXP($B$6+$B$7*(1/E269)^$B$8)</f>
        <v>15.8141693515266</v>
      </c>
      <c r="J269" s="1" t="n">
        <f aca="false">F269/I269</f>
        <v>1.0092215180723</v>
      </c>
      <c r="K269" s="1" t="n">
        <f aca="false">$I269*$B$32</f>
        <v>9.88646024144498</v>
      </c>
      <c r="L269" s="1" t="n">
        <f aca="false">$I269*$B$33</f>
        <v>12.1508030708299</v>
      </c>
      <c r="M269" s="1" t="n">
        <f aca="false">$I269*$B$34</f>
        <v>14.4151459002147</v>
      </c>
      <c r="N269" s="1" t="n">
        <f aca="false">$I269*$B$35</f>
        <v>16.6794887295996</v>
      </c>
      <c r="O269" s="1" t="n">
        <f aca="false">$I269*$B$36</f>
        <v>18.9438315589845</v>
      </c>
      <c r="P269" s="1" t="n">
        <f aca="false">$I269*$B$37</f>
        <v>21.2081743883693</v>
      </c>
    </row>
    <row r="270" customFormat="false" ht="12.8" hidden="false" customHeight="false" outlineLevel="0" collapsed="false">
      <c r="D270" s="0" t="n">
        <v>229</v>
      </c>
      <c r="E270" s="0" t="n">
        <v>29.47</v>
      </c>
      <c r="F270" s="0" t="n">
        <v>15.2</v>
      </c>
      <c r="G270" s="0" t="n">
        <v>11.43</v>
      </c>
      <c r="H270" s="0" t="n">
        <v>76.2</v>
      </c>
      <c r="I270" s="1" t="n">
        <f aca="false">EXP($B$6+$B$7*(1/E270)^$B$8)</f>
        <v>15.8141693515266</v>
      </c>
      <c r="J270" s="1" t="n">
        <f aca="false">F270/I270</f>
        <v>0.961163350545043</v>
      </c>
      <c r="K270" s="1" t="n">
        <f aca="false">$I270*$B$32</f>
        <v>9.88646024144498</v>
      </c>
      <c r="L270" s="1" t="n">
        <f aca="false">$I270*$B$33</f>
        <v>12.1508030708299</v>
      </c>
      <c r="M270" s="1" t="n">
        <f aca="false">$I270*$B$34</f>
        <v>14.4151459002147</v>
      </c>
      <c r="N270" s="1" t="n">
        <f aca="false">$I270*$B$35</f>
        <v>16.6794887295996</v>
      </c>
      <c r="O270" s="1" t="n">
        <f aca="false">$I270*$B$36</f>
        <v>18.9438315589845</v>
      </c>
      <c r="P270" s="1" t="n">
        <f aca="false">$I270*$B$37</f>
        <v>21.2081743883693</v>
      </c>
    </row>
    <row r="271" customFormat="false" ht="12.8" hidden="false" customHeight="false" outlineLevel="0" collapsed="false">
      <c r="D271" s="0" t="n">
        <v>430</v>
      </c>
      <c r="E271" s="0" t="n">
        <v>29.57</v>
      </c>
      <c r="F271" s="0" t="n">
        <v>18.7</v>
      </c>
      <c r="G271" s="0" t="n">
        <v>17.87</v>
      </c>
      <c r="H271" s="0" t="n">
        <v>128.52</v>
      </c>
      <c r="I271" s="1" t="n">
        <f aca="false">EXP($B$6+$B$7*(1/E271)^$B$8)</f>
        <v>15.8609459373183</v>
      </c>
      <c r="J271" s="1" t="n">
        <f aca="false">F271/I271</f>
        <v>1.17899651596453</v>
      </c>
      <c r="K271" s="1" t="n">
        <f aca="false">$I271*$B$32</f>
        <v>9.91570331108591</v>
      </c>
      <c r="L271" s="1" t="n">
        <f aca="false">$I271*$B$33</f>
        <v>12.1867438192591</v>
      </c>
      <c r="M271" s="1" t="n">
        <f aca="false">$I271*$B$34</f>
        <v>14.4577843274323</v>
      </c>
      <c r="N271" s="1" t="n">
        <f aca="false">$I271*$B$35</f>
        <v>16.7288248356055</v>
      </c>
      <c r="O271" s="1" t="n">
        <f aca="false">$I271*$B$36</f>
        <v>18.9998653437787</v>
      </c>
      <c r="P271" s="1" t="n">
        <f aca="false">$I271*$B$37</f>
        <v>21.2709058519518</v>
      </c>
    </row>
    <row r="272" customFormat="false" ht="12.8" hidden="false" customHeight="false" outlineLevel="0" collapsed="false">
      <c r="D272" s="0" t="n">
        <v>15</v>
      </c>
      <c r="E272" s="0" t="n">
        <v>29.63</v>
      </c>
      <c r="F272" s="0" t="n">
        <v>12.12</v>
      </c>
      <c r="G272" s="0" t="n">
        <v>8.44</v>
      </c>
      <c r="H272" s="0" t="n">
        <v>37.33</v>
      </c>
      <c r="I272" s="1" t="n">
        <f aca="false">EXP($B$6+$B$7*(1/E272)^$B$8)</f>
        <v>15.8889465688762</v>
      </c>
      <c r="J272" s="1" t="n">
        <f aca="false">F272/I272</f>
        <v>0.762794433693992</v>
      </c>
      <c r="K272" s="1" t="n">
        <f aca="false">$I272*$B$32</f>
        <v>9.9332083171649</v>
      </c>
      <c r="L272" s="1" t="n">
        <f aca="false">$I272*$B$33</f>
        <v>12.208258079816</v>
      </c>
      <c r="M272" s="1" t="n">
        <f aca="false">$I272*$B$34</f>
        <v>14.483307842467</v>
      </c>
      <c r="N272" s="1" t="n">
        <f aca="false">$I272*$B$35</f>
        <v>16.7583576051181</v>
      </c>
      <c r="O272" s="1" t="n">
        <f aca="false">$I272*$B$36</f>
        <v>19.0334073677691</v>
      </c>
      <c r="P272" s="1" t="n">
        <f aca="false">$I272*$B$37</f>
        <v>21.3084571304202</v>
      </c>
    </row>
    <row r="273" customFormat="false" ht="12.8" hidden="false" customHeight="false" outlineLevel="0" collapsed="false">
      <c r="D273" s="0" t="n">
        <v>83</v>
      </c>
      <c r="E273" s="0" t="n">
        <v>29.7</v>
      </c>
      <c r="F273" s="0" t="n">
        <v>17.36</v>
      </c>
      <c r="G273" s="0" t="n">
        <v>18.04</v>
      </c>
      <c r="H273" s="0" t="n">
        <v>129.15</v>
      </c>
      <c r="I273" s="1" t="n">
        <f aca="false">EXP($B$6+$B$7*(1/E273)^$B$8)</f>
        <v>15.9215522343005</v>
      </c>
      <c r="J273" s="1" t="n">
        <f aca="false">F273/I273</f>
        <v>1.09034595022718</v>
      </c>
      <c r="K273" s="1" t="n">
        <f aca="false">$I273*$B$32</f>
        <v>9.95359222780212</v>
      </c>
      <c r="L273" s="1" t="n">
        <f aca="false">$I273*$B$33</f>
        <v>12.2333106140818</v>
      </c>
      <c r="M273" s="1" t="n">
        <f aca="false">$I273*$B$34</f>
        <v>14.5130290003614</v>
      </c>
      <c r="N273" s="1" t="n">
        <f aca="false">$I273*$B$35</f>
        <v>16.792747386641</v>
      </c>
      <c r="O273" s="1" t="n">
        <f aca="false">$I273*$B$36</f>
        <v>19.0724657729207</v>
      </c>
      <c r="P273" s="1" t="n">
        <f aca="false">$I273*$B$37</f>
        <v>21.3521841592003</v>
      </c>
    </row>
    <row r="274" customFormat="false" ht="12.8" hidden="false" customHeight="false" outlineLevel="0" collapsed="false">
      <c r="D274" s="0" t="n">
        <v>84</v>
      </c>
      <c r="E274" s="0" t="n">
        <v>29.7</v>
      </c>
      <c r="F274" s="0" t="n">
        <v>17.86</v>
      </c>
      <c r="G274" s="0" t="n">
        <v>18.04</v>
      </c>
      <c r="H274" s="0" t="n">
        <v>134.18</v>
      </c>
      <c r="I274" s="1" t="n">
        <f aca="false">EXP($B$6+$B$7*(1/E274)^$B$8)</f>
        <v>15.9215522343005</v>
      </c>
      <c r="J274" s="1" t="n">
        <f aca="false">F274/I274</f>
        <v>1.12174992344801</v>
      </c>
      <c r="K274" s="1" t="n">
        <f aca="false">$I274*$B$32</f>
        <v>9.95359222780212</v>
      </c>
      <c r="L274" s="1" t="n">
        <f aca="false">$I274*$B$33</f>
        <v>12.2333106140818</v>
      </c>
      <c r="M274" s="1" t="n">
        <f aca="false">$I274*$B$34</f>
        <v>14.5130290003614</v>
      </c>
      <c r="N274" s="1" t="n">
        <f aca="false">$I274*$B$35</f>
        <v>16.792747386641</v>
      </c>
      <c r="O274" s="1" t="n">
        <f aca="false">$I274*$B$36</f>
        <v>19.0724657729207</v>
      </c>
      <c r="P274" s="1" t="n">
        <f aca="false">$I274*$B$37</f>
        <v>21.3521841592003</v>
      </c>
    </row>
    <row r="275" customFormat="false" ht="12.8" hidden="false" customHeight="false" outlineLevel="0" collapsed="false">
      <c r="D275" s="0" t="n">
        <v>428</v>
      </c>
      <c r="E275" s="0" t="n">
        <v>29.7</v>
      </c>
      <c r="F275" s="0" t="n">
        <v>17.66</v>
      </c>
      <c r="G275" s="0" t="n">
        <v>16.72</v>
      </c>
      <c r="H275" s="0" t="n">
        <v>130.92</v>
      </c>
      <c r="I275" s="1" t="n">
        <f aca="false">EXP($B$6+$B$7*(1/E275)^$B$8)</f>
        <v>15.9215522343005</v>
      </c>
      <c r="J275" s="1" t="n">
        <f aca="false">F275/I275</f>
        <v>1.10918833415967</v>
      </c>
      <c r="K275" s="1" t="n">
        <f aca="false">$I275*$B$32</f>
        <v>9.95359222780212</v>
      </c>
      <c r="L275" s="1" t="n">
        <f aca="false">$I275*$B$33</f>
        <v>12.2333106140818</v>
      </c>
      <c r="M275" s="1" t="n">
        <f aca="false">$I275*$B$34</f>
        <v>14.5130290003614</v>
      </c>
      <c r="N275" s="1" t="n">
        <f aca="false">$I275*$B$35</f>
        <v>16.792747386641</v>
      </c>
      <c r="O275" s="1" t="n">
        <f aca="false">$I275*$B$36</f>
        <v>19.0724657729207</v>
      </c>
      <c r="P275" s="1" t="n">
        <f aca="false">$I275*$B$37</f>
        <v>21.3521841592003</v>
      </c>
    </row>
    <row r="276" customFormat="false" ht="12.8" hidden="false" customHeight="false" outlineLevel="0" collapsed="false">
      <c r="D276" s="0" t="n">
        <v>182</v>
      </c>
      <c r="E276" s="0" t="n">
        <v>29.76</v>
      </c>
      <c r="F276" s="0" t="n">
        <v>13.88</v>
      </c>
      <c r="G276" s="0" t="n">
        <v>10.37</v>
      </c>
      <c r="H276" s="0" t="n">
        <v>61.49</v>
      </c>
      <c r="I276" s="1" t="n">
        <f aca="false">EXP($B$6+$B$7*(1/E276)^$B$8)</f>
        <v>15.949447156296</v>
      </c>
      <c r="J276" s="1" t="n">
        <f aca="false">F276/I276</f>
        <v>0.870249599499186</v>
      </c>
      <c r="K276" s="1" t="n">
        <f aca="false">$I276*$B$32</f>
        <v>9.97103114799555</v>
      </c>
      <c r="L276" s="1" t="n">
        <f aca="false">$I276*$B$33</f>
        <v>12.2547436527896</v>
      </c>
      <c r="M276" s="1" t="n">
        <f aca="false">$I276*$B$34</f>
        <v>14.5384561575836</v>
      </c>
      <c r="N276" s="1" t="n">
        <f aca="false">$I276*$B$35</f>
        <v>16.8221686623776</v>
      </c>
      <c r="O276" s="1" t="n">
        <f aca="false">$I276*$B$36</f>
        <v>19.1058811671717</v>
      </c>
      <c r="P276" s="1" t="n">
        <f aca="false">$I276*$B$37</f>
        <v>21.3895936719657</v>
      </c>
    </row>
    <row r="277" customFormat="false" ht="12.8" hidden="false" customHeight="false" outlineLevel="0" collapsed="false">
      <c r="D277" s="0" t="n">
        <v>164</v>
      </c>
      <c r="E277" s="0" t="n">
        <v>29.83</v>
      </c>
      <c r="F277" s="0" t="n">
        <v>15.82</v>
      </c>
      <c r="G277" s="0" t="n">
        <v>14.14</v>
      </c>
      <c r="H277" s="0" t="n">
        <v>97.56</v>
      </c>
      <c r="I277" s="1" t="n">
        <f aca="false">EXP($B$6+$B$7*(1/E277)^$B$8)</f>
        <v>15.9819297980887</v>
      </c>
      <c r="J277" s="1" t="n">
        <f aca="false">F277/I277</f>
        <v>0.98986794460153</v>
      </c>
      <c r="K277" s="1" t="n">
        <f aca="false">$I277*$B$32</f>
        <v>9.99133814860255</v>
      </c>
      <c r="L277" s="1" t="n">
        <f aca="false">$I277*$B$33</f>
        <v>12.2797016619566</v>
      </c>
      <c r="M277" s="1" t="n">
        <f aca="false">$I277*$B$34</f>
        <v>14.5680651753106</v>
      </c>
      <c r="N277" s="1" t="n">
        <f aca="false">$I277*$B$35</f>
        <v>16.8564286886646</v>
      </c>
      <c r="O277" s="1" t="n">
        <f aca="false">$I277*$B$36</f>
        <v>19.1447922020186</v>
      </c>
      <c r="P277" s="1" t="n">
        <f aca="false">$I277*$B$37</f>
        <v>21.4331557153726</v>
      </c>
    </row>
    <row r="278" customFormat="false" ht="12.8" hidden="false" customHeight="false" outlineLevel="0" collapsed="false">
      <c r="D278" s="0" t="n">
        <v>425</v>
      </c>
      <c r="E278" s="0" t="n">
        <v>29.86</v>
      </c>
      <c r="F278" s="0" t="n">
        <v>14.82</v>
      </c>
      <c r="G278" s="0" t="n">
        <v>9.54</v>
      </c>
      <c r="H278" s="0" t="n">
        <v>56.23</v>
      </c>
      <c r="I278" s="1" t="n">
        <f aca="false">EXP($B$6+$B$7*(1/E278)^$B$8)</f>
        <v>15.9958307184274</v>
      </c>
      <c r="J278" s="1" t="n">
        <f aca="false">F278/I278</f>
        <v>0.926491425226646</v>
      </c>
      <c r="K278" s="1" t="n">
        <f aca="false">$I278*$B$32</f>
        <v>10.0000285131227</v>
      </c>
      <c r="L278" s="1" t="n">
        <f aca="false">$I278*$B$33</f>
        <v>12.2903824218362</v>
      </c>
      <c r="M278" s="1" t="n">
        <f aca="false">$I278*$B$34</f>
        <v>14.5807363305496</v>
      </c>
      <c r="N278" s="1" t="n">
        <f aca="false">$I278*$B$35</f>
        <v>16.8710902392631</v>
      </c>
      <c r="O278" s="1" t="n">
        <f aca="false">$I278*$B$36</f>
        <v>19.1614441479766</v>
      </c>
      <c r="P278" s="1" t="n">
        <f aca="false">$I278*$B$37</f>
        <v>21.45179805669</v>
      </c>
    </row>
    <row r="279" customFormat="false" ht="12.8" hidden="false" customHeight="false" outlineLevel="0" collapsed="false">
      <c r="D279" s="0" t="n">
        <v>426</v>
      </c>
      <c r="E279" s="0" t="n">
        <v>29.86</v>
      </c>
      <c r="F279" s="0" t="n">
        <v>14.38</v>
      </c>
      <c r="G279" s="0" t="n">
        <v>11.62</v>
      </c>
      <c r="H279" s="0" t="n">
        <v>72.05</v>
      </c>
      <c r="I279" s="1" t="n">
        <f aca="false">EXP($B$6+$B$7*(1/E279)^$B$8)</f>
        <v>15.9958307184274</v>
      </c>
      <c r="J279" s="1" t="n">
        <f aca="false">F279/I279</f>
        <v>0.898984257406152</v>
      </c>
      <c r="K279" s="1" t="n">
        <f aca="false">$I279*$B$32</f>
        <v>10.0000285131227</v>
      </c>
      <c r="L279" s="1" t="n">
        <f aca="false">$I279*$B$33</f>
        <v>12.2903824218362</v>
      </c>
      <c r="M279" s="1" t="n">
        <f aca="false">$I279*$B$34</f>
        <v>14.5807363305496</v>
      </c>
      <c r="N279" s="1" t="n">
        <f aca="false">$I279*$B$35</f>
        <v>16.8710902392631</v>
      </c>
      <c r="O279" s="1" t="n">
        <f aca="false">$I279*$B$36</f>
        <v>19.1614441479766</v>
      </c>
      <c r="P279" s="1" t="n">
        <f aca="false">$I279*$B$37</f>
        <v>21.45179805669</v>
      </c>
    </row>
    <row r="280" customFormat="false" ht="12.8" hidden="false" customHeight="false" outlineLevel="0" collapsed="false">
      <c r="D280" s="0" t="n">
        <v>427</v>
      </c>
      <c r="E280" s="0" t="n">
        <v>29.86</v>
      </c>
      <c r="F280" s="0" t="n">
        <v>16.44</v>
      </c>
      <c r="G280" s="0" t="n">
        <v>13.44</v>
      </c>
      <c r="H280" s="0" t="n">
        <v>92.16</v>
      </c>
      <c r="I280" s="1" t="n">
        <f aca="false">EXP($B$6+$B$7*(1/E280)^$B$8)</f>
        <v>15.9958307184274</v>
      </c>
      <c r="J280" s="1" t="n">
        <f aca="false">F280/I280</f>
        <v>1.02776781583847</v>
      </c>
      <c r="K280" s="1" t="n">
        <f aca="false">$I280*$B$32</f>
        <v>10.0000285131227</v>
      </c>
      <c r="L280" s="1" t="n">
        <f aca="false">$I280*$B$33</f>
        <v>12.2903824218362</v>
      </c>
      <c r="M280" s="1" t="n">
        <f aca="false">$I280*$B$34</f>
        <v>14.5807363305496</v>
      </c>
      <c r="N280" s="1" t="n">
        <f aca="false">$I280*$B$35</f>
        <v>16.8710902392631</v>
      </c>
      <c r="O280" s="1" t="n">
        <f aca="false">$I280*$B$36</f>
        <v>19.1614441479766</v>
      </c>
      <c r="P280" s="1" t="n">
        <f aca="false">$I280*$B$37</f>
        <v>21.45179805669</v>
      </c>
    </row>
    <row r="281" customFormat="false" ht="12.8" hidden="false" customHeight="false" outlineLevel="0" collapsed="false">
      <c r="D281" s="0" t="n">
        <v>128</v>
      </c>
      <c r="E281" s="0" t="n">
        <v>29.93</v>
      </c>
      <c r="F281" s="0" t="n">
        <v>15.36</v>
      </c>
      <c r="G281" s="0" t="n">
        <v>13.65</v>
      </c>
      <c r="H281" s="0" t="n">
        <v>91.85</v>
      </c>
      <c r="I281" s="1" t="n">
        <f aca="false">EXP($B$6+$B$7*(1/E281)^$B$8)</f>
        <v>16.0282191398995</v>
      </c>
      <c r="J281" s="1" t="n">
        <f aca="false">F281/I281</f>
        <v>0.958309832548019</v>
      </c>
      <c r="K281" s="1" t="n">
        <f aca="false">$I281*$B$32</f>
        <v>10.0202766105124</v>
      </c>
      <c r="L281" s="1" t="n">
        <f aca="false">$I281*$B$33</f>
        <v>12.3152680369029</v>
      </c>
      <c r="M281" s="1" t="n">
        <f aca="false">$I281*$B$34</f>
        <v>14.6102594632934</v>
      </c>
      <c r="N281" s="1" t="n">
        <f aca="false">$I281*$B$35</f>
        <v>16.9052508896838</v>
      </c>
      <c r="O281" s="1" t="n">
        <f aca="false">$I281*$B$36</f>
        <v>19.2002423160743</v>
      </c>
      <c r="P281" s="1" t="n">
        <f aca="false">$I281*$B$37</f>
        <v>21.4952337424648</v>
      </c>
    </row>
    <row r="282" customFormat="false" ht="12.8" hidden="false" customHeight="false" outlineLevel="0" collapsed="false">
      <c r="D282" s="0" t="n">
        <v>129</v>
      </c>
      <c r="E282" s="0" t="n">
        <v>29.93</v>
      </c>
      <c r="F282" s="0" t="n">
        <v>15.48</v>
      </c>
      <c r="G282" s="0" t="n">
        <v>13.39</v>
      </c>
      <c r="H282" s="0" t="n">
        <v>93.54</v>
      </c>
      <c r="I282" s="1" t="n">
        <f aca="false">EXP($B$6+$B$7*(1/E282)^$B$8)</f>
        <v>16.0282191398995</v>
      </c>
      <c r="J282" s="1" t="n">
        <f aca="false">F282/I282</f>
        <v>0.965796628114801</v>
      </c>
      <c r="K282" s="1" t="n">
        <f aca="false">$I282*$B$32</f>
        <v>10.0202766105124</v>
      </c>
      <c r="L282" s="1" t="n">
        <f aca="false">$I282*$B$33</f>
        <v>12.3152680369029</v>
      </c>
      <c r="M282" s="1" t="n">
        <f aca="false">$I282*$B$34</f>
        <v>14.6102594632934</v>
      </c>
      <c r="N282" s="1" t="n">
        <f aca="false">$I282*$B$35</f>
        <v>16.9052508896838</v>
      </c>
      <c r="O282" s="1" t="n">
        <f aca="false">$I282*$B$36</f>
        <v>19.2002423160743</v>
      </c>
      <c r="P282" s="1" t="n">
        <f aca="false">$I282*$B$37</f>
        <v>21.4952337424648</v>
      </c>
    </row>
    <row r="283" customFormat="false" ht="12.8" hidden="false" customHeight="false" outlineLevel="0" collapsed="false">
      <c r="D283" s="0" t="n">
        <v>86</v>
      </c>
      <c r="E283" s="0" t="n">
        <v>30.06</v>
      </c>
      <c r="F283" s="0" t="n">
        <v>20.26</v>
      </c>
      <c r="G283" s="0" t="n">
        <v>20.38</v>
      </c>
      <c r="H283" s="0" t="n">
        <v>172.84</v>
      </c>
      <c r="I283" s="1" t="n">
        <f aca="false">EXP($B$6+$B$7*(1/E283)^$B$8)</f>
        <v>16.0881947838868</v>
      </c>
      <c r="J283" s="1" t="n">
        <f aca="false">F283/I283</f>
        <v>1.25930847258833</v>
      </c>
      <c r="K283" s="1" t="n">
        <f aca="false">$I283*$B$32</f>
        <v>10.0577712652461</v>
      </c>
      <c r="L283" s="1" t="n">
        <f aca="false">$I283*$B$33</f>
        <v>12.3613502700532</v>
      </c>
      <c r="M283" s="1" t="n">
        <f aca="false">$I283*$B$34</f>
        <v>14.6649292748604</v>
      </c>
      <c r="N283" s="1" t="n">
        <f aca="false">$I283*$B$35</f>
        <v>16.9685082796675</v>
      </c>
      <c r="O283" s="1" t="n">
        <f aca="false">$I283*$B$36</f>
        <v>19.2720872844747</v>
      </c>
      <c r="P283" s="1" t="n">
        <f aca="false">$I283*$B$37</f>
        <v>21.5756662892818</v>
      </c>
    </row>
    <row r="284" customFormat="false" ht="12.8" hidden="false" customHeight="false" outlineLevel="0" collapsed="false">
      <c r="D284" s="0" t="n">
        <v>132</v>
      </c>
      <c r="E284" s="0" t="n">
        <v>30.06</v>
      </c>
      <c r="F284" s="0" t="n">
        <v>15.74</v>
      </c>
      <c r="G284" s="0" t="n">
        <v>16.05</v>
      </c>
      <c r="H284" s="0" t="n">
        <v>112.14</v>
      </c>
      <c r="I284" s="1" t="n">
        <f aca="false">EXP($B$6+$B$7*(1/E284)^$B$8)</f>
        <v>16.0881947838868</v>
      </c>
      <c r="J284" s="1" t="n">
        <f aca="false">F284/I284</f>
        <v>0.978357125298139</v>
      </c>
      <c r="K284" s="1" t="n">
        <f aca="false">$I284*$B$32</f>
        <v>10.0577712652461</v>
      </c>
      <c r="L284" s="1" t="n">
        <f aca="false">$I284*$B$33</f>
        <v>12.3613502700532</v>
      </c>
      <c r="M284" s="1" t="n">
        <f aca="false">$I284*$B$34</f>
        <v>14.6649292748604</v>
      </c>
      <c r="N284" s="1" t="n">
        <f aca="false">$I284*$B$35</f>
        <v>16.9685082796675</v>
      </c>
      <c r="O284" s="1" t="n">
        <f aca="false">$I284*$B$36</f>
        <v>19.2720872844747</v>
      </c>
      <c r="P284" s="1" t="n">
        <f aca="false">$I284*$B$37</f>
        <v>21.5756662892818</v>
      </c>
    </row>
    <row r="285" customFormat="false" ht="12.8" hidden="false" customHeight="false" outlineLevel="0" collapsed="false">
      <c r="D285" s="0" t="n">
        <v>180</v>
      </c>
      <c r="E285" s="0" t="n">
        <v>30.35</v>
      </c>
      <c r="F285" s="0" t="n">
        <v>19.72</v>
      </c>
      <c r="G285" s="0" t="n">
        <v>21.64</v>
      </c>
      <c r="H285" s="0" t="n">
        <v>181.04</v>
      </c>
      <c r="I285" s="1" t="n">
        <f aca="false">EXP($B$6+$B$7*(1/E285)^$B$8)</f>
        <v>16.2211752393892</v>
      </c>
      <c r="J285" s="1" t="n">
        <f aca="false">F285/I285</f>
        <v>1.21569489935074</v>
      </c>
      <c r="K285" s="1" t="n">
        <f aca="false">$I285*$B$32</f>
        <v>10.14090595016</v>
      </c>
      <c r="L285" s="1" t="n">
        <f aca="false">$I285*$B$33</f>
        <v>12.4635256857303</v>
      </c>
      <c r="M285" s="1" t="n">
        <f aca="false">$I285*$B$34</f>
        <v>14.7861454213006</v>
      </c>
      <c r="N285" s="1" t="n">
        <f aca="false">$I285*$B$35</f>
        <v>17.1087651568709</v>
      </c>
      <c r="O285" s="1" t="n">
        <f aca="false">$I285*$B$36</f>
        <v>19.4313848924412</v>
      </c>
      <c r="P285" s="1" t="n">
        <f aca="false">$I285*$B$37</f>
        <v>21.7540046280114</v>
      </c>
    </row>
    <row r="286" customFormat="false" ht="12.8" hidden="false" customHeight="false" outlineLevel="0" collapsed="false">
      <c r="D286" s="0" t="n">
        <v>179</v>
      </c>
      <c r="E286" s="0" t="n">
        <v>30.39</v>
      </c>
      <c r="F286" s="0" t="n">
        <v>19.48</v>
      </c>
      <c r="G286" s="0" t="n">
        <v>17.99</v>
      </c>
      <c r="H286" s="0" t="n">
        <v>153.87</v>
      </c>
      <c r="I286" s="1" t="n">
        <f aca="false">EXP($B$6+$B$7*(1/E286)^$B$8)</f>
        <v>16.2394299548286</v>
      </c>
      <c r="J286" s="1" t="n">
        <f aca="false">F286/I286</f>
        <v>1.19954949491363</v>
      </c>
      <c r="K286" s="1" t="n">
        <f aca="false">$I286*$B$32</f>
        <v>10.1523181536339</v>
      </c>
      <c r="L286" s="1" t="n">
        <f aca="false">$I286*$B$33</f>
        <v>12.4775516802348</v>
      </c>
      <c r="M286" s="1" t="n">
        <f aca="false">$I286*$B$34</f>
        <v>14.8027852068357</v>
      </c>
      <c r="N286" s="1" t="n">
        <f aca="false">$I286*$B$35</f>
        <v>17.1280187334366</v>
      </c>
      <c r="O286" s="1" t="n">
        <f aca="false">$I286*$B$36</f>
        <v>19.4532522600375</v>
      </c>
      <c r="P286" s="1" t="n">
        <f aca="false">$I286*$B$37</f>
        <v>21.7784857866384</v>
      </c>
    </row>
    <row r="287" customFormat="false" ht="12.8" hidden="false" customHeight="false" outlineLevel="0" collapsed="false">
      <c r="D287" s="0" t="n">
        <v>178</v>
      </c>
      <c r="E287" s="0" t="n">
        <v>30.42</v>
      </c>
      <c r="F287" s="0" t="n">
        <v>16.82</v>
      </c>
      <c r="G287" s="0" t="n">
        <v>20.55</v>
      </c>
      <c r="H287" s="0" t="n">
        <v>146.51</v>
      </c>
      <c r="I287" s="1" t="n">
        <f aca="false">EXP($B$6+$B$7*(1/E287)^$B$8)</f>
        <v>16.2531071481826</v>
      </c>
      <c r="J287" s="1" t="n">
        <f aca="false">F287/I287</f>
        <v>1.03487904476658</v>
      </c>
      <c r="K287" s="1" t="n">
        <f aca="false">$I287*$B$32</f>
        <v>10.1608686519435</v>
      </c>
      <c r="L287" s="1" t="n">
        <f aca="false">$I287*$B$33</f>
        <v>12.488060539683</v>
      </c>
      <c r="M287" s="1" t="n">
        <f aca="false">$I287*$B$34</f>
        <v>14.8152524274225</v>
      </c>
      <c r="N287" s="1" t="n">
        <f aca="false">$I287*$B$35</f>
        <v>17.142444315162</v>
      </c>
      <c r="O287" s="1" t="n">
        <f aca="false">$I287*$B$36</f>
        <v>19.4696362029015</v>
      </c>
      <c r="P287" s="1" t="n">
        <f aca="false">$I287*$B$37</f>
        <v>21.796828090641</v>
      </c>
    </row>
    <row r="288" customFormat="false" ht="12.8" hidden="false" customHeight="false" outlineLevel="0" collapsed="false">
      <c r="D288" s="0" t="n">
        <v>68</v>
      </c>
      <c r="E288" s="0" t="n">
        <v>30.49</v>
      </c>
      <c r="F288" s="0" t="n">
        <v>16.82</v>
      </c>
      <c r="G288" s="0" t="n">
        <v>15.79</v>
      </c>
      <c r="H288" s="0" t="n">
        <v>110.52</v>
      </c>
      <c r="I288" s="1" t="n">
        <f aca="false">EXP($B$6+$B$7*(1/E288)^$B$8)</f>
        <v>16.2849745378998</v>
      </c>
      <c r="J288" s="1" t="n">
        <f aca="false">F288/I288</f>
        <v>1.03285393298314</v>
      </c>
      <c r="K288" s="1" t="n">
        <f aca="false">$I288*$B$32</f>
        <v>10.180791018679</v>
      </c>
      <c r="L288" s="1" t="n">
        <f aca="false">$I288*$B$33</f>
        <v>12.5125458204605</v>
      </c>
      <c r="M288" s="1" t="n">
        <f aca="false">$I288*$B$34</f>
        <v>14.8443006222421</v>
      </c>
      <c r="N288" s="1" t="n">
        <f aca="false">$I288*$B$35</f>
        <v>17.1760554240236</v>
      </c>
      <c r="O288" s="1" t="n">
        <f aca="false">$I288*$B$36</f>
        <v>19.5078102258051</v>
      </c>
      <c r="P288" s="1" t="n">
        <f aca="false">$I288*$B$37</f>
        <v>21.8395650275867</v>
      </c>
    </row>
    <row r="289" customFormat="false" ht="12.8" hidden="false" customHeight="false" outlineLevel="0" collapsed="false">
      <c r="D289" s="0" t="n">
        <v>69</v>
      </c>
      <c r="E289" s="0" t="n">
        <v>30.49</v>
      </c>
      <c r="F289" s="0" t="n">
        <v>15.23</v>
      </c>
      <c r="G289" s="0" t="n">
        <v>15.1</v>
      </c>
      <c r="H289" s="0" t="n">
        <v>96.28</v>
      </c>
      <c r="I289" s="1" t="n">
        <f aca="false">EXP($B$6+$B$7*(1/E289)^$B$8)</f>
        <v>16.2849745378998</v>
      </c>
      <c r="J289" s="1" t="n">
        <f aca="false">F289/I289</f>
        <v>0.93521791910423</v>
      </c>
      <c r="K289" s="1" t="n">
        <f aca="false">$I289*$B$32</f>
        <v>10.180791018679</v>
      </c>
      <c r="L289" s="1" t="n">
        <f aca="false">$I289*$B$33</f>
        <v>12.5125458204605</v>
      </c>
      <c r="M289" s="1" t="n">
        <f aca="false">$I289*$B$34</f>
        <v>14.8443006222421</v>
      </c>
      <c r="N289" s="1" t="n">
        <f aca="false">$I289*$B$35</f>
        <v>17.1760554240236</v>
      </c>
      <c r="O289" s="1" t="n">
        <f aca="false">$I289*$B$36</f>
        <v>19.5078102258051</v>
      </c>
      <c r="P289" s="1" t="n">
        <f aca="false">$I289*$B$37</f>
        <v>21.8395650275867</v>
      </c>
    </row>
    <row r="290" customFormat="false" ht="12.8" hidden="false" customHeight="false" outlineLevel="0" collapsed="false">
      <c r="D290" s="0" t="n">
        <v>70</v>
      </c>
      <c r="E290" s="0" t="n">
        <v>30.49</v>
      </c>
      <c r="F290" s="0" t="n">
        <v>16.76</v>
      </c>
      <c r="G290" s="0" t="n">
        <v>18.52</v>
      </c>
      <c r="H290" s="0" t="n">
        <v>129.39</v>
      </c>
      <c r="I290" s="1" t="n">
        <f aca="false">EXP($B$6+$B$7*(1/E290)^$B$8)</f>
        <v>16.2849745378998</v>
      </c>
      <c r="J290" s="1" t="n">
        <f aca="false">F290/I290</f>
        <v>1.02916955510091</v>
      </c>
      <c r="K290" s="1" t="n">
        <f aca="false">$I290*$B$32</f>
        <v>10.180791018679</v>
      </c>
      <c r="L290" s="1" t="n">
        <f aca="false">$I290*$B$33</f>
        <v>12.5125458204605</v>
      </c>
      <c r="M290" s="1" t="n">
        <f aca="false">$I290*$B$34</f>
        <v>14.8443006222421</v>
      </c>
      <c r="N290" s="1" t="n">
        <f aca="false">$I290*$B$35</f>
        <v>17.1760554240236</v>
      </c>
      <c r="O290" s="1" t="n">
        <f aca="false">$I290*$B$36</f>
        <v>19.5078102258051</v>
      </c>
      <c r="P290" s="1" t="n">
        <f aca="false">$I290*$B$37</f>
        <v>21.8395650275867</v>
      </c>
    </row>
    <row r="291" customFormat="false" ht="12.8" hidden="false" customHeight="false" outlineLevel="0" collapsed="false">
      <c r="D291" s="0" t="n">
        <v>181</v>
      </c>
      <c r="E291" s="0" t="n">
        <v>30.55</v>
      </c>
      <c r="F291" s="0" t="n">
        <v>17.26</v>
      </c>
      <c r="G291" s="0" t="n">
        <v>17.43</v>
      </c>
      <c r="H291" s="0" t="n">
        <v>133.26</v>
      </c>
      <c r="I291" s="1" t="n">
        <f aca="false">EXP($B$6+$B$7*(1/E291)^$B$8)</f>
        <v>16.3122382228771</v>
      </c>
      <c r="J291" s="1" t="n">
        <f aca="false">F291/I291</f>
        <v>1.05810127121572</v>
      </c>
      <c r="K291" s="1" t="n">
        <f aca="false">$I291*$B$32</f>
        <v>10.1978353117792</v>
      </c>
      <c r="L291" s="1" t="n">
        <f aca="false">$I291*$B$33</f>
        <v>12.5334938487623</v>
      </c>
      <c r="M291" s="1" t="n">
        <f aca="false">$I291*$B$34</f>
        <v>14.8691523857454</v>
      </c>
      <c r="N291" s="1" t="n">
        <f aca="false">$I291*$B$35</f>
        <v>17.2048109227285</v>
      </c>
      <c r="O291" s="1" t="n">
        <f aca="false">$I291*$B$36</f>
        <v>19.5404694597116</v>
      </c>
      <c r="P291" s="1" t="n">
        <f aca="false">$I291*$B$37</f>
        <v>21.8761279966947</v>
      </c>
    </row>
    <row r="292" customFormat="false" ht="12.8" hidden="false" customHeight="false" outlineLevel="0" collapsed="false">
      <c r="D292" s="0" t="n">
        <v>286</v>
      </c>
      <c r="E292" s="0" t="n">
        <v>30.55</v>
      </c>
      <c r="F292" s="0" t="n">
        <v>14.66</v>
      </c>
      <c r="G292" s="0" t="n">
        <v>12.96</v>
      </c>
      <c r="H292" s="0" t="n">
        <v>78.26</v>
      </c>
      <c r="I292" s="1" t="n">
        <f aca="false">EXP($B$6+$B$7*(1/E292)^$B$8)</f>
        <v>16.3122382228771</v>
      </c>
      <c r="J292" s="1" t="n">
        <f aca="false">F292/I292</f>
        <v>0.89871174020988</v>
      </c>
      <c r="K292" s="1" t="n">
        <f aca="false">$I292*$B$32</f>
        <v>10.1978353117792</v>
      </c>
      <c r="L292" s="1" t="n">
        <f aca="false">$I292*$B$33</f>
        <v>12.5334938487623</v>
      </c>
      <c r="M292" s="1" t="n">
        <f aca="false">$I292*$B$34</f>
        <v>14.8691523857454</v>
      </c>
      <c r="N292" s="1" t="n">
        <f aca="false">$I292*$B$35</f>
        <v>17.2048109227285</v>
      </c>
      <c r="O292" s="1" t="n">
        <f aca="false">$I292*$B$36</f>
        <v>19.5404694597116</v>
      </c>
      <c r="P292" s="1" t="n">
        <f aca="false">$I292*$B$37</f>
        <v>21.8761279966947</v>
      </c>
    </row>
    <row r="293" customFormat="false" ht="12.8" hidden="false" customHeight="false" outlineLevel="0" collapsed="false">
      <c r="D293" s="0" t="n">
        <v>289</v>
      </c>
      <c r="E293" s="0" t="n">
        <v>30.55</v>
      </c>
      <c r="F293" s="0" t="n">
        <v>13.68</v>
      </c>
      <c r="G293" s="0" t="n">
        <v>13.14</v>
      </c>
      <c r="H293" s="0" t="n">
        <v>76.32</v>
      </c>
      <c r="I293" s="1" t="n">
        <f aca="false">EXP($B$6+$B$7*(1/E293)^$B$8)</f>
        <v>16.3122382228771</v>
      </c>
      <c r="J293" s="1" t="n">
        <f aca="false">F293/I293</f>
        <v>0.83863414775383</v>
      </c>
      <c r="K293" s="1" t="n">
        <f aca="false">$I293*$B$32</f>
        <v>10.1978353117792</v>
      </c>
      <c r="L293" s="1" t="n">
        <f aca="false">$I293*$B$33</f>
        <v>12.5334938487623</v>
      </c>
      <c r="M293" s="1" t="n">
        <f aca="false">$I293*$B$34</f>
        <v>14.8691523857454</v>
      </c>
      <c r="N293" s="1" t="n">
        <f aca="false">$I293*$B$35</f>
        <v>17.2048109227285</v>
      </c>
      <c r="O293" s="1" t="n">
        <f aca="false">$I293*$B$36</f>
        <v>19.5404694597116</v>
      </c>
      <c r="P293" s="1" t="n">
        <f aca="false">$I293*$B$37</f>
        <v>21.8761279966947</v>
      </c>
    </row>
    <row r="294" customFormat="false" ht="12.8" hidden="false" customHeight="false" outlineLevel="0" collapsed="false">
      <c r="D294" s="0" t="n">
        <v>177</v>
      </c>
      <c r="E294" s="0" t="n">
        <v>30.58</v>
      </c>
      <c r="F294" s="0" t="n">
        <v>19.52</v>
      </c>
      <c r="G294" s="0" t="n">
        <v>18.1</v>
      </c>
      <c r="H294" s="0" t="n">
        <v>150.73</v>
      </c>
      <c r="I294" s="1" t="n">
        <f aca="false">EXP($B$6+$B$7*(1/E294)^$B$8)</f>
        <v>16.3258523715359</v>
      </c>
      <c r="J294" s="1" t="n">
        <f aca="false">F294/I294</f>
        <v>1.19564966996964</v>
      </c>
      <c r="K294" s="1" t="n">
        <f aca="false">$I294*$B$32</f>
        <v>10.2063463967717</v>
      </c>
      <c r="L294" s="1" t="n">
        <f aca="false">$I294*$B$33</f>
        <v>12.5439542678746</v>
      </c>
      <c r="M294" s="1" t="n">
        <f aca="false">$I294*$B$34</f>
        <v>14.8815621389775</v>
      </c>
      <c r="N294" s="1" t="n">
        <f aca="false">$I294*$B$35</f>
        <v>17.2191700100805</v>
      </c>
      <c r="O294" s="1" t="n">
        <f aca="false">$I294*$B$36</f>
        <v>19.5567778811834</v>
      </c>
      <c r="P294" s="1" t="n">
        <f aca="false">$I294*$B$37</f>
        <v>21.8943857522863</v>
      </c>
    </row>
    <row r="295" customFormat="false" ht="12.8" hidden="false" customHeight="false" outlineLevel="0" collapsed="false">
      <c r="D295" s="0" t="n">
        <v>290</v>
      </c>
      <c r="E295" s="0" t="n">
        <v>30.62</v>
      </c>
      <c r="F295" s="0" t="n">
        <v>14.28</v>
      </c>
      <c r="G295" s="0" t="n">
        <v>13.16</v>
      </c>
      <c r="H295" s="0" t="n">
        <v>80.25</v>
      </c>
      <c r="I295" s="1" t="n">
        <f aca="false">EXP($B$6+$B$7*(1/E295)^$B$8)</f>
        <v>16.3439862511725</v>
      </c>
      <c r="J295" s="1" t="n">
        <f aca="false">F295/I295</f>
        <v>0.873715859799844</v>
      </c>
      <c r="K295" s="1" t="n">
        <f aca="false">$I295*$B$32</f>
        <v>10.2176830579687</v>
      </c>
      <c r="L295" s="1" t="n">
        <f aca="false">$I295*$B$33</f>
        <v>12.5578874182966</v>
      </c>
      <c r="M295" s="1" t="n">
        <f aca="false">$I295*$B$34</f>
        <v>14.8980917786246</v>
      </c>
      <c r="N295" s="1" t="n">
        <f aca="false">$I295*$B$35</f>
        <v>17.2382961389526</v>
      </c>
      <c r="O295" s="1" t="n">
        <f aca="false">$I295*$B$36</f>
        <v>19.5785004992805</v>
      </c>
      <c r="P295" s="1" t="n">
        <f aca="false">$I295*$B$37</f>
        <v>21.9187048596085</v>
      </c>
    </row>
    <row r="296" customFormat="false" ht="12.8" hidden="false" customHeight="false" outlineLevel="0" collapsed="false">
      <c r="D296" s="0" t="n">
        <v>23</v>
      </c>
      <c r="E296" s="0" t="n">
        <v>30.65</v>
      </c>
      <c r="F296" s="0" t="n">
        <v>15.2</v>
      </c>
      <c r="G296" s="0" t="n">
        <v>15.5</v>
      </c>
      <c r="H296" s="0" t="n">
        <v>93.3</v>
      </c>
      <c r="I296" s="1" t="n">
        <f aca="false">EXP($B$6+$B$7*(1/E296)^$B$8)</f>
        <v>16.3575729395938</v>
      </c>
      <c r="J296" s="1" t="n">
        <f aca="false">F296/I296</f>
        <v>0.92923320936006</v>
      </c>
      <c r="K296" s="1" t="n">
        <f aca="false">$I296*$B$32</f>
        <v>10.2261769757903</v>
      </c>
      <c r="L296" s="1" t="n">
        <f aca="false">$I296*$B$33</f>
        <v>12.5683267383597</v>
      </c>
      <c r="M296" s="1" t="n">
        <f aca="false">$I296*$B$34</f>
        <v>14.910476500929</v>
      </c>
      <c r="N296" s="1" t="n">
        <f aca="false">$I296*$B$35</f>
        <v>17.2526262634983</v>
      </c>
      <c r="O296" s="1" t="n">
        <f aca="false">$I296*$B$36</f>
        <v>19.5947760260677</v>
      </c>
      <c r="P296" s="1" t="n">
        <f aca="false">$I296*$B$37</f>
        <v>21.936925788637</v>
      </c>
    </row>
    <row r="297" customFormat="false" ht="12.8" hidden="false" customHeight="false" outlineLevel="0" collapsed="false">
      <c r="D297" s="0" t="n">
        <v>291</v>
      </c>
      <c r="E297" s="0" t="n">
        <v>30.65</v>
      </c>
      <c r="F297" s="0" t="n">
        <v>13.7</v>
      </c>
      <c r="G297" s="0" t="n">
        <v>11.84</v>
      </c>
      <c r="H297" s="0" t="n">
        <v>73.05</v>
      </c>
      <c r="I297" s="1" t="n">
        <f aca="false">EXP($B$6+$B$7*(1/E297)^$B$8)</f>
        <v>16.3575729395938</v>
      </c>
      <c r="J297" s="1" t="n">
        <f aca="false">F297/I297</f>
        <v>0.837532563699527</v>
      </c>
      <c r="K297" s="1" t="n">
        <f aca="false">$I297*$B$32</f>
        <v>10.2261769757903</v>
      </c>
      <c r="L297" s="1" t="n">
        <f aca="false">$I297*$B$33</f>
        <v>12.5683267383597</v>
      </c>
      <c r="M297" s="1" t="n">
        <f aca="false">$I297*$B$34</f>
        <v>14.910476500929</v>
      </c>
      <c r="N297" s="1" t="n">
        <f aca="false">$I297*$B$35</f>
        <v>17.2526262634983</v>
      </c>
      <c r="O297" s="1" t="n">
        <f aca="false">$I297*$B$36</f>
        <v>19.5947760260677</v>
      </c>
      <c r="P297" s="1" t="n">
        <f aca="false">$I297*$B$37</f>
        <v>21.936925788637</v>
      </c>
    </row>
    <row r="298" customFormat="false" ht="12.8" hidden="false" customHeight="false" outlineLevel="0" collapsed="false">
      <c r="D298" s="0" t="n">
        <v>193</v>
      </c>
      <c r="E298" s="0" t="n">
        <v>30.72</v>
      </c>
      <c r="F298" s="0" t="n">
        <v>15.92</v>
      </c>
      <c r="G298" s="0" t="n">
        <v>14.39</v>
      </c>
      <c r="H298" s="0" t="n">
        <v>99.58</v>
      </c>
      <c r="I298" s="1" t="n">
        <f aca="false">EXP($B$6+$B$7*(1/E298)^$B$8)</f>
        <v>16.3892295570495</v>
      </c>
      <c r="J298" s="1" t="n">
        <f aca="false">F298/I298</f>
        <v>0.971369639102551</v>
      </c>
      <c r="K298" s="1" t="n">
        <f aca="false">$I298*$B$32</f>
        <v>10.2459675751508</v>
      </c>
      <c r="L298" s="1" t="n">
        <f aca="false">$I298*$B$33</f>
        <v>12.592650072456</v>
      </c>
      <c r="M298" s="1" t="n">
        <f aca="false">$I298*$B$34</f>
        <v>14.9393325697612</v>
      </c>
      <c r="N298" s="1" t="n">
        <f aca="false">$I298*$B$35</f>
        <v>17.2860150670663</v>
      </c>
      <c r="O298" s="1" t="n">
        <f aca="false">$I298*$B$36</f>
        <v>19.6326975643715</v>
      </c>
      <c r="P298" s="1" t="n">
        <f aca="false">$I298*$B$37</f>
        <v>21.9793800616767</v>
      </c>
    </row>
    <row r="299" customFormat="false" ht="12.8" hidden="false" customHeight="false" outlineLevel="0" collapsed="false">
      <c r="D299" s="0" t="n">
        <v>195</v>
      </c>
      <c r="E299" s="0" t="n">
        <v>30.75</v>
      </c>
      <c r="F299" s="0" t="n">
        <v>16.72</v>
      </c>
      <c r="G299" s="0" t="n">
        <v>16.46</v>
      </c>
      <c r="H299" s="0" t="n">
        <v>122.85</v>
      </c>
      <c r="I299" s="1" t="n">
        <f aca="false">EXP($B$6+$B$7*(1/E299)^$B$8)</f>
        <v>16.4027771448214</v>
      </c>
      <c r="J299" s="1" t="n">
        <f aca="false">F299/I299</f>
        <v>1.01933958209502</v>
      </c>
      <c r="K299" s="1" t="n">
        <f aca="false">$I299*$B$32</f>
        <v>10.2544370486272</v>
      </c>
      <c r="L299" s="1" t="n">
        <f aca="false">$I299*$B$33</f>
        <v>12.6030593495696</v>
      </c>
      <c r="M299" s="1" t="n">
        <f aca="false">$I299*$B$34</f>
        <v>14.9516816505119</v>
      </c>
      <c r="N299" s="1" t="n">
        <f aca="false">$I299*$B$35</f>
        <v>17.3003039514543</v>
      </c>
      <c r="O299" s="1" t="n">
        <f aca="false">$I299*$B$36</f>
        <v>19.6489262523967</v>
      </c>
      <c r="P299" s="1" t="n">
        <f aca="false">$I299*$B$37</f>
        <v>21.997548553339</v>
      </c>
    </row>
    <row r="300" customFormat="false" ht="12.8" hidden="false" customHeight="false" outlineLevel="0" collapsed="false">
      <c r="D300" s="0" t="n">
        <v>196</v>
      </c>
      <c r="E300" s="0" t="n">
        <v>30.75</v>
      </c>
      <c r="F300" s="0" t="n">
        <v>18.32</v>
      </c>
      <c r="G300" s="0" t="n">
        <v>18.39</v>
      </c>
      <c r="H300" s="0" t="n">
        <v>140.34</v>
      </c>
      <c r="I300" s="1" t="n">
        <f aca="false">EXP($B$6+$B$7*(1/E300)^$B$8)</f>
        <v>16.4027771448214</v>
      </c>
      <c r="J300" s="1" t="n">
        <f aca="false">F300/I300</f>
        <v>1.11688403971177</v>
      </c>
      <c r="K300" s="1" t="n">
        <f aca="false">$I300*$B$32</f>
        <v>10.2544370486272</v>
      </c>
      <c r="L300" s="1" t="n">
        <f aca="false">$I300*$B$33</f>
        <v>12.6030593495696</v>
      </c>
      <c r="M300" s="1" t="n">
        <f aca="false">$I300*$B$34</f>
        <v>14.9516816505119</v>
      </c>
      <c r="N300" s="1" t="n">
        <f aca="false">$I300*$B$35</f>
        <v>17.3003039514543</v>
      </c>
      <c r="O300" s="1" t="n">
        <f aca="false">$I300*$B$36</f>
        <v>19.6489262523967</v>
      </c>
      <c r="P300" s="1" t="n">
        <f aca="false">$I300*$B$37</f>
        <v>21.997548553339</v>
      </c>
    </row>
    <row r="301" customFormat="false" ht="12.8" hidden="false" customHeight="false" outlineLevel="0" collapsed="false">
      <c r="D301" s="0" t="n">
        <v>198</v>
      </c>
      <c r="E301" s="0" t="n">
        <v>30.78</v>
      </c>
      <c r="F301" s="0" t="n">
        <v>18.66</v>
      </c>
      <c r="G301" s="0" t="n">
        <v>18.78</v>
      </c>
      <c r="H301" s="0" t="n">
        <v>150.45</v>
      </c>
      <c r="I301" s="1" t="n">
        <f aca="false">EXP($B$6+$B$7*(1/E301)^$B$8)</f>
        <v>16.4163130317716</v>
      </c>
      <c r="J301" s="1" t="n">
        <f aca="false">F301/I301</f>
        <v>1.13667423153335</v>
      </c>
      <c r="K301" s="1" t="n">
        <f aca="false">$I301*$B$32</f>
        <v>10.2628992071631</v>
      </c>
      <c r="L301" s="1" t="n">
        <f aca="false">$I301*$B$33</f>
        <v>12.6134596363672</v>
      </c>
      <c r="M301" s="1" t="n">
        <f aca="false">$I301*$B$34</f>
        <v>14.9640200655712</v>
      </c>
      <c r="N301" s="1" t="n">
        <f aca="false">$I301*$B$35</f>
        <v>17.3145804947752</v>
      </c>
      <c r="O301" s="1" t="n">
        <f aca="false">$I301*$B$36</f>
        <v>19.6651409239793</v>
      </c>
      <c r="P301" s="1" t="n">
        <f aca="false">$I301*$B$37</f>
        <v>22.0157013531833</v>
      </c>
    </row>
    <row r="302" customFormat="false" ht="12.8" hidden="false" customHeight="false" outlineLevel="0" collapsed="false">
      <c r="D302" s="0" t="n">
        <v>19</v>
      </c>
      <c r="E302" s="0" t="n">
        <v>31.41</v>
      </c>
      <c r="F302" s="0" t="n">
        <v>14.36</v>
      </c>
      <c r="G302" s="0" t="n">
        <v>10.03</v>
      </c>
      <c r="H302" s="0" t="n">
        <v>59.02</v>
      </c>
      <c r="I302" s="1" t="n">
        <f aca="false">EXP($B$6+$B$7*(1/E302)^$B$8)</f>
        <v>16.6978876447657</v>
      </c>
      <c r="J302" s="1" t="n">
        <f aca="false">F302/I302</f>
        <v>0.859989018102025</v>
      </c>
      <c r="K302" s="1" t="n">
        <f aca="false">$I302*$B$32</f>
        <v>10.4389297121164</v>
      </c>
      <c r="L302" s="1" t="n">
        <f aca="false">$I302*$B$33</f>
        <v>12.8298072418711</v>
      </c>
      <c r="M302" s="1" t="n">
        <f aca="false">$I302*$B$34</f>
        <v>15.2206847716257</v>
      </c>
      <c r="N302" s="1" t="n">
        <f aca="false">$I302*$B$35</f>
        <v>17.6115623013804</v>
      </c>
      <c r="O302" s="1" t="n">
        <f aca="false">$I302*$B$36</f>
        <v>20.002439831135</v>
      </c>
      <c r="P302" s="1" t="n">
        <f aca="false">$I302*$B$37</f>
        <v>22.3933173608897</v>
      </c>
    </row>
    <row r="303" customFormat="false" ht="12.8" hidden="false" customHeight="false" outlineLevel="0" collapsed="false">
      <c r="D303" s="0" t="n">
        <v>20</v>
      </c>
      <c r="E303" s="0" t="n">
        <v>31.41</v>
      </c>
      <c r="F303" s="0" t="n">
        <v>15.72</v>
      </c>
      <c r="G303" s="0" t="n">
        <v>14.56</v>
      </c>
      <c r="H303" s="0" t="n">
        <v>88.31</v>
      </c>
      <c r="I303" s="1" t="n">
        <f aca="false">EXP($B$6+$B$7*(1/E303)^$B$8)</f>
        <v>16.6978876447657</v>
      </c>
      <c r="J303" s="1" t="n">
        <f aca="false">F303/I303</f>
        <v>0.941436446000267</v>
      </c>
      <c r="K303" s="1" t="n">
        <f aca="false">$I303*$B$32</f>
        <v>10.4389297121164</v>
      </c>
      <c r="L303" s="1" t="n">
        <f aca="false">$I303*$B$33</f>
        <v>12.8298072418711</v>
      </c>
      <c r="M303" s="1" t="n">
        <f aca="false">$I303*$B$34</f>
        <v>15.2206847716257</v>
      </c>
      <c r="N303" s="1" t="n">
        <f aca="false">$I303*$B$35</f>
        <v>17.6115623013804</v>
      </c>
      <c r="O303" s="1" t="n">
        <f aca="false">$I303*$B$36</f>
        <v>20.002439831135</v>
      </c>
      <c r="P303" s="1" t="n">
        <f aca="false">$I303*$B$37</f>
        <v>22.3933173608897</v>
      </c>
    </row>
    <row r="304" customFormat="false" ht="12.8" hidden="false" customHeight="false" outlineLevel="0" collapsed="false">
      <c r="D304" s="0" t="n">
        <v>447</v>
      </c>
      <c r="E304" s="0" t="n">
        <v>31.73</v>
      </c>
      <c r="F304" s="0" t="n">
        <v>16.72</v>
      </c>
      <c r="G304" s="0" t="n">
        <v>14.4</v>
      </c>
      <c r="H304" s="0" t="n">
        <v>110.74</v>
      </c>
      <c r="I304" s="1" t="n">
        <f aca="false">EXP($B$6+$B$7*(1/E304)^$B$8)</f>
        <v>16.838975606039</v>
      </c>
      <c r="J304" s="1" t="n">
        <f aca="false">F304/I304</f>
        <v>0.992934510458207</v>
      </c>
      <c r="K304" s="1" t="n">
        <f aca="false">$I304*$B$32</f>
        <v>10.5271329233423</v>
      </c>
      <c r="L304" s="1" t="n">
        <f aca="false">$I304*$B$33</f>
        <v>12.9382120524551</v>
      </c>
      <c r="M304" s="1" t="n">
        <f aca="false">$I304*$B$34</f>
        <v>15.3492911815679</v>
      </c>
      <c r="N304" s="1" t="n">
        <f aca="false">$I304*$B$35</f>
        <v>17.7603703106807</v>
      </c>
      <c r="O304" s="1" t="n">
        <f aca="false">$I304*$B$36</f>
        <v>20.1714494397935</v>
      </c>
      <c r="P304" s="1" t="n">
        <f aca="false">$I304*$B$37</f>
        <v>22.5825285689063</v>
      </c>
    </row>
    <row r="305" customFormat="false" ht="12.8" hidden="false" customHeight="false" outlineLevel="0" collapsed="false">
      <c r="D305" s="0" t="n">
        <v>295</v>
      </c>
      <c r="E305" s="0" t="n">
        <v>31.93</v>
      </c>
      <c r="F305" s="0" t="n">
        <v>15.16</v>
      </c>
      <c r="G305" s="0" t="n">
        <v>11.18</v>
      </c>
      <c r="H305" s="0" t="n">
        <v>70.21</v>
      </c>
      <c r="I305" s="1" t="n">
        <f aca="false">EXP($B$6+$B$7*(1/E305)^$B$8)</f>
        <v>16.9265037256537</v>
      </c>
      <c r="J305" s="1" t="n">
        <f aca="false">F305/I305</f>
        <v>0.895636821739131</v>
      </c>
      <c r="K305" s="1" t="n">
        <f aca="false">$I305*$B$32</f>
        <v>10.5818524128927</v>
      </c>
      <c r="L305" s="1" t="n">
        <f aca="false">$I305*$B$33</f>
        <v>13.0054642059484</v>
      </c>
      <c r="M305" s="1" t="n">
        <f aca="false">$I305*$B$34</f>
        <v>15.4290759990041</v>
      </c>
      <c r="N305" s="1" t="n">
        <f aca="false">$I305*$B$35</f>
        <v>17.8526877920599</v>
      </c>
      <c r="O305" s="1" t="n">
        <f aca="false">$I305*$B$36</f>
        <v>20.2762995851156</v>
      </c>
      <c r="P305" s="1" t="n">
        <f aca="false">$I305*$B$37</f>
        <v>22.6999113781713</v>
      </c>
    </row>
    <row r="306" customFormat="false" ht="12.8" hidden="false" customHeight="false" outlineLevel="0" collapsed="false">
      <c r="D306" s="0" t="n">
        <v>378</v>
      </c>
      <c r="E306" s="0" t="n">
        <v>32.06</v>
      </c>
      <c r="F306" s="0" t="n">
        <v>17</v>
      </c>
      <c r="G306" s="0" t="n">
        <v>18.43</v>
      </c>
      <c r="H306" s="0" t="n">
        <v>130.11</v>
      </c>
      <c r="I306" s="1" t="n">
        <f aca="false">EXP($B$6+$B$7*(1/E306)^$B$8)</f>
        <v>16.9831303747925</v>
      </c>
      <c r="J306" s="1" t="n">
        <f aca="false">F306/I306</f>
        <v>1.0009933165933</v>
      </c>
      <c r="K306" s="1" t="n">
        <f aca="false">$I306*$B$32</f>
        <v>10.6172533943084</v>
      </c>
      <c r="L306" s="1" t="n">
        <f aca="false">$I306*$B$33</f>
        <v>13.0489732418613</v>
      </c>
      <c r="M306" s="1" t="n">
        <f aca="false">$I306*$B$34</f>
        <v>15.4806930894142</v>
      </c>
      <c r="N306" s="1" t="n">
        <f aca="false">$I306*$B$35</f>
        <v>17.9124129369671</v>
      </c>
      <c r="O306" s="1" t="n">
        <f aca="false">$I306*$B$36</f>
        <v>20.34413278452</v>
      </c>
      <c r="P306" s="1" t="n">
        <f aca="false">$I306*$B$37</f>
        <v>22.7758526320729</v>
      </c>
    </row>
    <row r="307" customFormat="false" ht="12.8" hidden="false" customHeight="false" outlineLevel="0" collapsed="false">
      <c r="D307" s="0" t="n">
        <v>61</v>
      </c>
      <c r="E307" s="0" t="n">
        <v>32.23</v>
      </c>
      <c r="F307" s="0" t="n">
        <v>17.38</v>
      </c>
      <c r="G307" s="0" t="n">
        <v>18.82</v>
      </c>
      <c r="H307" s="0" t="n">
        <v>136.4</v>
      </c>
      <c r="I307" s="1" t="n">
        <f aca="false">EXP($B$6+$B$7*(1/E307)^$B$8)</f>
        <v>17.0568656923936</v>
      </c>
      <c r="J307" s="1" t="n">
        <f aca="false">F307/I307</f>
        <v>1.01894453022225</v>
      </c>
      <c r="K307" s="1" t="n">
        <f aca="false">$I307*$B$32</f>
        <v>10.6633501110976</v>
      </c>
      <c r="L307" s="1" t="n">
        <f aca="false">$I307*$B$33</f>
        <v>13.1056277080947</v>
      </c>
      <c r="M307" s="1" t="n">
        <f aca="false">$I307*$B$34</f>
        <v>15.5479053050919</v>
      </c>
      <c r="N307" s="1" t="n">
        <f aca="false">$I307*$B$35</f>
        <v>17.990182902089</v>
      </c>
      <c r="O307" s="1" t="n">
        <f aca="false">$I307*$B$36</f>
        <v>20.4324604990862</v>
      </c>
      <c r="P307" s="1" t="n">
        <f aca="false">$I307*$B$37</f>
        <v>22.8747380960833</v>
      </c>
    </row>
    <row r="308" customFormat="false" ht="12.8" hidden="false" customHeight="false" outlineLevel="0" collapsed="false">
      <c r="D308" s="0" t="n">
        <v>166</v>
      </c>
      <c r="E308" s="0" t="n">
        <v>32.33</v>
      </c>
      <c r="F308" s="0" t="n">
        <v>19.74</v>
      </c>
      <c r="G308" s="0" t="n">
        <v>18.22</v>
      </c>
      <c r="H308" s="0" t="n">
        <v>148.78</v>
      </c>
      <c r="I308" s="1" t="n">
        <f aca="false">EXP($B$6+$B$7*(1/E308)^$B$8)</f>
        <v>17.1000735546654</v>
      </c>
      <c r="J308" s="1" t="n">
        <f aca="false">F308/I308</f>
        <v>1.15438099940888</v>
      </c>
      <c r="K308" s="1" t="n">
        <f aca="false">$I308*$B$32</f>
        <v>10.6903621408142</v>
      </c>
      <c r="L308" s="1" t="n">
        <f aca="false">$I308*$B$33</f>
        <v>13.1388264309555</v>
      </c>
      <c r="M308" s="1" t="n">
        <f aca="false">$I308*$B$34</f>
        <v>15.5872907210969</v>
      </c>
      <c r="N308" s="1" t="n">
        <f aca="false">$I308*$B$35</f>
        <v>18.0357550112382</v>
      </c>
      <c r="O308" s="1" t="n">
        <f aca="false">$I308*$B$36</f>
        <v>20.4842193013796</v>
      </c>
      <c r="P308" s="1" t="n">
        <f aca="false">$I308*$B$37</f>
        <v>22.9326835915209</v>
      </c>
    </row>
    <row r="309" customFormat="false" ht="12.8" hidden="false" customHeight="false" outlineLevel="0" collapsed="false">
      <c r="D309" s="0" t="n">
        <v>167</v>
      </c>
      <c r="E309" s="0" t="n">
        <v>32.33</v>
      </c>
      <c r="F309" s="0" t="n">
        <v>19.66</v>
      </c>
      <c r="G309" s="0" t="n">
        <v>17.51</v>
      </c>
      <c r="H309" s="0" t="n">
        <v>149.13</v>
      </c>
      <c r="I309" s="1" t="n">
        <f aca="false">EXP($B$6+$B$7*(1/E309)^$B$8)</f>
        <v>17.1000735546654</v>
      </c>
      <c r="J309" s="1" t="n">
        <f aca="false">F309/I309</f>
        <v>1.1497026569594</v>
      </c>
      <c r="K309" s="1" t="n">
        <f aca="false">$I309*$B$32</f>
        <v>10.6903621408142</v>
      </c>
      <c r="L309" s="1" t="n">
        <f aca="false">$I309*$B$33</f>
        <v>13.1388264309555</v>
      </c>
      <c r="M309" s="1" t="n">
        <f aca="false">$I309*$B$34</f>
        <v>15.5872907210969</v>
      </c>
      <c r="N309" s="1" t="n">
        <f aca="false">$I309*$B$35</f>
        <v>18.0357550112382</v>
      </c>
      <c r="O309" s="1" t="n">
        <f aca="false">$I309*$B$36</f>
        <v>20.4842193013796</v>
      </c>
      <c r="P309" s="1" t="n">
        <f aca="false">$I309*$B$37</f>
        <v>22.9326835915209</v>
      </c>
    </row>
    <row r="310" customFormat="false" ht="12.8" hidden="false" customHeight="false" outlineLevel="0" collapsed="false">
      <c r="D310" s="0" t="n">
        <v>375</v>
      </c>
      <c r="E310" s="0" t="n">
        <v>32.33</v>
      </c>
      <c r="F310" s="0" t="n">
        <v>18.26</v>
      </c>
      <c r="G310" s="0" t="n">
        <v>19.82</v>
      </c>
      <c r="H310" s="0" t="n">
        <v>149.06</v>
      </c>
      <c r="I310" s="1" t="n">
        <f aca="false">EXP($B$6+$B$7*(1/E310)^$B$8)</f>
        <v>17.1000735546654</v>
      </c>
      <c r="J310" s="1" t="n">
        <f aca="false">F310/I310</f>
        <v>1.06783166409353</v>
      </c>
      <c r="K310" s="1" t="n">
        <f aca="false">$I310*$B$32</f>
        <v>10.6903621408142</v>
      </c>
      <c r="L310" s="1" t="n">
        <f aca="false">$I310*$B$33</f>
        <v>13.1388264309555</v>
      </c>
      <c r="M310" s="1" t="n">
        <f aca="false">$I310*$B$34</f>
        <v>15.5872907210969</v>
      </c>
      <c r="N310" s="1" t="n">
        <f aca="false">$I310*$B$35</f>
        <v>18.0357550112382</v>
      </c>
      <c r="O310" s="1" t="n">
        <f aca="false">$I310*$B$36</f>
        <v>20.4842193013796</v>
      </c>
      <c r="P310" s="1" t="n">
        <f aca="false">$I310*$B$37</f>
        <v>22.9326835915209</v>
      </c>
    </row>
    <row r="311" customFormat="false" ht="12.8" hidden="false" customHeight="false" outlineLevel="0" collapsed="false">
      <c r="D311" s="0" t="n">
        <v>376</v>
      </c>
      <c r="E311" s="0" t="n">
        <v>32.33</v>
      </c>
      <c r="F311" s="0" t="n">
        <v>16.7</v>
      </c>
      <c r="G311" s="0" t="n">
        <v>18.69</v>
      </c>
      <c r="H311" s="0" t="n">
        <v>123.33</v>
      </c>
      <c r="I311" s="1" t="n">
        <f aca="false">EXP($B$6+$B$7*(1/E311)^$B$8)</f>
        <v>17.1000735546654</v>
      </c>
      <c r="J311" s="1" t="n">
        <f aca="false">F311/I311</f>
        <v>0.976603986328689</v>
      </c>
      <c r="K311" s="1" t="n">
        <f aca="false">$I311*$B$32</f>
        <v>10.6903621408142</v>
      </c>
      <c r="L311" s="1" t="n">
        <f aca="false">$I311*$B$33</f>
        <v>13.1388264309555</v>
      </c>
      <c r="M311" s="1" t="n">
        <f aca="false">$I311*$B$34</f>
        <v>15.5872907210969</v>
      </c>
      <c r="N311" s="1" t="n">
        <f aca="false">$I311*$B$35</f>
        <v>18.0357550112382</v>
      </c>
      <c r="O311" s="1" t="n">
        <f aca="false">$I311*$B$36</f>
        <v>20.4842193013796</v>
      </c>
      <c r="P311" s="1" t="n">
        <f aca="false">$I311*$B$37</f>
        <v>22.9326835915209</v>
      </c>
    </row>
    <row r="312" customFormat="false" ht="12.8" hidden="false" customHeight="false" outlineLevel="0" collapsed="false">
      <c r="D312" s="0" t="n">
        <v>377</v>
      </c>
      <c r="E312" s="0" t="n">
        <v>32.33</v>
      </c>
      <c r="F312" s="0" t="n">
        <v>17.32</v>
      </c>
      <c r="G312" s="0" t="n">
        <v>20.85</v>
      </c>
      <c r="H312" s="0" t="n">
        <v>134</v>
      </c>
      <c r="I312" s="1" t="n">
        <f aca="false">EXP($B$6+$B$7*(1/E312)^$B$8)</f>
        <v>17.1000735546654</v>
      </c>
      <c r="J312" s="1" t="n">
        <f aca="false">F312/I312</f>
        <v>1.01286114031215</v>
      </c>
      <c r="K312" s="1" t="n">
        <f aca="false">$I312*$B$32</f>
        <v>10.6903621408142</v>
      </c>
      <c r="L312" s="1" t="n">
        <f aca="false">$I312*$B$33</f>
        <v>13.1388264309555</v>
      </c>
      <c r="M312" s="1" t="n">
        <f aca="false">$I312*$B$34</f>
        <v>15.5872907210969</v>
      </c>
      <c r="N312" s="1" t="n">
        <f aca="false">$I312*$B$35</f>
        <v>18.0357550112382</v>
      </c>
      <c r="O312" s="1" t="n">
        <f aca="false">$I312*$B$36</f>
        <v>20.4842193013796</v>
      </c>
      <c r="P312" s="1" t="n">
        <f aca="false">$I312*$B$37</f>
        <v>22.9326835915209</v>
      </c>
    </row>
    <row r="313" customFormat="false" ht="12.8" hidden="false" customHeight="false" outlineLevel="0" collapsed="false">
      <c r="D313" s="0" t="n">
        <v>297</v>
      </c>
      <c r="E313" s="0" t="n">
        <v>32.56</v>
      </c>
      <c r="F313" s="0" t="n">
        <v>15.02</v>
      </c>
      <c r="G313" s="0" t="n">
        <v>10.56</v>
      </c>
      <c r="H313" s="0" t="n">
        <v>69.89</v>
      </c>
      <c r="I313" s="1" t="n">
        <f aca="false">EXP($B$6+$B$7*(1/E313)^$B$8)</f>
        <v>17.1989884319663</v>
      </c>
      <c r="J313" s="1" t="n">
        <f aca="false">F313/I313</f>
        <v>0.873307174978011</v>
      </c>
      <c r="K313" s="1" t="n">
        <f aca="false">$I313*$B$32</f>
        <v>10.7522002291757</v>
      </c>
      <c r="L313" s="1" t="n">
        <f aca="false">$I313*$B$33</f>
        <v>13.2148275896723</v>
      </c>
      <c r="M313" s="1" t="n">
        <f aca="false">$I313*$B$34</f>
        <v>15.6774549501689</v>
      </c>
      <c r="N313" s="1" t="n">
        <f aca="false">$I313*$B$35</f>
        <v>18.1400823106655</v>
      </c>
      <c r="O313" s="1" t="n">
        <f aca="false">$I313*$B$36</f>
        <v>20.6027096711622</v>
      </c>
      <c r="P313" s="1" t="n">
        <f aca="false">$I313*$B$37</f>
        <v>23.0653370316588</v>
      </c>
    </row>
    <row r="314" customFormat="false" ht="12.8" hidden="false" customHeight="false" outlineLevel="0" collapsed="false">
      <c r="D314" s="0" t="n">
        <v>298</v>
      </c>
      <c r="E314" s="0" t="n">
        <v>32.56</v>
      </c>
      <c r="F314" s="0" t="n">
        <v>15.8</v>
      </c>
      <c r="G314" s="0" t="n">
        <v>10.82</v>
      </c>
      <c r="H314" s="0" t="n">
        <v>73.61</v>
      </c>
      <c r="I314" s="1" t="n">
        <f aca="false">EXP($B$6+$B$7*(1/E314)^$B$8)</f>
        <v>17.1989884319663</v>
      </c>
      <c r="J314" s="1" t="n">
        <f aca="false">F314/I314</f>
        <v>0.918658679404299</v>
      </c>
      <c r="K314" s="1" t="n">
        <f aca="false">$I314*$B$32</f>
        <v>10.7522002291757</v>
      </c>
      <c r="L314" s="1" t="n">
        <f aca="false">$I314*$B$33</f>
        <v>13.2148275896723</v>
      </c>
      <c r="M314" s="1" t="n">
        <f aca="false">$I314*$B$34</f>
        <v>15.6774549501689</v>
      </c>
      <c r="N314" s="1" t="n">
        <f aca="false">$I314*$B$35</f>
        <v>18.1400823106655</v>
      </c>
      <c r="O314" s="1" t="n">
        <f aca="false">$I314*$B$36</f>
        <v>20.6027096711622</v>
      </c>
      <c r="P314" s="1" t="n">
        <f aca="false">$I314*$B$37</f>
        <v>23.0653370316588</v>
      </c>
    </row>
    <row r="315" customFormat="false" ht="12.8" hidden="false" customHeight="false" outlineLevel="0" collapsed="false">
      <c r="D315" s="0" t="n">
        <v>62</v>
      </c>
      <c r="E315" s="0" t="n">
        <v>32.69</v>
      </c>
      <c r="F315" s="0" t="n">
        <v>16.72</v>
      </c>
      <c r="G315" s="0" t="n">
        <v>12.82</v>
      </c>
      <c r="H315" s="0" t="n">
        <v>88.57</v>
      </c>
      <c r="I315" s="1" t="n">
        <f aca="false">EXP($B$6+$B$7*(1/E315)^$B$8)</f>
        <v>17.2546129363902</v>
      </c>
      <c r="J315" s="1" t="n">
        <f aca="false">F315/I315</f>
        <v>0.969016231290667</v>
      </c>
      <c r="K315" s="1" t="n">
        <f aca="false">$I315*$B$32</f>
        <v>10.7869747051037</v>
      </c>
      <c r="L315" s="1" t="n">
        <f aca="false">$I315*$B$33</f>
        <v>13.2575666285774</v>
      </c>
      <c r="M315" s="1" t="n">
        <f aca="false">$I315*$B$34</f>
        <v>15.7281585520511</v>
      </c>
      <c r="N315" s="1" t="n">
        <f aca="false">$I315*$B$35</f>
        <v>18.1987504755248</v>
      </c>
      <c r="O315" s="1" t="n">
        <f aca="false">$I315*$B$36</f>
        <v>20.6693423989984</v>
      </c>
      <c r="P315" s="1" t="n">
        <f aca="false">$I315*$B$37</f>
        <v>23.1399343224721</v>
      </c>
    </row>
    <row r="316" customFormat="false" ht="12.8" hidden="false" customHeight="false" outlineLevel="0" collapsed="false">
      <c r="D316" s="0" t="n">
        <v>31</v>
      </c>
      <c r="E316" s="0" t="n">
        <v>33.18</v>
      </c>
      <c r="F316" s="0" t="n">
        <v>16.22</v>
      </c>
      <c r="G316" s="0" t="n">
        <v>11.6</v>
      </c>
      <c r="H316" s="0" t="n">
        <v>75.77</v>
      </c>
      <c r="I316" s="1" t="n">
        <f aca="false">EXP($B$6+$B$7*(1/E316)^$B$8)</f>
        <v>17.4624519068029</v>
      </c>
      <c r="J316" s="1" t="n">
        <f aca="false">F316/I316</f>
        <v>0.92885008855378</v>
      </c>
      <c r="K316" s="1" t="n">
        <f aca="false">$I316*$B$32</f>
        <v>10.9169082901017</v>
      </c>
      <c r="L316" s="1" t="n">
        <f aca="false">$I316*$B$33</f>
        <v>13.4172595181496</v>
      </c>
      <c r="M316" s="1" t="n">
        <f aca="false">$I316*$B$34</f>
        <v>15.9176107461975</v>
      </c>
      <c r="N316" s="1" t="n">
        <f aca="false">$I316*$B$35</f>
        <v>18.4179619742454</v>
      </c>
      <c r="O316" s="1" t="n">
        <f aca="false">$I316*$B$36</f>
        <v>20.9183132022934</v>
      </c>
      <c r="P316" s="1" t="n">
        <f aca="false">$I316*$B$37</f>
        <v>23.4186644303413</v>
      </c>
    </row>
    <row r="317" customFormat="false" ht="12.8" hidden="false" customHeight="false" outlineLevel="0" collapsed="false">
      <c r="D317" s="0" t="n">
        <v>387</v>
      </c>
      <c r="E317" s="0" t="n">
        <v>33.25</v>
      </c>
      <c r="F317" s="0" t="n">
        <v>19.86</v>
      </c>
      <c r="G317" s="0" t="n">
        <v>20.59</v>
      </c>
      <c r="H317" s="0" t="n">
        <v>168.33</v>
      </c>
      <c r="I317" s="1" t="n">
        <f aca="false">EXP($B$6+$B$7*(1/E317)^$B$8)</f>
        <v>17.4919101234543</v>
      </c>
      <c r="J317" s="1" t="n">
        <f aca="false">F317/I317</f>
        <v>1.13538200572906</v>
      </c>
      <c r="K317" s="1" t="n">
        <f aca="false">$I317*$B$32</f>
        <v>10.9353245269102</v>
      </c>
      <c r="L317" s="1" t="n">
        <f aca="false">$I317*$B$33</f>
        <v>13.4398937129272</v>
      </c>
      <c r="M317" s="1" t="n">
        <f aca="false">$I317*$B$34</f>
        <v>15.9444628989442</v>
      </c>
      <c r="N317" s="1" t="n">
        <f aca="false">$I317*$B$35</f>
        <v>18.4490320849612</v>
      </c>
      <c r="O317" s="1" t="n">
        <f aca="false">$I317*$B$36</f>
        <v>20.9536012709783</v>
      </c>
      <c r="P317" s="1" t="n">
        <f aca="false">$I317*$B$37</f>
        <v>23.4581704569953</v>
      </c>
    </row>
    <row r="318" customFormat="false" ht="12.8" hidden="false" customHeight="false" outlineLevel="0" collapsed="false">
      <c r="D318" s="0" t="n">
        <v>388</v>
      </c>
      <c r="E318" s="0" t="n">
        <v>33.25</v>
      </c>
      <c r="F318" s="0" t="n">
        <v>19.58</v>
      </c>
      <c r="G318" s="0" t="n">
        <v>21.53</v>
      </c>
      <c r="H318" s="0" t="n">
        <v>175.61</v>
      </c>
      <c r="I318" s="1" t="n">
        <f aca="false">EXP($B$6+$B$7*(1/E318)^$B$8)</f>
        <v>17.4919101234543</v>
      </c>
      <c r="J318" s="1" t="n">
        <f aca="false">F318/I318</f>
        <v>1.1193746058497</v>
      </c>
      <c r="K318" s="1" t="n">
        <f aca="false">$I318*$B$32</f>
        <v>10.9353245269102</v>
      </c>
      <c r="L318" s="1" t="n">
        <f aca="false">$I318*$B$33</f>
        <v>13.4398937129272</v>
      </c>
      <c r="M318" s="1" t="n">
        <f aca="false">$I318*$B$34</f>
        <v>15.9444628989442</v>
      </c>
      <c r="N318" s="1" t="n">
        <f aca="false">$I318*$B$35</f>
        <v>18.4490320849612</v>
      </c>
      <c r="O318" s="1" t="n">
        <f aca="false">$I318*$B$36</f>
        <v>20.9536012709783</v>
      </c>
      <c r="P318" s="1" t="n">
        <f aca="false">$I318*$B$37</f>
        <v>23.4581704569953</v>
      </c>
    </row>
    <row r="319" customFormat="false" ht="12.8" hidden="false" customHeight="false" outlineLevel="0" collapsed="false">
      <c r="D319" s="0" t="n">
        <v>389</v>
      </c>
      <c r="E319" s="0" t="n">
        <v>33.25</v>
      </c>
      <c r="F319" s="0" t="n">
        <v>18</v>
      </c>
      <c r="G319" s="0" t="n">
        <v>18.6</v>
      </c>
      <c r="H319" s="0" t="n">
        <v>143.58</v>
      </c>
      <c r="I319" s="1" t="n">
        <f aca="false">EXP($B$6+$B$7*(1/E319)^$B$8)</f>
        <v>17.4919101234543</v>
      </c>
      <c r="J319" s="1" t="n">
        <f aca="false">F319/I319</f>
        <v>1.02904713510187</v>
      </c>
      <c r="K319" s="1" t="n">
        <f aca="false">$I319*$B$32</f>
        <v>10.9353245269102</v>
      </c>
      <c r="L319" s="1" t="n">
        <f aca="false">$I319*$B$33</f>
        <v>13.4398937129272</v>
      </c>
      <c r="M319" s="1" t="n">
        <f aca="false">$I319*$B$34</f>
        <v>15.9444628989442</v>
      </c>
      <c r="N319" s="1" t="n">
        <f aca="false">$I319*$B$35</f>
        <v>18.4490320849612</v>
      </c>
      <c r="O319" s="1" t="n">
        <f aca="false">$I319*$B$36</f>
        <v>20.9536012709783</v>
      </c>
      <c r="P319" s="1" t="n">
        <f aca="false">$I319*$B$37</f>
        <v>23.4581704569953</v>
      </c>
    </row>
    <row r="320" customFormat="false" ht="12.8" hidden="false" customHeight="false" outlineLevel="0" collapsed="false">
      <c r="D320" s="0" t="n">
        <v>390</v>
      </c>
      <c r="E320" s="0" t="n">
        <v>33.25</v>
      </c>
      <c r="F320" s="0" t="n">
        <v>18.36</v>
      </c>
      <c r="G320" s="0" t="n">
        <v>21.47</v>
      </c>
      <c r="H320" s="0" t="n">
        <v>166.13</v>
      </c>
      <c r="I320" s="1" t="n">
        <f aca="false">EXP($B$6+$B$7*(1/E320)^$B$8)</f>
        <v>17.4919101234543</v>
      </c>
      <c r="J320" s="1" t="n">
        <f aca="false">F320/I320</f>
        <v>1.04962807780391</v>
      </c>
      <c r="K320" s="1" t="n">
        <f aca="false">$I320*$B$32</f>
        <v>10.9353245269102</v>
      </c>
      <c r="L320" s="1" t="n">
        <f aca="false">$I320*$B$33</f>
        <v>13.4398937129272</v>
      </c>
      <c r="M320" s="1" t="n">
        <f aca="false">$I320*$B$34</f>
        <v>15.9444628989442</v>
      </c>
      <c r="N320" s="1" t="n">
        <f aca="false">$I320*$B$35</f>
        <v>18.4490320849612</v>
      </c>
      <c r="O320" s="1" t="n">
        <f aca="false">$I320*$B$36</f>
        <v>20.9536012709783</v>
      </c>
      <c r="P320" s="1" t="n">
        <f aca="false">$I320*$B$37</f>
        <v>23.4581704569953</v>
      </c>
    </row>
    <row r="321" customFormat="false" ht="12.8" hidden="false" customHeight="false" outlineLevel="0" collapsed="false">
      <c r="D321" s="0" t="n">
        <v>157</v>
      </c>
      <c r="E321" s="0" t="n">
        <v>33.31</v>
      </c>
      <c r="F321" s="0" t="n">
        <v>21.44</v>
      </c>
      <c r="G321" s="0" t="n">
        <v>18.08</v>
      </c>
      <c r="H321" s="0" t="n">
        <v>147.69</v>
      </c>
      <c r="I321" s="1" t="n">
        <f aca="false">EXP($B$6+$B$7*(1/E321)^$B$8)</f>
        <v>17.5171140234612</v>
      </c>
      <c r="J321" s="1" t="n">
        <f aca="false">F321/I321</f>
        <v>1.22394590634535</v>
      </c>
      <c r="K321" s="1" t="n">
        <f aca="false">$I321*$B$32</f>
        <v>10.9510811151829</v>
      </c>
      <c r="L321" s="1" t="n">
        <f aca="false">$I321*$B$33</f>
        <v>13.459259107264</v>
      </c>
      <c r="M321" s="1" t="n">
        <f aca="false">$I321*$B$34</f>
        <v>15.967437099345</v>
      </c>
      <c r="N321" s="1" t="n">
        <f aca="false">$I321*$B$35</f>
        <v>18.4756150914261</v>
      </c>
      <c r="O321" s="1" t="n">
        <f aca="false">$I321*$B$36</f>
        <v>20.9837930835071</v>
      </c>
      <c r="P321" s="1" t="n">
        <f aca="false">$I321*$B$37</f>
        <v>23.4919710755882</v>
      </c>
    </row>
    <row r="322" customFormat="false" ht="12.8" hidden="false" customHeight="false" outlineLevel="0" collapsed="false">
      <c r="D322" s="0" t="n">
        <v>158</v>
      </c>
      <c r="E322" s="0" t="n">
        <v>33.31</v>
      </c>
      <c r="F322" s="0" t="n">
        <v>20.28</v>
      </c>
      <c r="G322" s="0" t="n">
        <v>20.81</v>
      </c>
      <c r="H322" s="0" t="n">
        <v>173.89</v>
      </c>
      <c r="I322" s="1" t="n">
        <f aca="false">EXP($B$6+$B$7*(1/E322)^$B$8)</f>
        <v>17.5171140234612</v>
      </c>
      <c r="J322" s="1" t="n">
        <f aca="false">F322/I322</f>
        <v>1.15772495245726</v>
      </c>
      <c r="K322" s="1" t="n">
        <f aca="false">$I322*$B$32</f>
        <v>10.9510811151829</v>
      </c>
      <c r="L322" s="1" t="n">
        <f aca="false">$I322*$B$33</f>
        <v>13.459259107264</v>
      </c>
      <c r="M322" s="1" t="n">
        <f aca="false">$I322*$B$34</f>
        <v>15.967437099345</v>
      </c>
      <c r="N322" s="1" t="n">
        <f aca="false">$I322*$B$35</f>
        <v>18.4756150914261</v>
      </c>
      <c r="O322" s="1" t="n">
        <f aca="false">$I322*$B$36</f>
        <v>20.9837930835071</v>
      </c>
      <c r="P322" s="1" t="n">
        <f aca="false">$I322*$B$37</f>
        <v>23.4919710755882</v>
      </c>
    </row>
    <row r="323" customFormat="false" ht="12.8" hidden="false" customHeight="false" outlineLevel="0" collapsed="false">
      <c r="D323" s="0" t="n">
        <v>159</v>
      </c>
      <c r="E323" s="0" t="n">
        <v>33.31</v>
      </c>
      <c r="F323" s="0" t="n">
        <v>19.6</v>
      </c>
      <c r="G323" s="0" t="n">
        <v>19.85</v>
      </c>
      <c r="H323" s="0" t="n">
        <v>149.91</v>
      </c>
      <c r="I323" s="1" t="n">
        <f aca="false">EXP($B$6+$B$7*(1/E323)^$B$8)</f>
        <v>17.5171140234612</v>
      </c>
      <c r="J323" s="1" t="n">
        <f aca="false">F323/I323</f>
        <v>1.11890577259183</v>
      </c>
      <c r="K323" s="1" t="n">
        <f aca="false">$I323*$B$32</f>
        <v>10.9510811151829</v>
      </c>
      <c r="L323" s="1" t="n">
        <f aca="false">$I323*$B$33</f>
        <v>13.459259107264</v>
      </c>
      <c r="M323" s="1" t="n">
        <f aca="false">$I323*$B$34</f>
        <v>15.967437099345</v>
      </c>
      <c r="N323" s="1" t="n">
        <f aca="false">$I323*$B$35</f>
        <v>18.4756150914261</v>
      </c>
      <c r="O323" s="1" t="n">
        <f aca="false">$I323*$B$36</f>
        <v>20.9837930835071</v>
      </c>
      <c r="P323" s="1" t="n">
        <f aca="false">$I323*$B$37</f>
        <v>23.4919710755882</v>
      </c>
    </row>
    <row r="324" customFormat="false" ht="12.8" hidden="false" customHeight="false" outlineLevel="0" collapsed="false">
      <c r="D324" s="0" t="n">
        <v>160</v>
      </c>
      <c r="E324" s="0" t="n">
        <v>33.31</v>
      </c>
      <c r="F324" s="0" t="n">
        <v>20.08</v>
      </c>
      <c r="G324" s="0" t="n">
        <v>21.62</v>
      </c>
      <c r="H324" s="0" t="n">
        <v>175.44</v>
      </c>
      <c r="I324" s="1" t="n">
        <f aca="false">EXP($B$6+$B$7*(1/E324)^$B$8)</f>
        <v>17.5171140234612</v>
      </c>
      <c r="J324" s="1" t="n">
        <f aca="false">F324/I324</f>
        <v>1.14630754661449</v>
      </c>
      <c r="K324" s="1" t="n">
        <f aca="false">$I324*$B$32</f>
        <v>10.9510811151829</v>
      </c>
      <c r="L324" s="1" t="n">
        <f aca="false">$I324*$B$33</f>
        <v>13.459259107264</v>
      </c>
      <c r="M324" s="1" t="n">
        <f aca="false">$I324*$B$34</f>
        <v>15.967437099345</v>
      </c>
      <c r="N324" s="1" t="n">
        <f aca="false">$I324*$B$35</f>
        <v>18.4756150914261</v>
      </c>
      <c r="O324" s="1" t="n">
        <f aca="false">$I324*$B$36</f>
        <v>20.9837930835071</v>
      </c>
      <c r="P324" s="1" t="n">
        <f aca="false">$I324*$B$37</f>
        <v>23.4919710755882</v>
      </c>
    </row>
    <row r="325" customFormat="false" ht="12.8" hidden="false" customHeight="false" outlineLevel="0" collapsed="false">
      <c r="D325" s="0" t="n">
        <v>161</v>
      </c>
      <c r="E325" s="0" t="n">
        <v>33.31</v>
      </c>
      <c r="F325" s="0" t="n">
        <v>20.12</v>
      </c>
      <c r="G325" s="0" t="n">
        <v>18.43</v>
      </c>
      <c r="H325" s="0" t="n">
        <v>149.63</v>
      </c>
      <c r="I325" s="1" t="n">
        <f aca="false">EXP($B$6+$B$7*(1/E325)^$B$8)</f>
        <v>17.5171140234612</v>
      </c>
      <c r="J325" s="1" t="n">
        <f aca="false">F325/I325</f>
        <v>1.14859102778304</v>
      </c>
      <c r="K325" s="1" t="n">
        <f aca="false">$I325*$B$32</f>
        <v>10.9510811151829</v>
      </c>
      <c r="L325" s="1" t="n">
        <f aca="false">$I325*$B$33</f>
        <v>13.459259107264</v>
      </c>
      <c r="M325" s="1" t="n">
        <f aca="false">$I325*$B$34</f>
        <v>15.967437099345</v>
      </c>
      <c r="N325" s="1" t="n">
        <f aca="false">$I325*$B$35</f>
        <v>18.4756150914261</v>
      </c>
      <c r="O325" s="1" t="n">
        <f aca="false">$I325*$B$36</f>
        <v>20.9837930835071</v>
      </c>
      <c r="P325" s="1" t="n">
        <f aca="false">$I325*$B$37</f>
        <v>23.4919710755882</v>
      </c>
    </row>
    <row r="326" customFormat="false" ht="12.8" hidden="false" customHeight="false" outlineLevel="0" collapsed="false">
      <c r="D326" s="0" t="n">
        <v>162</v>
      </c>
      <c r="E326" s="0" t="n">
        <v>33.31</v>
      </c>
      <c r="F326" s="0" t="n">
        <v>21.08</v>
      </c>
      <c r="G326" s="0" t="n">
        <v>20.82</v>
      </c>
      <c r="H326" s="0" t="n">
        <v>175.24</v>
      </c>
      <c r="I326" s="1" t="n">
        <f aca="false">EXP($B$6+$B$7*(1/E326)^$B$8)</f>
        <v>17.5171140234612</v>
      </c>
      <c r="J326" s="1" t="n">
        <f aca="false">F326/I326</f>
        <v>1.20339457582835</v>
      </c>
      <c r="K326" s="1" t="n">
        <f aca="false">$I326*$B$32</f>
        <v>10.9510811151829</v>
      </c>
      <c r="L326" s="1" t="n">
        <f aca="false">$I326*$B$33</f>
        <v>13.459259107264</v>
      </c>
      <c r="M326" s="1" t="n">
        <f aca="false">$I326*$B$34</f>
        <v>15.967437099345</v>
      </c>
      <c r="N326" s="1" t="n">
        <f aca="false">$I326*$B$35</f>
        <v>18.4756150914261</v>
      </c>
      <c r="O326" s="1" t="n">
        <f aca="false">$I326*$B$36</f>
        <v>20.9837930835071</v>
      </c>
      <c r="P326" s="1" t="n">
        <f aca="false">$I326*$B$37</f>
        <v>23.4919710755882</v>
      </c>
    </row>
    <row r="327" customFormat="false" ht="12.8" hidden="false" customHeight="false" outlineLevel="0" collapsed="false">
      <c r="D327" s="0" t="n">
        <v>163</v>
      </c>
      <c r="E327" s="0" t="n">
        <v>33.31</v>
      </c>
      <c r="F327" s="0" t="n">
        <v>19.84</v>
      </c>
      <c r="G327" s="0" t="n">
        <v>22.7</v>
      </c>
      <c r="H327" s="0" t="n">
        <v>184.88</v>
      </c>
      <c r="I327" s="1" t="n">
        <f aca="false">EXP($B$6+$B$7*(1/E327)^$B$8)</f>
        <v>17.5171140234612</v>
      </c>
      <c r="J327" s="1" t="n">
        <f aca="false">F327/I327</f>
        <v>1.13260665960316</v>
      </c>
      <c r="K327" s="1" t="n">
        <f aca="false">$I327*$B$32</f>
        <v>10.9510811151829</v>
      </c>
      <c r="L327" s="1" t="n">
        <f aca="false">$I327*$B$33</f>
        <v>13.459259107264</v>
      </c>
      <c r="M327" s="1" t="n">
        <f aca="false">$I327*$B$34</f>
        <v>15.967437099345</v>
      </c>
      <c r="N327" s="1" t="n">
        <f aca="false">$I327*$B$35</f>
        <v>18.4756150914261</v>
      </c>
      <c r="O327" s="1" t="n">
        <f aca="false">$I327*$B$36</f>
        <v>20.9837930835071</v>
      </c>
      <c r="P327" s="1" t="n">
        <f aca="false">$I327*$B$37</f>
        <v>23.4919710755882</v>
      </c>
    </row>
    <row r="328" customFormat="false" ht="12.8" hidden="false" customHeight="false" outlineLevel="0" collapsed="false">
      <c r="D328" s="0" t="n">
        <v>288</v>
      </c>
      <c r="E328" s="0" t="n">
        <v>33.61</v>
      </c>
      <c r="F328" s="0" t="n">
        <v>13.4</v>
      </c>
      <c r="G328" s="0" t="n">
        <v>11.73</v>
      </c>
      <c r="H328" s="0" t="n">
        <v>65.93</v>
      </c>
      <c r="I328" s="1" t="n">
        <f aca="false">EXP($B$6+$B$7*(1/E328)^$B$8)</f>
        <v>17.6425001735894</v>
      </c>
      <c r="J328" s="1" t="n">
        <f aca="false">F328/I328</f>
        <v>0.759529537659272</v>
      </c>
      <c r="K328" s="1" t="n">
        <f aca="false">$I328*$B$32</f>
        <v>11.0294681085504</v>
      </c>
      <c r="L328" s="1" t="n">
        <f aca="false">$I328*$B$33</f>
        <v>13.555599445106</v>
      </c>
      <c r="M328" s="1" t="n">
        <f aca="false">$I328*$B$34</f>
        <v>16.0817307816617</v>
      </c>
      <c r="N328" s="1" t="n">
        <f aca="false">$I328*$B$35</f>
        <v>18.6078621182173</v>
      </c>
      <c r="O328" s="1" t="n">
        <f aca="false">$I328*$B$36</f>
        <v>21.1339934547729</v>
      </c>
      <c r="P328" s="1" t="n">
        <f aca="false">$I328*$B$37</f>
        <v>23.6601247913285</v>
      </c>
    </row>
    <row r="329" customFormat="false" ht="12.8" hidden="false" customHeight="false" outlineLevel="0" collapsed="false">
      <c r="D329" s="0" t="n">
        <v>406</v>
      </c>
      <c r="E329" s="0" t="n">
        <v>34.03</v>
      </c>
      <c r="F329" s="0" t="n">
        <v>19.98</v>
      </c>
      <c r="G329" s="0" t="n">
        <v>22.92</v>
      </c>
      <c r="H329" s="0" t="n">
        <v>194.97</v>
      </c>
      <c r="I329" s="1" t="n">
        <f aca="false">EXP($B$6+$B$7*(1/E329)^$B$8)</f>
        <v>17.8162854096498</v>
      </c>
      <c r="J329" s="1" t="n">
        <f aca="false">F329/I329</f>
        <v>1.12144588732163</v>
      </c>
      <c r="K329" s="1" t="n">
        <f aca="false">$I329*$B$32</f>
        <v>11.1381125013522</v>
      </c>
      <c r="L329" s="1" t="n">
        <f aca="false">$I329*$B$33</f>
        <v>13.689127177929</v>
      </c>
      <c r="M329" s="1" t="n">
        <f aca="false">$I329*$B$34</f>
        <v>16.2401418545057</v>
      </c>
      <c r="N329" s="1" t="n">
        <f aca="false">$I329*$B$35</f>
        <v>18.7911565310825</v>
      </c>
      <c r="O329" s="1" t="n">
        <f aca="false">$I329*$B$36</f>
        <v>21.3421712076592</v>
      </c>
      <c r="P329" s="1" t="n">
        <f aca="false">$I329*$B$37</f>
        <v>23.893185884236</v>
      </c>
    </row>
    <row r="330" customFormat="false" ht="12.8" hidden="false" customHeight="false" outlineLevel="0" collapsed="false">
      <c r="D330" s="0" t="n">
        <v>407</v>
      </c>
      <c r="E330" s="0" t="n">
        <v>34.03</v>
      </c>
      <c r="F330" s="0" t="n">
        <v>20.36</v>
      </c>
      <c r="G330" s="0" t="n">
        <v>23.64</v>
      </c>
      <c r="H330" s="0" t="n">
        <v>198.38</v>
      </c>
      <c r="I330" s="1" t="n">
        <f aca="false">EXP($B$6+$B$7*(1/E330)^$B$8)</f>
        <v>17.8162854096498</v>
      </c>
      <c r="J330" s="1" t="n">
        <f aca="false">F330/I330</f>
        <v>1.1427746879814</v>
      </c>
      <c r="K330" s="1" t="n">
        <f aca="false">$I330*$B$32</f>
        <v>11.1381125013522</v>
      </c>
      <c r="L330" s="1" t="n">
        <f aca="false">$I330*$B$33</f>
        <v>13.689127177929</v>
      </c>
      <c r="M330" s="1" t="n">
        <f aca="false">$I330*$B$34</f>
        <v>16.2401418545057</v>
      </c>
      <c r="N330" s="1" t="n">
        <f aca="false">$I330*$B$35</f>
        <v>18.7911565310825</v>
      </c>
      <c r="O330" s="1" t="n">
        <f aca="false">$I330*$B$36</f>
        <v>21.3421712076592</v>
      </c>
      <c r="P330" s="1" t="n">
        <f aca="false">$I330*$B$37</f>
        <v>23.893185884236</v>
      </c>
    </row>
    <row r="331" customFormat="false" ht="12.8" hidden="false" customHeight="false" outlineLevel="0" collapsed="false">
      <c r="D331" s="0" t="n">
        <v>408</v>
      </c>
      <c r="E331" s="0" t="n">
        <v>34.03</v>
      </c>
      <c r="F331" s="0" t="n">
        <v>19.28</v>
      </c>
      <c r="G331" s="0" t="n">
        <v>24.51</v>
      </c>
      <c r="H331" s="0" t="n">
        <v>188.75</v>
      </c>
      <c r="I331" s="1" t="n">
        <f aca="false">EXP($B$6+$B$7*(1/E331)^$B$8)</f>
        <v>17.8162854096498</v>
      </c>
      <c r="J331" s="1" t="n">
        <f aca="false">F331/I331</f>
        <v>1.08215599136942</v>
      </c>
      <c r="K331" s="1" t="n">
        <f aca="false">$I331*$B$32</f>
        <v>11.1381125013522</v>
      </c>
      <c r="L331" s="1" t="n">
        <f aca="false">$I331*$B$33</f>
        <v>13.689127177929</v>
      </c>
      <c r="M331" s="1" t="n">
        <f aca="false">$I331*$B$34</f>
        <v>16.2401418545057</v>
      </c>
      <c r="N331" s="1" t="n">
        <f aca="false">$I331*$B$35</f>
        <v>18.7911565310825</v>
      </c>
      <c r="O331" s="1" t="n">
        <f aca="false">$I331*$B$36</f>
        <v>21.3421712076592</v>
      </c>
      <c r="P331" s="1" t="n">
        <f aca="false">$I331*$B$37</f>
        <v>23.893185884236</v>
      </c>
    </row>
    <row r="332" customFormat="false" ht="12.8" hidden="false" customHeight="false" outlineLevel="0" collapsed="false">
      <c r="D332" s="0" t="n">
        <v>42</v>
      </c>
      <c r="E332" s="0" t="n">
        <v>34.26</v>
      </c>
      <c r="F332" s="0" t="n">
        <v>18.58</v>
      </c>
      <c r="G332" s="0" t="n">
        <v>18.5</v>
      </c>
      <c r="H332" s="0" t="n">
        <v>132.77</v>
      </c>
      <c r="I332" s="1" t="n">
        <f aca="false">EXP($B$6+$B$7*(1/E332)^$B$8)</f>
        <v>17.9105964360803</v>
      </c>
      <c r="J332" s="1" t="n">
        <f aca="false">F332/I332</f>
        <v>1.03737472207074</v>
      </c>
      <c r="K332" s="1" t="n">
        <f aca="false">$I332*$B$32</f>
        <v>11.1970724247228</v>
      </c>
      <c r="L332" s="1" t="n">
        <f aca="false">$I332*$B$33</f>
        <v>13.7615909718907</v>
      </c>
      <c r="M332" s="1" t="n">
        <f aca="false">$I332*$B$34</f>
        <v>16.3261095190587</v>
      </c>
      <c r="N332" s="1" t="n">
        <f aca="false">$I332*$B$35</f>
        <v>18.8906280662266</v>
      </c>
      <c r="O332" s="1" t="n">
        <f aca="false">$I332*$B$36</f>
        <v>21.4551466133945</v>
      </c>
      <c r="P332" s="1" t="n">
        <f aca="false">$I332*$B$37</f>
        <v>24.0196651605625</v>
      </c>
    </row>
    <row r="333" customFormat="false" ht="12.8" hidden="false" customHeight="false" outlineLevel="0" collapsed="false">
      <c r="D333" s="0" t="n">
        <v>43</v>
      </c>
      <c r="E333" s="0" t="n">
        <v>34.26</v>
      </c>
      <c r="F333" s="0" t="n">
        <v>16.3</v>
      </c>
      <c r="G333" s="0" t="n">
        <v>15.71</v>
      </c>
      <c r="H333" s="0" t="n">
        <v>106.45</v>
      </c>
      <c r="I333" s="1" t="n">
        <f aca="false">EXP($B$6+$B$7*(1/E333)^$B$8)</f>
        <v>17.9105964360803</v>
      </c>
      <c r="J333" s="1" t="n">
        <f aca="false">F333/I333</f>
        <v>0.910075778781112</v>
      </c>
      <c r="K333" s="1" t="n">
        <f aca="false">$I333*$B$32</f>
        <v>11.1970724247228</v>
      </c>
      <c r="L333" s="1" t="n">
        <f aca="false">$I333*$B$33</f>
        <v>13.7615909718907</v>
      </c>
      <c r="M333" s="1" t="n">
        <f aca="false">$I333*$B$34</f>
        <v>16.3261095190587</v>
      </c>
      <c r="N333" s="1" t="n">
        <f aca="false">$I333*$B$35</f>
        <v>18.8906280662266</v>
      </c>
      <c r="O333" s="1" t="n">
        <f aca="false">$I333*$B$36</f>
        <v>21.4551466133945</v>
      </c>
      <c r="P333" s="1" t="n">
        <f aca="false">$I333*$B$37</f>
        <v>24.0196651605625</v>
      </c>
    </row>
    <row r="334" customFormat="false" ht="12.8" hidden="false" customHeight="false" outlineLevel="0" collapsed="false">
      <c r="D334" s="0" t="n">
        <v>311</v>
      </c>
      <c r="E334" s="0" t="n">
        <v>34.33</v>
      </c>
      <c r="F334" s="0" t="n">
        <v>17.46</v>
      </c>
      <c r="G334" s="0" t="n">
        <v>13.65</v>
      </c>
      <c r="H334" s="0" t="n">
        <v>99.75</v>
      </c>
      <c r="I334" s="1" t="n">
        <f aca="false">EXP($B$6+$B$7*(1/E334)^$B$8)</f>
        <v>17.939180531933</v>
      </c>
      <c r="J334" s="1" t="n">
        <f aca="false">F334/I334</f>
        <v>0.973288605291641</v>
      </c>
      <c r="K334" s="1" t="n">
        <f aca="false">$I334*$B$32</f>
        <v>11.2149421920753</v>
      </c>
      <c r="L334" s="1" t="n">
        <f aca="false">$I334*$B$33</f>
        <v>13.7835535367237</v>
      </c>
      <c r="M334" s="1" t="n">
        <f aca="false">$I334*$B$34</f>
        <v>16.3521648813722</v>
      </c>
      <c r="N334" s="1" t="n">
        <f aca="false">$I334*$B$35</f>
        <v>18.9207762260207</v>
      </c>
      <c r="O334" s="1" t="n">
        <f aca="false">$I334*$B$36</f>
        <v>21.4893875706691</v>
      </c>
      <c r="P334" s="1" t="n">
        <f aca="false">$I334*$B$37</f>
        <v>24.0579989153176</v>
      </c>
    </row>
    <row r="335" customFormat="false" ht="12.8" hidden="false" customHeight="false" outlineLevel="0" collapsed="false">
      <c r="D335" s="0" t="n">
        <v>312</v>
      </c>
      <c r="E335" s="0" t="n">
        <v>34.33</v>
      </c>
      <c r="F335" s="0" t="n">
        <v>18.4</v>
      </c>
      <c r="G335" s="0" t="n">
        <v>17.14</v>
      </c>
      <c r="H335" s="0" t="n">
        <v>138.03</v>
      </c>
      <c r="I335" s="1" t="n">
        <f aca="false">EXP($B$6+$B$7*(1/E335)^$B$8)</f>
        <v>17.939180531933</v>
      </c>
      <c r="J335" s="1" t="n">
        <f aca="false">F335/I335</f>
        <v>1.02568787728329</v>
      </c>
      <c r="K335" s="1" t="n">
        <f aca="false">$I335*$B$32</f>
        <v>11.2149421920753</v>
      </c>
      <c r="L335" s="1" t="n">
        <f aca="false">$I335*$B$33</f>
        <v>13.7835535367237</v>
      </c>
      <c r="M335" s="1" t="n">
        <f aca="false">$I335*$B$34</f>
        <v>16.3521648813722</v>
      </c>
      <c r="N335" s="1" t="n">
        <f aca="false">$I335*$B$35</f>
        <v>18.9207762260207</v>
      </c>
      <c r="O335" s="1" t="n">
        <f aca="false">$I335*$B$36</f>
        <v>21.4893875706691</v>
      </c>
      <c r="P335" s="1" t="n">
        <f aca="false">$I335*$B$37</f>
        <v>24.0579989153176</v>
      </c>
    </row>
    <row r="336" customFormat="false" ht="12.8" hidden="false" customHeight="false" outlineLevel="0" collapsed="false">
      <c r="D336" s="0" t="n">
        <v>313</v>
      </c>
      <c r="E336" s="0" t="n">
        <v>34.33</v>
      </c>
      <c r="F336" s="0" t="n">
        <v>17.46</v>
      </c>
      <c r="G336" s="0" t="n">
        <v>17.61</v>
      </c>
      <c r="H336" s="0" t="n">
        <v>135.85</v>
      </c>
      <c r="I336" s="1" t="n">
        <f aca="false">EXP($B$6+$B$7*(1/E336)^$B$8)</f>
        <v>17.939180531933</v>
      </c>
      <c r="J336" s="1" t="n">
        <f aca="false">F336/I336</f>
        <v>0.973288605291641</v>
      </c>
      <c r="K336" s="1" t="n">
        <f aca="false">$I336*$B$32</f>
        <v>11.2149421920753</v>
      </c>
      <c r="L336" s="1" t="n">
        <f aca="false">$I336*$B$33</f>
        <v>13.7835535367237</v>
      </c>
      <c r="M336" s="1" t="n">
        <f aca="false">$I336*$B$34</f>
        <v>16.3521648813722</v>
      </c>
      <c r="N336" s="1" t="n">
        <f aca="false">$I336*$B$35</f>
        <v>18.9207762260207</v>
      </c>
      <c r="O336" s="1" t="n">
        <f aca="false">$I336*$B$36</f>
        <v>21.4893875706691</v>
      </c>
      <c r="P336" s="1" t="n">
        <f aca="false">$I336*$B$37</f>
        <v>24.0579989153176</v>
      </c>
    </row>
    <row r="337" customFormat="false" ht="12.8" hidden="false" customHeight="false" outlineLevel="0" collapsed="false">
      <c r="D337" s="0" t="n">
        <v>292</v>
      </c>
      <c r="E337" s="0" t="n">
        <v>34.46</v>
      </c>
      <c r="F337" s="0" t="n">
        <v>21.46</v>
      </c>
      <c r="G337" s="0" t="n">
        <v>20.3</v>
      </c>
      <c r="H337" s="0" t="n">
        <v>180.53</v>
      </c>
      <c r="I337" s="1" t="n">
        <f aca="false">EXP($B$6+$B$7*(1/E337)^$B$8)</f>
        <v>17.9921184565768</v>
      </c>
      <c r="J337" s="1" t="n">
        <f aca="false">F337/I337</f>
        <v>1.19274448152355</v>
      </c>
      <c r="K337" s="1" t="n">
        <f aca="false">$I337*$B$32</f>
        <v>11.2480371131945</v>
      </c>
      <c r="L337" s="1" t="n">
        <f aca="false">$I337*$B$33</f>
        <v>13.8242283444248</v>
      </c>
      <c r="M337" s="1" t="n">
        <f aca="false">$I337*$B$34</f>
        <v>16.400419575655</v>
      </c>
      <c r="N337" s="1" t="n">
        <f aca="false">$I337*$B$35</f>
        <v>18.9766108068853</v>
      </c>
      <c r="O337" s="1" t="n">
        <f aca="false">$I337*$B$36</f>
        <v>21.5528020381155</v>
      </c>
      <c r="P337" s="1" t="n">
        <f aca="false">$I337*$B$37</f>
        <v>24.1289932693457</v>
      </c>
    </row>
    <row r="338" customFormat="false" ht="12.8" hidden="false" customHeight="false" outlineLevel="0" collapsed="false">
      <c r="D338" s="0" t="n">
        <v>293</v>
      </c>
      <c r="E338" s="0" t="n">
        <v>34.46</v>
      </c>
      <c r="F338" s="0" t="n">
        <v>21.34</v>
      </c>
      <c r="G338" s="0" t="n">
        <v>20.11</v>
      </c>
      <c r="H338" s="0" t="n">
        <v>179.25</v>
      </c>
      <c r="I338" s="1" t="n">
        <f aca="false">EXP($B$6+$B$7*(1/E338)^$B$8)</f>
        <v>17.9921184565768</v>
      </c>
      <c r="J338" s="1" t="n">
        <f aca="false">F338/I338</f>
        <v>1.18607489448801</v>
      </c>
      <c r="K338" s="1" t="n">
        <f aca="false">$I338*$B$32</f>
        <v>11.2480371131945</v>
      </c>
      <c r="L338" s="1" t="n">
        <f aca="false">$I338*$B$33</f>
        <v>13.8242283444248</v>
      </c>
      <c r="M338" s="1" t="n">
        <f aca="false">$I338*$B$34</f>
        <v>16.400419575655</v>
      </c>
      <c r="N338" s="1" t="n">
        <f aca="false">$I338*$B$35</f>
        <v>18.9766108068853</v>
      </c>
      <c r="O338" s="1" t="n">
        <f aca="false">$I338*$B$36</f>
        <v>21.5528020381155</v>
      </c>
      <c r="P338" s="1" t="n">
        <f aca="false">$I338*$B$37</f>
        <v>24.1289932693457</v>
      </c>
    </row>
    <row r="339" customFormat="false" ht="12.8" hidden="false" customHeight="false" outlineLevel="0" collapsed="false">
      <c r="D339" s="0" t="n">
        <v>410</v>
      </c>
      <c r="E339" s="0" t="n">
        <v>34.66</v>
      </c>
      <c r="F339" s="0" t="n">
        <v>17.72</v>
      </c>
      <c r="G339" s="0" t="n">
        <v>20.43</v>
      </c>
      <c r="H339" s="0" t="n">
        <v>129.9</v>
      </c>
      <c r="I339" s="1" t="n">
        <f aca="false">EXP($B$6+$B$7*(1/E339)^$B$8)</f>
        <v>18.0731906575058</v>
      </c>
      <c r="J339" s="1" t="n">
        <f aca="false">F339/I339</f>
        <v>0.9804577584446</v>
      </c>
      <c r="K339" s="1" t="n">
        <f aca="false">$I339*$B$32</f>
        <v>11.298720590357</v>
      </c>
      <c r="L339" s="1" t="n">
        <f aca="false">$I339*$B$33</f>
        <v>13.886520098491</v>
      </c>
      <c r="M339" s="1" t="n">
        <f aca="false">$I339*$B$34</f>
        <v>16.4743196066251</v>
      </c>
      <c r="N339" s="1" t="n">
        <f aca="false">$I339*$B$35</f>
        <v>19.0621191147591</v>
      </c>
      <c r="O339" s="1" t="n">
        <f aca="false">$I339*$B$36</f>
        <v>21.6499186228931</v>
      </c>
      <c r="P339" s="1" t="n">
        <f aca="false">$I339*$B$37</f>
        <v>24.2377181310272</v>
      </c>
    </row>
    <row r="340" customFormat="false" ht="12.8" hidden="false" customHeight="false" outlineLevel="0" collapsed="false">
      <c r="D340" s="0" t="n">
        <v>411</v>
      </c>
      <c r="E340" s="0" t="n">
        <v>34.66</v>
      </c>
      <c r="F340" s="0" t="n">
        <v>19.86</v>
      </c>
      <c r="G340" s="0" t="n">
        <v>24.5</v>
      </c>
      <c r="H340" s="0" t="n">
        <v>198.41</v>
      </c>
      <c r="I340" s="1" t="n">
        <f aca="false">EXP($B$6+$B$7*(1/E340)^$B$8)</f>
        <v>18.0731906575058</v>
      </c>
      <c r="J340" s="1" t="n">
        <f aca="false">F340/I340</f>
        <v>1.0988651852545</v>
      </c>
      <c r="K340" s="1" t="n">
        <f aca="false">$I340*$B$32</f>
        <v>11.298720590357</v>
      </c>
      <c r="L340" s="1" t="n">
        <f aca="false">$I340*$B$33</f>
        <v>13.886520098491</v>
      </c>
      <c r="M340" s="1" t="n">
        <f aca="false">$I340*$B$34</f>
        <v>16.4743196066251</v>
      </c>
      <c r="N340" s="1" t="n">
        <f aca="false">$I340*$B$35</f>
        <v>19.0621191147591</v>
      </c>
      <c r="O340" s="1" t="n">
        <f aca="false">$I340*$B$36</f>
        <v>21.6499186228931</v>
      </c>
      <c r="P340" s="1" t="n">
        <f aca="false">$I340*$B$37</f>
        <v>24.2377181310272</v>
      </c>
    </row>
    <row r="341" customFormat="false" ht="12.8" hidden="false" customHeight="false" outlineLevel="0" collapsed="false">
      <c r="D341" s="0" t="n">
        <v>412</v>
      </c>
      <c r="E341" s="0" t="n">
        <v>34.66</v>
      </c>
      <c r="F341" s="0" t="n">
        <v>19.64</v>
      </c>
      <c r="G341" s="0" t="n">
        <v>24.55</v>
      </c>
      <c r="H341" s="0" t="n">
        <v>191.15</v>
      </c>
      <c r="I341" s="1" t="n">
        <f aca="false">EXP($B$6+$B$7*(1/E341)^$B$8)</f>
        <v>18.0731906575058</v>
      </c>
      <c r="J341" s="1" t="n">
        <f aca="false">F341/I341</f>
        <v>1.08669245913386</v>
      </c>
      <c r="K341" s="1" t="n">
        <f aca="false">$I341*$B$32</f>
        <v>11.298720590357</v>
      </c>
      <c r="L341" s="1" t="n">
        <f aca="false">$I341*$B$33</f>
        <v>13.886520098491</v>
      </c>
      <c r="M341" s="1" t="n">
        <f aca="false">$I341*$B$34</f>
        <v>16.4743196066251</v>
      </c>
      <c r="N341" s="1" t="n">
        <f aca="false">$I341*$B$35</f>
        <v>19.0621191147591</v>
      </c>
      <c r="O341" s="1" t="n">
        <f aca="false">$I341*$B$36</f>
        <v>21.6499186228931</v>
      </c>
      <c r="P341" s="1" t="n">
        <f aca="false">$I341*$B$37</f>
        <v>24.2377181310272</v>
      </c>
    </row>
    <row r="342" customFormat="false" ht="12.8" hidden="false" customHeight="false" outlineLevel="0" collapsed="false">
      <c r="D342" s="0" t="n">
        <v>413</v>
      </c>
      <c r="E342" s="0" t="n">
        <v>34.66</v>
      </c>
      <c r="F342" s="0" t="n">
        <v>19.72</v>
      </c>
      <c r="G342" s="0" t="n">
        <v>23.69</v>
      </c>
      <c r="H342" s="0" t="n">
        <v>187.94</v>
      </c>
      <c r="I342" s="1" t="n">
        <f aca="false">EXP($B$6+$B$7*(1/E342)^$B$8)</f>
        <v>18.0731906575058</v>
      </c>
      <c r="J342" s="1" t="n">
        <f aca="false">F342/I342</f>
        <v>1.09111890499591</v>
      </c>
      <c r="K342" s="1" t="n">
        <f aca="false">$I342*$B$32</f>
        <v>11.298720590357</v>
      </c>
      <c r="L342" s="1" t="n">
        <f aca="false">$I342*$B$33</f>
        <v>13.886520098491</v>
      </c>
      <c r="M342" s="1" t="n">
        <f aca="false">$I342*$B$34</f>
        <v>16.4743196066251</v>
      </c>
      <c r="N342" s="1" t="n">
        <f aca="false">$I342*$B$35</f>
        <v>19.0621191147591</v>
      </c>
      <c r="O342" s="1" t="n">
        <f aca="false">$I342*$B$36</f>
        <v>21.6499186228931</v>
      </c>
      <c r="P342" s="1" t="n">
        <f aca="false">$I342*$B$37</f>
        <v>24.2377181310272</v>
      </c>
    </row>
    <row r="343" customFormat="false" ht="12.8" hidden="false" customHeight="false" outlineLevel="0" collapsed="false">
      <c r="D343" s="0" t="n">
        <v>449</v>
      </c>
      <c r="E343" s="0" t="n">
        <v>34.69</v>
      </c>
      <c r="F343" s="0" t="n">
        <v>14.72</v>
      </c>
      <c r="G343" s="0" t="n">
        <v>14.67</v>
      </c>
      <c r="H343" s="0" t="n">
        <v>96.05</v>
      </c>
      <c r="I343" s="1" t="n">
        <f aca="false">EXP($B$6+$B$7*(1/E343)^$B$8)</f>
        <v>18.0853129089817</v>
      </c>
      <c r="J343" s="1" t="n">
        <f aca="false">F343/I343</f>
        <v>0.813920117063035</v>
      </c>
      <c r="K343" s="1" t="n">
        <f aca="false">$I343*$B$32</f>
        <v>11.3062989939133</v>
      </c>
      <c r="L343" s="1" t="n">
        <f aca="false">$I343*$B$33</f>
        <v>13.895834219719</v>
      </c>
      <c r="M343" s="1" t="n">
        <f aca="false">$I343*$B$34</f>
        <v>16.4853694455246</v>
      </c>
      <c r="N343" s="1" t="n">
        <f aca="false">$I343*$B$35</f>
        <v>19.0749046713303</v>
      </c>
      <c r="O343" s="1" t="n">
        <f aca="false">$I343*$B$36</f>
        <v>21.664439897136</v>
      </c>
      <c r="P343" s="1" t="n">
        <f aca="false">$I343*$B$37</f>
        <v>24.2539751229416</v>
      </c>
    </row>
    <row r="344" customFormat="false" ht="12.8" hidden="false" customHeight="false" outlineLevel="0" collapsed="false">
      <c r="D344" s="0" t="n">
        <v>450</v>
      </c>
      <c r="E344" s="0" t="n">
        <v>34.69</v>
      </c>
      <c r="F344" s="0" t="n">
        <v>17.32</v>
      </c>
      <c r="G344" s="0" t="n">
        <v>18.79</v>
      </c>
      <c r="H344" s="0" t="n">
        <v>134.68</v>
      </c>
      <c r="I344" s="1" t="n">
        <f aca="false">EXP($B$6+$B$7*(1/E344)^$B$8)</f>
        <v>18.0853129089817</v>
      </c>
      <c r="J344" s="1" t="n">
        <f aca="false">F344/I344</f>
        <v>0.95768318121819</v>
      </c>
      <c r="K344" s="1" t="n">
        <f aca="false">$I344*$B$32</f>
        <v>11.3062989939133</v>
      </c>
      <c r="L344" s="1" t="n">
        <f aca="false">$I344*$B$33</f>
        <v>13.895834219719</v>
      </c>
      <c r="M344" s="1" t="n">
        <f aca="false">$I344*$B$34</f>
        <v>16.4853694455246</v>
      </c>
      <c r="N344" s="1" t="n">
        <f aca="false">$I344*$B$35</f>
        <v>19.0749046713303</v>
      </c>
      <c r="O344" s="1" t="n">
        <f aca="false">$I344*$B$36</f>
        <v>21.664439897136</v>
      </c>
      <c r="P344" s="1" t="n">
        <f aca="false">$I344*$B$37</f>
        <v>24.2539751229416</v>
      </c>
    </row>
    <row r="345" customFormat="false" ht="12.8" hidden="false" customHeight="false" outlineLevel="0" collapsed="false">
      <c r="D345" s="0" t="n">
        <v>451</v>
      </c>
      <c r="E345" s="0" t="n">
        <v>34.72</v>
      </c>
      <c r="F345" s="0" t="n">
        <v>16.04</v>
      </c>
      <c r="G345" s="0" t="n">
        <v>13.73</v>
      </c>
      <c r="H345" s="0" t="n">
        <v>98.11</v>
      </c>
      <c r="I345" s="1" t="n">
        <f aca="false">EXP($B$6+$B$7*(1/E345)^$B$8)</f>
        <v>18.0974251307324</v>
      </c>
      <c r="J345" s="1" t="n">
        <f aca="false">F345/I345</f>
        <v>0.886313930524925</v>
      </c>
      <c r="K345" s="1" t="n">
        <f aca="false">$I345*$B$32</f>
        <v>11.3138711272396</v>
      </c>
      <c r="L345" s="1" t="n">
        <f aca="false">$I345*$B$33</f>
        <v>13.9051406346164</v>
      </c>
      <c r="M345" s="1" t="n">
        <f aca="false">$I345*$B$34</f>
        <v>16.4964101419932</v>
      </c>
      <c r="N345" s="1" t="n">
        <f aca="false">$I345*$B$35</f>
        <v>19.08767964937</v>
      </c>
      <c r="O345" s="1" t="n">
        <f aca="false">$I345*$B$36</f>
        <v>21.6789491567468</v>
      </c>
      <c r="P345" s="1" t="n">
        <f aca="false">$I345*$B$37</f>
        <v>24.2702186641235</v>
      </c>
    </row>
    <row r="346" customFormat="false" ht="12.8" hidden="false" customHeight="false" outlineLevel="0" collapsed="false">
      <c r="D346" s="0" t="n">
        <v>452</v>
      </c>
      <c r="E346" s="0" t="n">
        <v>34.72</v>
      </c>
      <c r="F346" s="0" t="n">
        <v>16.3</v>
      </c>
      <c r="G346" s="0" t="n">
        <v>13.74</v>
      </c>
      <c r="H346" s="0" t="n">
        <v>93.69</v>
      </c>
      <c r="I346" s="1" t="n">
        <f aca="false">EXP($B$6+$B$7*(1/E346)^$B$8)</f>
        <v>18.0974251307324</v>
      </c>
      <c r="J346" s="1" t="n">
        <f aca="false">F346/I346</f>
        <v>0.900680615184307</v>
      </c>
      <c r="K346" s="1" t="n">
        <f aca="false">$I346*$B$32</f>
        <v>11.3138711272396</v>
      </c>
      <c r="L346" s="1" t="n">
        <f aca="false">$I346*$B$33</f>
        <v>13.9051406346164</v>
      </c>
      <c r="M346" s="1" t="n">
        <f aca="false">$I346*$B$34</f>
        <v>16.4964101419932</v>
      </c>
      <c r="N346" s="1" t="n">
        <f aca="false">$I346*$B$35</f>
        <v>19.08767964937</v>
      </c>
      <c r="O346" s="1" t="n">
        <f aca="false">$I346*$B$36</f>
        <v>21.6789491567468</v>
      </c>
      <c r="P346" s="1" t="n">
        <f aca="false">$I346*$B$37</f>
        <v>24.2702186641235</v>
      </c>
    </row>
    <row r="347" customFormat="false" ht="12.8" hidden="false" customHeight="false" outlineLevel="0" collapsed="false">
      <c r="D347" s="0" t="n">
        <v>453</v>
      </c>
      <c r="E347" s="0" t="n">
        <v>34.72</v>
      </c>
      <c r="F347" s="0" t="n">
        <v>17.26</v>
      </c>
      <c r="G347" s="0" t="n">
        <v>16.53</v>
      </c>
      <c r="H347" s="0" t="n">
        <v>126.26</v>
      </c>
      <c r="I347" s="1" t="n">
        <f aca="false">EXP($B$6+$B$7*(1/E347)^$B$8)</f>
        <v>18.0974251307324</v>
      </c>
      <c r="J347" s="1" t="n">
        <f aca="false">F347/I347</f>
        <v>0.9537268354651</v>
      </c>
      <c r="K347" s="1" t="n">
        <f aca="false">$I347*$B$32</f>
        <v>11.3138711272396</v>
      </c>
      <c r="L347" s="1" t="n">
        <f aca="false">$I347*$B$33</f>
        <v>13.9051406346164</v>
      </c>
      <c r="M347" s="1" t="n">
        <f aca="false">$I347*$B$34</f>
        <v>16.4964101419932</v>
      </c>
      <c r="N347" s="1" t="n">
        <f aca="false">$I347*$B$35</f>
        <v>19.08767964937</v>
      </c>
      <c r="O347" s="1" t="n">
        <f aca="false">$I347*$B$36</f>
        <v>21.6789491567468</v>
      </c>
      <c r="P347" s="1" t="n">
        <f aca="false">$I347*$B$37</f>
        <v>24.2702186641235</v>
      </c>
    </row>
    <row r="348" customFormat="false" ht="12.8" hidden="false" customHeight="false" outlineLevel="0" collapsed="false">
      <c r="D348" s="0" t="n">
        <v>416</v>
      </c>
      <c r="E348" s="0" t="n">
        <v>34.76</v>
      </c>
      <c r="F348" s="0" t="n">
        <v>18.5</v>
      </c>
      <c r="G348" s="0" t="n">
        <v>16.09</v>
      </c>
      <c r="H348" s="0" t="n">
        <v>125.31</v>
      </c>
      <c r="I348" s="1" t="n">
        <f aca="false">EXP($B$6+$B$7*(1/E348)^$B$8)</f>
        <v>18.1135591783836</v>
      </c>
      <c r="J348" s="1" t="n">
        <f aca="false">F348/I348</f>
        <v>1.02133433953044</v>
      </c>
      <c r="K348" s="1" t="n">
        <f aca="false">$I348*$B$32</f>
        <v>11.3239575640983</v>
      </c>
      <c r="L348" s="1" t="n">
        <f aca="false">$I348*$B$33</f>
        <v>13.9175372158966</v>
      </c>
      <c r="M348" s="1" t="n">
        <f aca="false">$I348*$B$34</f>
        <v>16.5111168676949</v>
      </c>
      <c r="N348" s="1" t="n">
        <f aca="false">$I348*$B$35</f>
        <v>19.1046965194931</v>
      </c>
      <c r="O348" s="1" t="n">
        <f aca="false">$I348*$B$36</f>
        <v>21.6982761712914</v>
      </c>
      <c r="P348" s="1" t="n">
        <f aca="false">$I348*$B$37</f>
        <v>24.2918558230897</v>
      </c>
    </row>
    <row r="349" customFormat="false" ht="12.8" hidden="false" customHeight="false" outlineLevel="0" collapsed="false">
      <c r="D349" s="0" t="n">
        <v>317</v>
      </c>
      <c r="E349" s="0" t="n">
        <v>35.05</v>
      </c>
      <c r="F349" s="0" t="n">
        <v>21.82</v>
      </c>
      <c r="G349" s="0" t="n">
        <v>20.21</v>
      </c>
      <c r="H349" s="0" t="n">
        <v>173.55</v>
      </c>
      <c r="I349" s="1" t="n">
        <f aca="false">EXP($B$6+$B$7*(1/E349)^$B$8)</f>
        <v>18.2300009814596</v>
      </c>
      <c r="J349" s="1" t="n">
        <f aca="false">F349/I349</f>
        <v>1.19692807598812</v>
      </c>
      <c r="K349" s="1" t="n">
        <f aca="false">$I349*$B$32</f>
        <v>11.3967528675356</v>
      </c>
      <c r="L349" s="1" t="n">
        <f aca="false">$I349*$B$33</f>
        <v>14.0070051725713</v>
      </c>
      <c r="M349" s="1" t="n">
        <f aca="false">$I349*$B$34</f>
        <v>16.617257477607</v>
      </c>
      <c r="N349" s="1" t="n">
        <f aca="false">$I349*$B$35</f>
        <v>19.2275097826427</v>
      </c>
      <c r="O349" s="1" t="n">
        <f aca="false">$I349*$B$36</f>
        <v>21.8377620876784</v>
      </c>
      <c r="P349" s="1" t="n">
        <f aca="false">$I349*$B$37</f>
        <v>24.4480143927141</v>
      </c>
    </row>
    <row r="350" customFormat="false" ht="12.8" hidden="false" customHeight="false" outlineLevel="0" collapsed="false">
      <c r="D350" s="0" t="n">
        <v>318</v>
      </c>
      <c r="E350" s="0" t="n">
        <v>35.05</v>
      </c>
      <c r="F350" s="0" t="n">
        <v>20.8</v>
      </c>
      <c r="G350" s="0" t="n">
        <v>22.13</v>
      </c>
      <c r="H350" s="0" t="n">
        <v>195.27</v>
      </c>
      <c r="I350" s="1" t="n">
        <f aca="false">EXP($B$6+$B$7*(1/E350)^$B$8)</f>
        <v>18.2300009814596</v>
      </c>
      <c r="J350" s="1" t="n">
        <f aca="false">F350/I350</f>
        <v>1.14097635107942</v>
      </c>
      <c r="K350" s="1" t="n">
        <f aca="false">$I350*$B$32</f>
        <v>11.3967528675356</v>
      </c>
      <c r="L350" s="1" t="n">
        <f aca="false">$I350*$B$33</f>
        <v>14.0070051725713</v>
      </c>
      <c r="M350" s="1" t="n">
        <f aca="false">$I350*$B$34</f>
        <v>16.617257477607</v>
      </c>
      <c r="N350" s="1" t="n">
        <f aca="false">$I350*$B$35</f>
        <v>19.2275097826427</v>
      </c>
      <c r="O350" s="1" t="n">
        <f aca="false">$I350*$B$36</f>
        <v>21.8377620876784</v>
      </c>
      <c r="P350" s="1" t="n">
        <f aca="false">$I350*$B$37</f>
        <v>24.4480143927141</v>
      </c>
    </row>
    <row r="351" customFormat="false" ht="12.8" hidden="false" customHeight="false" outlineLevel="0" collapsed="false">
      <c r="D351" s="0" t="n">
        <v>319</v>
      </c>
      <c r="E351" s="0" t="n">
        <v>35.05</v>
      </c>
      <c r="F351" s="0" t="n">
        <v>19.1</v>
      </c>
      <c r="G351" s="0" t="n">
        <v>22.01</v>
      </c>
      <c r="H351" s="0" t="n">
        <v>180.8</v>
      </c>
      <c r="I351" s="1" t="n">
        <f aca="false">EXP($B$6+$B$7*(1/E351)^$B$8)</f>
        <v>18.2300009814596</v>
      </c>
      <c r="J351" s="1" t="n">
        <f aca="false">F351/I351</f>
        <v>1.04772347623158</v>
      </c>
      <c r="K351" s="1" t="n">
        <f aca="false">$I351*$B$32</f>
        <v>11.3967528675356</v>
      </c>
      <c r="L351" s="1" t="n">
        <f aca="false">$I351*$B$33</f>
        <v>14.0070051725713</v>
      </c>
      <c r="M351" s="1" t="n">
        <f aca="false">$I351*$B$34</f>
        <v>16.617257477607</v>
      </c>
      <c r="N351" s="1" t="n">
        <f aca="false">$I351*$B$35</f>
        <v>19.2275097826427</v>
      </c>
      <c r="O351" s="1" t="n">
        <f aca="false">$I351*$B$36</f>
        <v>21.8377620876784</v>
      </c>
      <c r="P351" s="1" t="n">
        <f aca="false">$I351*$B$37</f>
        <v>24.4480143927141</v>
      </c>
    </row>
    <row r="352" customFormat="false" ht="12.8" hidden="false" customHeight="false" outlineLevel="0" collapsed="false">
      <c r="D352" s="0" t="n">
        <v>320</v>
      </c>
      <c r="E352" s="0" t="n">
        <v>35.05</v>
      </c>
      <c r="F352" s="0" t="n">
        <v>19.92</v>
      </c>
      <c r="G352" s="0" t="n">
        <v>19.7</v>
      </c>
      <c r="H352" s="0" t="n">
        <v>161.13</v>
      </c>
      <c r="I352" s="1" t="n">
        <f aca="false">EXP($B$6+$B$7*(1/E352)^$B$8)</f>
        <v>18.2300009814596</v>
      </c>
      <c r="J352" s="1" t="n">
        <f aca="false">F352/I352</f>
        <v>1.0927042746876</v>
      </c>
      <c r="K352" s="1" t="n">
        <f aca="false">$I352*$B$32</f>
        <v>11.3967528675356</v>
      </c>
      <c r="L352" s="1" t="n">
        <f aca="false">$I352*$B$33</f>
        <v>14.0070051725713</v>
      </c>
      <c r="M352" s="1" t="n">
        <f aca="false">$I352*$B$34</f>
        <v>16.617257477607</v>
      </c>
      <c r="N352" s="1" t="n">
        <f aca="false">$I352*$B$35</f>
        <v>19.2275097826427</v>
      </c>
      <c r="O352" s="1" t="n">
        <f aca="false">$I352*$B$36</f>
        <v>21.8377620876784</v>
      </c>
      <c r="P352" s="1" t="n">
        <f aca="false">$I352*$B$37</f>
        <v>24.4480143927141</v>
      </c>
    </row>
    <row r="353" customFormat="false" ht="12.8" hidden="false" customHeight="false" outlineLevel="0" collapsed="false">
      <c r="D353" s="0" t="n">
        <v>321</v>
      </c>
      <c r="E353" s="0" t="n">
        <v>35.05</v>
      </c>
      <c r="F353" s="0" t="n">
        <v>20.6</v>
      </c>
      <c r="G353" s="0" t="n">
        <v>22.47</v>
      </c>
      <c r="H353" s="0" t="n">
        <v>189.35</v>
      </c>
      <c r="I353" s="1" t="n">
        <f aca="false">EXP($B$6+$B$7*(1/E353)^$B$8)</f>
        <v>18.2300009814596</v>
      </c>
      <c r="J353" s="1" t="n">
        <f aca="false">F353/I353</f>
        <v>1.13000542462673</v>
      </c>
      <c r="K353" s="1" t="n">
        <f aca="false">$I353*$B$32</f>
        <v>11.3967528675356</v>
      </c>
      <c r="L353" s="1" t="n">
        <f aca="false">$I353*$B$33</f>
        <v>14.0070051725713</v>
      </c>
      <c r="M353" s="1" t="n">
        <f aca="false">$I353*$B$34</f>
        <v>16.617257477607</v>
      </c>
      <c r="N353" s="1" t="n">
        <f aca="false">$I353*$B$35</f>
        <v>19.2275097826427</v>
      </c>
      <c r="O353" s="1" t="n">
        <f aca="false">$I353*$B$36</f>
        <v>21.8377620876784</v>
      </c>
      <c r="P353" s="1" t="n">
        <f aca="false">$I353*$B$37</f>
        <v>24.4480143927141</v>
      </c>
    </row>
    <row r="354" customFormat="false" ht="12.8" hidden="false" customHeight="false" outlineLevel="0" collapsed="false">
      <c r="D354" s="0" t="n">
        <v>409</v>
      </c>
      <c r="E354" s="0" t="n">
        <v>35.05</v>
      </c>
      <c r="F354" s="0" t="n">
        <v>20.08</v>
      </c>
      <c r="G354" s="0" t="n">
        <v>24.28</v>
      </c>
      <c r="H354" s="0" t="n">
        <v>194.83</v>
      </c>
      <c r="I354" s="1" t="n">
        <f aca="false">EXP($B$6+$B$7*(1/E354)^$B$8)</f>
        <v>18.2300009814596</v>
      </c>
      <c r="J354" s="1" t="n">
        <f aca="false">F354/I354</f>
        <v>1.10148101584975</v>
      </c>
      <c r="K354" s="1" t="n">
        <f aca="false">$I354*$B$32</f>
        <v>11.3967528675356</v>
      </c>
      <c r="L354" s="1" t="n">
        <f aca="false">$I354*$B$33</f>
        <v>14.0070051725713</v>
      </c>
      <c r="M354" s="1" t="n">
        <f aca="false">$I354*$B$34</f>
        <v>16.617257477607</v>
      </c>
      <c r="N354" s="1" t="n">
        <f aca="false">$I354*$B$35</f>
        <v>19.2275097826427</v>
      </c>
      <c r="O354" s="1" t="n">
        <f aca="false">$I354*$B$36</f>
        <v>21.8377620876784</v>
      </c>
      <c r="P354" s="1" t="n">
        <f aca="false">$I354*$B$37</f>
        <v>24.4480143927141</v>
      </c>
    </row>
    <row r="355" customFormat="false" ht="12.8" hidden="false" customHeight="false" outlineLevel="0" collapsed="false">
      <c r="D355" s="0" t="n">
        <v>414</v>
      </c>
      <c r="E355" s="0" t="n">
        <v>35.12</v>
      </c>
      <c r="F355" s="0" t="n">
        <v>17.86</v>
      </c>
      <c r="G355" s="0" t="n">
        <v>19.57</v>
      </c>
      <c r="H355" s="0" t="n">
        <v>149.15</v>
      </c>
      <c r="I355" s="1" t="n">
        <f aca="false">EXP($B$6+$B$7*(1/E355)^$B$8)</f>
        <v>18.2579687813208</v>
      </c>
      <c r="J355" s="1" t="n">
        <f aca="false">F355/I355</f>
        <v>0.978203008993641</v>
      </c>
      <c r="K355" s="1" t="n">
        <f aca="false">$I355*$B$32</f>
        <v>11.4142373483972</v>
      </c>
      <c r="L355" s="1" t="n">
        <f aca="false">$I355*$B$33</f>
        <v>14.0284942069229</v>
      </c>
      <c r="M355" s="1" t="n">
        <f aca="false">$I355*$B$34</f>
        <v>16.6427510654487</v>
      </c>
      <c r="N355" s="1" t="n">
        <f aca="false">$I355*$B$35</f>
        <v>19.2570079239745</v>
      </c>
      <c r="O355" s="1" t="n">
        <f aca="false">$I355*$B$36</f>
        <v>21.8712647825003</v>
      </c>
      <c r="P355" s="1" t="n">
        <f aca="false">$I355*$B$37</f>
        <v>24.4855216410261</v>
      </c>
    </row>
    <row r="356" customFormat="false" ht="12.8" hidden="false" customHeight="false" outlineLevel="0" collapsed="false">
      <c r="D356" s="0" t="n">
        <v>415</v>
      </c>
      <c r="E356" s="0" t="n">
        <v>35.12</v>
      </c>
      <c r="F356" s="0" t="n">
        <v>19.92</v>
      </c>
      <c r="G356" s="0" t="n">
        <v>24.38</v>
      </c>
      <c r="H356" s="0" t="n">
        <v>204.55</v>
      </c>
      <c r="I356" s="1" t="n">
        <f aca="false">EXP($B$6+$B$7*(1/E356)^$B$8)</f>
        <v>18.2579687813208</v>
      </c>
      <c r="J356" s="1" t="n">
        <f aca="false">F356/I356</f>
        <v>1.09103045571967</v>
      </c>
      <c r="K356" s="1" t="n">
        <f aca="false">$I356*$B$32</f>
        <v>11.4142373483972</v>
      </c>
      <c r="L356" s="1" t="n">
        <f aca="false">$I356*$B$33</f>
        <v>14.0284942069229</v>
      </c>
      <c r="M356" s="1" t="n">
        <f aca="false">$I356*$B$34</f>
        <v>16.6427510654487</v>
      </c>
      <c r="N356" s="1" t="n">
        <f aca="false">$I356*$B$35</f>
        <v>19.2570079239745</v>
      </c>
      <c r="O356" s="1" t="n">
        <f aca="false">$I356*$B$36</f>
        <v>21.8712647825003</v>
      </c>
      <c r="P356" s="1" t="n">
        <f aca="false">$I356*$B$37</f>
        <v>24.4855216410261</v>
      </c>
    </row>
    <row r="357" customFormat="false" ht="12.8" hidden="false" customHeight="false" outlineLevel="0" collapsed="false">
      <c r="D357" s="0" t="n">
        <v>314</v>
      </c>
      <c r="E357" s="0" t="n">
        <v>35.32</v>
      </c>
      <c r="F357" s="0" t="n">
        <v>20.46</v>
      </c>
      <c r="G357" s="0" t="n">
        <v>23.85</v>
      </c>
      <c r="H357" s="0" t="n">
        <v>209.56</v>
      </c>
      <c r="I357" s="1" t="n">
        <f aca="false">EXP($B$6+$B$7*(1/E357)^$B$8)</f>
        <v>18.3375814387289</v>
      </c>
      <c r="J357" s="1" t="n">
        <f aca="false">F357/I357</f>
        <v>1.11574146614496</v>
      </c>
      <c r="K357" s="1" t="n">
        <f aca="false">$I357*$B$32</f>
        <v>11.4640083704904</v>
      </c>
      <c r="L357" s="1" t="n">
        <f aca="false">$I357*$B$33</f>
        <v>14.0896645220124</v>
      </c>
      <c r="M357" s="1" t="n">
        <f aca="false">$I357*$B$34</f>
        <v>16.7153206735344</v>
      </c>
      <c r="N357" s="1" t="n">
        <f aca="false">$I357*$B$35</f>
        <v>19.3409768250565</v>
      </c>
      <c r="O357" s="1" t="n">
        <f aca="false">$I357*$B$36</f>
        <v>21.9666329765785</v>
      </c>
      <c r="P357" s="1" t="n">
        <f aca="false">$I357*$B$37</f>
        <v>24.5922891281005</v>
      </c>
    </row>
    <row r="358" customFormat="false" ht="12.8" hidden="false" customHeight="false" outlineLevel="0" collapsed="false">
      <c r="D358" s="0" t="n">
        <v>315</v>
      </c>
      <c r="E358" s="0" t="n">
        <v>35.32</v>
      </c>
      <c r="F358" s="0" t="n">
        <v>19.3</v>
      </c>
      <c r="G358" s="0" t="n">
        <v>15.58</v>
      </c>
      <c r="H358" s="0" t="n">
        <v>128.04</v>
      </c>
      <c r="I358" s="1" t="n">
        <f aca="false">EXP($B$6+$B$7*(1/E358)^$B$8)</f>
        <v>18.3375814387289</v>
      </c>
      <c r="J358" s="1" t="n">
        <f aca="false">F358/I358</f>
        <v>1.05248339670566</v>
      </c>
      <c r="K358" s="1" t="n">
        <f aca="false">$I358*$B$32</f>
        <v>11.4640083704904</v>
      </c>
      <c r="L358" s="1" t="n">
        <f aca="false">$I358*$B$33</f>
        <v>14.0896645220124</v>
      </c>
      <c r="M358" s="1" t="n">
        <f aca="false">$I358*$B$34</f>
        <v>16.7153206735344</v>
      </c>
      <c r="N358" s="1" t="n">
        <f aca="false">$I358*$B$35</f>
        <v>19.3409768250565</v>
      </c>
      <c r="O358" s="1" t="n">
        <f aca="false">$I358*$B$36</f>
        <v>21.9666329765785</v>
      </c>
      <c r="P358" s="1" t="n">
        <f aca="false">$I358*$B$37</f>
        <v>24.5922891281005</v>
      </c>
    </row>
    <row r="359" customFormat="false" ht="12.8" hidden="false" customHeight="false" outlineLevel="0" collapsed="false">
      <c r="D359" s="0" t="n">
        <v>316</v>
      </c>
      <c r="E359" s="0" t="n">
        <v>35.32</v>
      </c>
      <c r="F359" s="0" t="n">
        <v>17.1</v>
      </c>
      <c r="G359" s="0" t="n">
        <v>14.28</v>
      </c>
      <c r="H359" s="0" t="n">
        <v>105.74</v>
      </c>
      <c r="I359" s="1" t="n">
        <f aca="false">EXP($B$6+$B$7*(1/E359)^$B$8)</f>
        <v>18.3375814387289</v>
      </c>
      <c r="J359" s="1" t="n">
        <f aca="false">F359/I359</f>
        <v>0.932511196044908</v>
      </c>
      <c r="K359" s="1" t="n">
        <f aca="false">$I359*$B$32</f>
        <v>11.4640083704904</v>
      </c>
      <c r="L359" s="1" t="n">
        <f aca="false">$I359*$B$33</f>
        <v>14.0896645220124</v>
      </c>
      <c r="M359" s="1" t="n">
        <f aca="false">$I359*$B$34</f>
        <v>16.7153206735344</v>
      </c>
      <c r="N359" s="1" t="n">
        <f aca="false">$I359*$B$35</f>
        <v>19.3409768250565</v>
      </c>
      <c r="O359" s="1" t="n">
        <f aca="false">$I359*$B$36</f>
        <v>21.9666329765785</v>
      </c>
      <c r="P359" s="1" t="n">
        <f aca="false">$I359*$B$37</f>
        <v>24.5922891281005</v>
      </c>
    </row>
    <row r="360" customFormat="false" ht="12.8" hidden="false" customHeight="false" outlineLevel="0" collapsed="false">
      <c r="D360" s="0" t="n">
        <v>309</v>
      </c>
      <c r="E360" s="0" t="n">
        <v>35.41</v>
      </c>
      <c r="F360" s="0" t="n">
        <v>16.26</v>
      </c>
      <c r="G360" s="0" t="n">
        <v>14.25</v>
      </c>
      <c r="H360" s="0" t="n">
        <v>103.32</v>
      </c>
      <c r="I360" s="1" t="n">
        <f aca="false">EXP($B$6+$B$7*(1/E360)^$B$8)</f>
        <v>18.3732650578069</v>
      </c>
      <c r="J360" s="1" t="n">
        <f aca="false">F360/I360</f>
        <v>0.884981517919758</v>
      </c>
      <c r="K360" s="1" t="n">
        <f aca="false">$I360*$B$32</f>
        <v>11.4863165090618</v>
      </c>
      <c r="L360" s="1" t="n">
        <f aca="false">$I360*$B$33</f>
        <v>14.1170819992528</v>
      </c>
      <c r="M360" s="1" t="n">
        <f aca="false">$I360*$B$34</f>
        <v>16.7478474894438</v>
      </c>
      <c r="N360" s="1" t="n">
        <f aca="false">$I360*$B$35</f>
        <v>19.3786129796349</v>
      </c>
      <c r="O360" s="1" t="n">
        <f aca="false">$I360*$B$36</f>
        <v>22.0093784698259</v>
      </c>
      <c r="P360" s="1" t="n">
        <f aca="false">$I360*$B$37</f>
        <v>24.6401439600169</v>
      </c>
    </row>
    <row r="361" customFormat="false" ht="12.8" hidden="false" customHeight="false" outlineLevel="0" collapsed="false">
      <c r="D361" s="0" t="n">
        <v>310</v>
      </c>
      <c r="E361" s="0" t="n">
        <v>35.41</v>
      </c>
      <c r="F361" s="0" t="n">
        <v>18.46</v>
      </c>
      <c r="G361" s="0" t="n">
        <v>18.65</v>
      </c>
      <c r="H361" s="0" t="n">
        <v>160.85</v>
      </c>
      <c r="I361" s="1" t="n">
        <f aca="false">EXP($B$6+$B$7*(1/E361)^$B$8)</f>
        <v>18.3732650578069</v>
      </c>
      <c r="J361" s="1" t="n">
        <f aca="false">F361/I361</f>
        <v>1.00472071468627</v>
      </c>
      <c r="K361" s="1" t="n">
        <f aca="false">$I361*$B$32</f>
        <v>11.4863165090618</v>
      </c>
      <c r="L361" s="1" t="n">
        <f aca="false">$I361*$B$33</f>
        <v>14.1170819992528</v>
      </c>
      <c r="M361" s="1" t="n">
        <f aca="false">$I361*$B$34</f>
        <v>16.7478474894438</v>
      </c>
      <c r="N361" s="1" t="n">
        <f aca="false">$I361*$B$35</f>
        <v>19.3786129796349</v>
      </c>
      <c r="O361" s="1" t="n">
        <f aca="false">$I361*$B$36</f>
        <v>22.0093784698259</v>
      </c>
      <c r="P361" s="1" t="n">
        <f aca="false">$I361*$B$37</f>
        <v>24.6401439600169</v>
      </c>
    </row>
    <row r="362" customFormat="false" ht="12.8" hidden="false" customHeight="false" outlineLevel="0" collapsed="false">
      <c r="D362" s="0" t="n">
        <v>479</v>
      </c>
      <c r="E362" s="0" t="n">
        <v>35.45</v>
      </c>
      <c r="F362" s="0" t="n">
        <v>17.04</v>
      </c>
      <c r="G362" s="0" t="n">
        <v>18.39</v>
      </c>
      <c r="H362" s="0" t="n">
        <v>131.29</v>
      </c>
      <c r="I362" s="1" t="n">
        <f aca="false">EXP($B$6+$B$7*(1/E362)^$B$8)</f>
        <v>18.3890962598083</v>
      </c>
      <c r="J362" s="1" t="n">
        <f aca="false">F362/I362</f>
        <v>0.926636076033984</v>
      </c>
      <c r="K362" s="1" t="n">
        <f aca="false">$I362*$B$32</f>
        <v>11.4962136175145</v>
      </c>
      <c r="L362" s="1" t="n">
        <f aca="false">$I362*$B$33</f>
        <v>14.1292458893452</v>
      </c>
      <c r="M362" s="1" t="n">
        <f aca="false">$I362*$B$34</f>
        <v>16.7622781611758</v>
      </c>
      <c r="N362" s="1" t="n">
        <f aca="false">$I362*$B$35</f>
        <v>19.3953104330065</v>
      </c>
      <c r="O362" s="1" t="n">
        <f aca="false">$I362*$B$36</f>
        <v>22.0283427048372</v>
      </c>
      <c r="P362" s="1" t="n">
        <f aca="false">$I362*$B$37</f>
        <v>24.6613749766679</v>
      </c>
    </row>
    <row r="363" customFormat="false" ht="12.8" hidden="false" customHeight="false" outlineLevel="0" collapsed="false">
      <c r="D363" s="0" t="n">
        <v>480</v>
      </c>
      <c r="E363" s="0" t="n">
        <v>35.45</v>
      </c>
      <c r="F363" s="0" t="n">
        <v>18.1</v>
      </c>
      <c r="G363" s="0" t="n">
        <v>18.2</v>
      </c>
      <c r="H363" s="0" t="n">
        <v>140.45</v>
      </c>
      <c r="I363" s="1" t="n">
        <f aca="false">EXP($B$6+$B$7*(1/E363)^$B$8)</f>
        <v>18.3890962598083</v>
      </c>
      <c r="J363" s="1" t="n">
        <f aca="false">F363/I363</f>
        <v>0.984278930529056</v>
      </c>
      <c r="K363" s="1" t="n">
        <f aca="false">$I363*$B$32</f>
        <v>11.4962136175145</v>
      </c>
      <c r="L363" s="1" t="n">
        <f aca="false">$I363*$B$33</f>
        <v>14.1292458893452</v>
      </c>
      <c r="M363" s="1" t="n">
        <f aca="false">$I363*$B$34</f>
        <v>16.7622781611758</v>
      </c>
      <c r="N363" s="1" t="n">
        <f aca="false">$I363*$B$35</f>
        <v>19.3953104330065</v>
      </c>
      <c r="O363" s="1" t="n">
        <f aca="false">$I363*$B$36</f>
        <v>22.0283427048372</v>
      </c>
      <c r="P363" s="1" t="n">
        <f aca="false">$I363*$B$37</f>
        <v>24.6613749766679</v>
      </c>
    </row>
    <row r="364" customFormat="false" ht="12.8" hidden="false" customHeight="false" outlineLevel="0" collapsed="false">
      <c r="D364" s="0" t="n">
        <v>155</v>
      </c>
      <c r="E364" s="0" t="n">
        <v>35.48</v>
      </c>
      <c r="F364" s="0" t="n">
        <v>19.98</v>
      </c>
      <c r="G364" s="0" t="n">
        <v>19.3</v>
      </c>
      <c r="H364" s="0" t="n">
        <v>157.91</v>
      </c>
      <c r="I364" s="1" t="n">
        <f aca="false">EXP($B$6+$B$7*(1/E364)^$B$8)</f>
        <v>18.4009583030505</v>
      </c>
      <c r="J364" s="1" t="n">
        <f aca="false">F364/I364</f>
        <v>1.08581301424327</v>
      </c>
      <c r="K364" s="1" t="n">
        <f aca="false">$I364*$B$32</f>
        <v>11.5036293480716</v>
      </c>
      <c r="L364" s="1" t="n">
        <f aca="false">$I364*$B$33</f>
        <v>14.1383600798062</v>
      </c>
      <c r="M364" s="1" t="n">
        <f aca="false">$I364*$B$34</f>
        <v>16.7730908115408</v>
      </c>
      <c r="N364" s="1" t="n">
        <f aca="false">$I364*$B$35</f>
        <v>19.4078215432754</v>
      </c>
      <c r="O364" s="1" t="n">
        <f aca="false">$I364*$B$36</f>
        <v>22.0425522750099</v>
      </c>
      <c r="P364" s="1" t="n">
        <f aca="false">$I364*$B$37</f>
        <v>24.6772830067445</v>
      </c>
    </row>
    <row r="365" customFormat="false" ht="12.8" hidden="false" customHeight="false" outlineLevel="0" collapsed="false">
      <c r="D365" s="0" t="n">
        <v>156</v>
      </c>
      <c r="E365" s="0" t="n">
        <v>35.48</v>
      </c>
      <c r="F365" s="0" t="n">
        <v>20.92</v>
      </c>
      <c r="G365" s="0" t="n">
        <v>21.89</v>
      </c>
      <c r="H365" s="0" t="n">
        <v>181.13</v>
      </c>
      <c r="I365" s="1" t="n">
        <f aca="false">EXP($B$6+$B$7*(1/E365)^$B$8)</f>
        <v>18.4009583030505</v>
      </c>
      <c r="J365" s="1" t="n">
        <f aca="false">F365/I365</f>
        <v>1.13689731020867</v>
      </c>
      <c r="K365" s="1" t="n">
        <f aca="false">$I365*$B$32</f>
        <v>11.5036293480716</v>
      </c>
      <c r="L365" s="1" t="n">
        <f aca="false">$I365*$B$33</f>
        <v>14.1383600798062</v>
      </c>
      <c r="M365" s="1" t="n">
        <f aca="false">$I365*$B$34</f>
        <v>16.7730908115408</v>
      </c>
      <c r="N365" s="1" t="n">
        <f aca="false">$I365*$B$35</f>
        <v>19.4078215432754</v>
      </c>
      <c r="O365" s="1" t="n">
        <f aca="false">$I365*$B$36</f>
        <v>22.0425522750099</v>
      </c>
      <c r="P365" s="1" t="n">
        <f aca="false">$I365*$B$37</f>
        <v>24.6772830067445</v>
      </c>
    </row>
    <row r="366" customFormat="false" ht="12.8" hidden="false" customHeight="false" outlineLevel="0" collapsed="false">
      <c r="D366" s="0" t="n">
        <v>265</v>
      </c>
      <c r="E366" s="0" t="n">
        <v>35.48</v>
      </c>
      <c r="F366" s="0" t="n">
        <v>19.96</v>
      </c>
      <c r="G366" s="0" t="n">
        <v>15.7</v>
      </c>
      <c r="H366" s="0" t="n">
        <v>119.32</v>
      </c>
      <c r="I366" s="1" t="n">
        <f aca="false">EXP($B$6+$B$7*(1/E366)^$B$8)</f>
        <v>18.4009583030505</v>
      </c>
      <c r="J366" s="1" t="n">
        <f aca="false">F366/I366</f>
        <v>1.08472611432912</v>
      </c>
      <c r="K366" s="1" t="n">
        <f aca="false">$I366*$B$32</f>
        <v>11.5036293480716</v>
      </c>
      <c r="L366" s="1" t="n">
        <f aca="false">$I366*$B$33</f>
        <v>14.1383600798062</v>
      </c>
      <c r="M366" s="1" t="n">
        <f aca="false">$I366*$B$34</f>
        <v>16.7730908115408</v>
      </c>
      <c r="N366" s="1" t="n">
        <f aca="false">$I366*$B$35</f>
        <v>19.4078215432754</v>
      </c>
      <c r="O366" s="1" t="n">
        <f aca="false">$I366*$B$36</f>
        <v>22.0425522750099</v>
      </c>
      <c r="P366" s="1" t="n">
        <f aca="false">$I366*$B$37</f>
        <v>24.6772830067445</v>
      </c>
    </row>
    <row r="367" customFormat="false" ht="12.8" hidden="false" customHeight="false" outlineLevel="0" collapsed="false">
      <c r="D367" s="0" t="n">
        <v>421</v>
      </c>
      <c r="E367" s="0" t="n">
        <v>35.48</v>
      </c>
      <c r="F367" s="0" t="n">
        <v>17.42</v>
      </c>
      <c r="G367" s="0" t="n">
        <v>14.73</v>
      </c>
      <c r="H367" s="0" t="n">
        <v>109.58</v>
      </c>
      <c r="I367" s="1" t="n">
        <f aca="false">EXP($B$6+$B$7*(1/E367)^$B$8)</f>
        <v>18.4009583030505</v>
      </c>
      <c r="J367" s="1" t="n">
        <f aca="false">F367/I367</f>
        <v>0.946689825231122</v>
      </c>
      <c r="K367" s="1" t="n">
        <f aca="false">$I367*$B$32</f>
        <v>11.5036293480716</v>
      </c>
      <c r="L367" s="1" t="n">
        <f aca="false">$I367*$B$33</f>
        <v>14.1383600798062</v>
      </c>
      <c r="M367" s="1" t="n">
        <f aca="false">$I367*$B$34</f>
        <v>16.7730908115408</v>
      </c>
      <c r="N367" s="1" t="n">
        <f aca="false">$I367*$B$35</f>
        <v>19.4078215432754</v>
      </c>
      <c r="O367" s="1" t="n">
        <f aca="false">$I367*$B$36</f>
        <v>22.0425522750099</v>
      </c>
      <c r="P367" s="1" t="n">
        <f aca="false">$I367*$B$37</f>
        <v>24.6772830067445</v>
      </c>
    </row>
    <row r="368" customFormat="false" ht="12.8" hidden="false" customHeight="false" outlineLevel="0" collapsed="false">
      <c r="D368" s="0" t="n">
        <v>481</v>
      </c>
      <c r="E368" s="0" t="n">
        <v>35.58</v>
      </c>
      <c r="F368" s="0" t="n">
        <v>18.3</v>
      </c>
      <c r="G368" s="0" t="n">
        <v>18.26</v>
      </c>
      <c r="H368" s="0" t="n">
        <v>143.15</v>
      </c>
      <c r="I368" s="1" t="n">
        <f aca="false">EXP($B$6+$B$7*(1/E368)^$B$8)</f>
        <v>18.4404282905751</v>
      </c>
      <c r="J368" s="1" t="n">
        <f aca="false">F368/I368</f>
        <v>0.992384759813476</v>
      </c>
      <c r="K368" s="1" t="n">
        <f aca="false">$I368*$B$32</f>
        <v>11.5283045904899</v>
      </c>
      <c r="L368" s="1" t="n">
        <f aca="false">$I368*$B$33</f>
        <v>14.1686868099024</v>
      </c>
      <c r="M368" s="1" t="n">
        <f aca="false">$I368*$B$34</f>
        <v>16.809069029315</v>
      </c>
      <c r="N368" s="1" t="n">
        <f aca="false">$I368*$B$35</f>
        <v>19.4494512487275</v>
      </c>
      <c r="O368" s="1" t="n">
        <f aca="false">$I368*$B$36</f>
        <v>22.0898334681401</v>
      </c>
      <c r="P368" s="1" t="n">
        <f aca="false">$I368*$B$37</f>
        <v>24.7302156875526</v>
      </c>
    </row>
    <row r="369" customFormat="false" ht="12.8" hidden="false" customHeight="false" outlineLevel="0" collapsed="false">
      <c r="D369" s="0" t="n">
        <v>483</v>
      </c>
      <c r="E369" s="0" t="n">
        <v>35.58</v>
      </c>
      <c r="F369" s="0" t="n">
        <v>17.94</v>
      </c>
      <c r="G369" s="0" t="n">
        <v>18.58</v>
      </c>
      <c r="H369" s="0" t="n">
        <v>153.24</v>
      </c>
      <c r="I369" s="1" t="n">
        <f aca="false">EXP($B$6+$B$7*(1/E369)^$B$8)</f>
        <v>18.4404282905751</v>
      </c>
      <c r="J369" s="1" t="n">
        <f aca="false">F369/I369</f>
        <v>0.972862436669605</v>
      </c>
      <c r="K369" s="1" t="n">
        <f aca="false">$I369*$B$32</f>
        <v>11.5283045904899</v>
      </c>
      <c r="L369" s="1" t="n">
        <f aca="false">$I369*$B$33</f>
        <v>14.1686868099024</v>
      </c>
      <c r="M369" s="1" t="n">
        <f aca="false">$I369*$B$34</f>
        <v>16.809069029315</v>
      </c>
      <c r="N369" s="1" t="n">
        <f aca="false">$I369*$B$35</f>
        <v>19.4494512487275</v>
      </c>
      <c r="O369" s="1" t="n">
        <f aca="false">$I369*$B$36</f>
        <v>22.0898334681401</v>
      </c>
      <c r="P369" s="1" t="n">
        <f aca="false">$I369*$B$37</f>
        <v>24.7302156875526</v>
      </c>
    </row>
    <row r="370" customFormat="false" ht="12.8" hidden="false" customHeight="false" outlineLevel="0" collapsed="false">
      <c r="D370" s="0" t="n">
        <v>263</v>
      </c>
      <c r="E370" s="0" t="n">
        <v>35.61</v>
      </c>
      <c r="F370" s="0" t="n">
        <v>15.94</v>
      </c>
      <c r="G370" s="0" t="n">
        <v>10.43</v>
      </c>
      <c r="H370" s="0" t="n">
        <v>62.15</v>
      </c>
      <c r="I370" s="1" t="n">
        <f aca="false">EXP($B$6+$B$7*(1/E370)^$B$8)</f>
        <v>18.4522482839216</v>
      </c>
      <c r="J370" s="1" t="n">
        <f aca="false">F370/I370</f>
        <v>0.863851372186954</v>
      </c>
      <c r="K370" s="1" t="n">
        <f aca="false">$I370*$B$32</f>
        <v>11.5356940329371</v>
      </c>
      <c r="L370" s="1" t="n">
        <f aca="false">$I370*$B$33</f>
        <v>14.1777686913632</v>
      </c>
      <c r="M370" s="1" t="n">
        <f aca="false">$I370*$B$34</f>
        <v>16.8198433497893</v>
      </c>
      <c r="N370" s="1" t="n">
        <f aca="false">$I370*$B$35</f>
        <v>19.4619180082154</v>
      </c>
      <c r="O370" s="1" t="n">
        <f aca="false">$I370*$B$36</f>
        <v>22.1039926666415</v>
      </c>
      <c r="P370" s="1" t="n">
        <f aca="false">$I370*$B$37</f>
        <v>24.7460673250676</v>
      </c>
    </row>
    <row r="371" customFormat="false" ht="12.8" hidden="false" customHeight="false" outlineLevel="0" collapsed="false">
      <c r="D371" s="0" t="n">
        <v>264</v>
      </c>
      <c r="E371" s="0" t="n">
        <v>35.61</v>
      </c>
      <c r="F371" s="0" t="n">
        <v>18.88</v>
      </c>
      <c r="G371" s="0" t="n">
        <v>14.41</v>
      </c>
      <c r="H371" s="0" t="n">
        <v>106.36</v>
      </c>
      <c r="I371" s="1" t="n">
        <f aca="false">EXP($B$6+$B$7*(1/E371)^$B$8)</f>
        <v>18.4522482839216</v>
      </c>
      <c r="J371" s="1" t="n">
        <f aca="false">F371/I371</f>
        <v>1.02318154999308</v>
      </c>
      <c r="K371" s="1" t="n">
        <f aca="false">$I371*$B$32</f>
        <v>11.5356940329371</v>
      </c>
      <c r="L371" s="1" t="n">
        <f aca="false">$I371*$B$33</f>
        <v>14.1777686913632</v>
      </c>
      <c r="M371" s="1" t="n">
        <f aca="false">$I371*$B$34</f>
        <v>16.8198433497893</v>
      </c>
      <c r="N371" s="1" t="n">
        <f aca="false">$I371*$B$35</f>
        <v>19.4619180082154</v>
      </c>
      <c r="O371" s="1" t="n">
        <f aca="false">$I371*$B$36</f>
        <v>22.1039926666415</v>
      </c>
      <c r="P371" s="1" t="n">
        <f aca="false">$I371*$B$37</f>
        <v>24.7460673250676</v>
      </c>
    </row>
    <row r="372" customFormat="false" ht="12.8" hidden="false" customHeight="false" outlineLevel="0" collapsed="false">
      <c r="D372" s="0" t="n">
        <v>266</v>
      </c>
      <c r="E372" s="0" t="n">
        <v>35.61</v>
      </c>
      <c r="F372" s="0" t="n">
        <v>15.88</v>
      </c>
      <c r="G372" s="0" t="n">
        <v>11.43</v>
      </c>
      <c r="H372" s="0" t="n">
        <v>70.36</v>
      </c>
      <c r="I372" s="1" t="n">
        <f aca="false">EXP($B$6+$B$7*(1/E372)^$B$8)</f>
        <v>18.4522482839216</v>
      </c>
      <c r="J372" s="1" t="n">
        <f aca="false">F372/I372</f>
        <v>0.860599735905196</v>
      </c>
      <c r="K372" s="1" t="n">
        <f aca="false">$I372*$B$32</f>
        <v>11.5356940329371</v>
      </c>
      <c r="L372" s="1" t="n">
        <f aca="false">$I372*$B$33</f>
        <v>14.1777686913632</v>
      </c>
      <c r="M372" s="1" t="n">
        <f aca="false">$I372*$B$34</f>
        <v>16.8198433497893</v>
      </c>
      <c r="N372" s="1" t="n">
        <f aca="false">$I372*$B$35</f>
        <v>19.4619180082154</v>
      </c>
      <c r="O372" s="1" t="n">
        <f aca="false">$I372*$B$36</f>
        <v>22.1039926666415</v>
      </c>
      <c r="P372" s="1" t="n">
        <f aca="false">$I372*$B$37</f>
        <v>24.7460673250676</v>
      </c>
    </row>
    <row r="373" customFormat="false" ht="12.8" hidden="false" customHeight="false" outlineLevel="0" collapsed="false">
      <c r="D373" s="0" t="n">
        <v>482</v>
      </c>
      <c r="E373" s="0" t="n">
        <v>35.61</v>
      </c>
      <c r="F373" s="0" t="n">
        <v>18.1</v>
      </c>
      <c r="G373" s="0" t="n">
        <v>17.93</v>
      </c>
      <c r="H373" s="0" t="n">
        <v>141.23</v>
      </c>
      <c r="I373" s="1" t="n">
        <f aca="false">EXP($B$6+$B$7*(1/E373)^$B$8)</f>
        <v>18.4522482839216</v>
      </c>
      <c r="J373" s="1" t="n">
        <f aca="false">F373/I373</f>
        <v>0.98091027833023</v>
      </c>
      <c r="K373" s="1" t="n">
        <f aca="false">$I373*$B$32</f>
        <v>11.5356940329371</v>
      </c>
      <c r="L373" s="1" t="n">
        <f aca="false">$I373*$B$33</f>
        <v>14.1777686913632</v>
      </c>
      <c r="M373" s="1" t="n">
        <f aca="false">$I373*$B$34</f>
        <v>16.8198433497893</v>
      </c>
      <c r="N373" s="1" t="n">
        <f aca="false">$I373*$B$35</f>
        <v>19.4619180082154</v>
      </c>
      <c r="O373" s="1" t="n">
        <f aca="false">$I373*$B$36</f>
        <v>22.1039926666415</v>
      </c>
      <c r="P373" s="1" t="n">
        <f aca="false">$I373*$B$37</f>
        <v>24.7460673250676</v>
      </c>
    </row>
    <row r="374" customFormat="false" ht="12.8" hidden="false" customHeight="false" outlineLevel="0" collapsed="false">
      <c r="D374" s="0" t="n">
        <v>152</v>
      </c>
      <c r="E374" s="0" t="n">
        <v>35.68</v>
      </c>
      <c r="F374" s="0" t="n">
        <v>18.6</v>
      </c>
      <c r="G374" s="0" t="n">
        <v>16.85</v>
      </c>
      <c r="H374" s="0" t="n">
        <v>129.31</v>
      </c>
      <c r="I374" s="1" t="n">
        <f aca="false">EXP($B$6+$B$7*(1/E374)^$B$8)</f>
        <v>18.479790669514</v>
      </c>
      <c r="J374" s="1" t="n">
        <f aca="false">F374/I374</f>
        <v>1.0065049075845</v>
      </c>
      <c r="K374" s="1" t="n">
        <f aca="false">$I374*$B$32</f>
        <v>11.5529125598203</v>
      </c>
      <c r="L374" s="1" t="n">
        <f aca="false">$I374*$B$33</f>
        <v>14.1989308590367</v>
      </c>
      <c r="M374" s="1" t="n">
        <f aca="false">$I374*$B$34</f>
        <v>16.8449491582532</v>
      </c>
      <c r="N374" s="1" t="n">
        <f aca="false">$I374*$B$35</f>
        <v>19.4909674574696</v>
      </c>
      <c r="O374" s="1" t="n">
        <f aca="false">$I374*$B$36</f>
        <v>22.1369857566861</v>
      </c>
      <c r="P374" s="1" t="n">
        <f aca="false">$I374*$B$37</f>
        <v>24.7830040559025</v>
      </c>
    </row>
    <row r="375" customFormat="false" ht="12.8" hidden="false" customHeight="false" outlineLevel="0" collapsed="false">
      <c r="D375" s="0" t="n">
        <v>153</v>
      </c>
      <c r="E375" s="0" t="n">
        <v>35.68</v>
      </c>
      <c r="F375" s="0" t="n">
        <v>21.78</v>
      </c>
      <c r="G375" s="0" t="n">
        <v>17.31</v>
      </c>
      <c r="H375" s="0" t="n">
        <v>150.45</v>
      </c>
      <c r="I375" s="1" t="n">
        <f aca="false">EXP($B$6+$B$7*(1/E375)^$B$8)</f>
        <v>18.479790669514</v>
      </c>
      <c r="J375" s="1" t="n">
        <f aca="false">F375/I375</f>
        <v>1.1785847788812</v>
      </c>
      <c r="K375" s="1" t="n">
        <f aca="false">$I375*$B$32</f>
        <v>11.5529125598203</v>
      </c>
      <c r="L375" s="1" t="n">
        <f aca="false">$I375*$B$33</f>
        <v>14.1989308590367</v>
      </c>
      <c r="M375" s="1" t="n">
        <f aca="false">$I375*$B$34</f>
        <v>16.8449491582532</v>
      </c>
      <c r="N375" s="1" t="n">
        <f aca="false">$I375*$B$35</f>
        <v>19.4909674574696</v>
      </c>
      <c r="O375" s="1" t="n">
        <f aca="false">$I375*$B$36</f>
        <v>22.1369857566861</v>
      </c>
      <c r="P375" s="1" t="n">
        <f aca="false">$I375*$B$37</f>
        <v>24.7830040559025</v>
      </c>
    </row>
    <row r="376" customFormat="false" ht="12.8" hidden="false" customHeight="false" outlineLevel="0" collapsed="false">
      <c r="D376" s="0" t="n">
        <v>154</v>
      </c>
      <c r="E376" s="0" t="n">
        <v>35.68</v>
      </c>
      <c r="F376" s="0" t="n">
        <v>18.76</v>
      </c>
      <c r="G376" s="0" t="n">
        <v>17.46</v>
      </c>
      <c r="H376" s="0" t="n">
        <v>135.64</v>
      </c>
      <c r="I376" s="1" t="n">
        <f aca="false">EXP($B$6+$B$7*(1/E376)^$B$8)</f>
        <v>18.479790669514</v>
      </c>
      <c r="J376" s="1" t="n">
        <f aca="false">F376/I376</f>
        <v>1.01516301431641</v>
      </c>
      <c r="K376" s="1" t="n">
        <f aca="false">$I376*$B$32</f>
        <v>11.5529125598203</v>
      </c>
      <c r="L376" s="1" t="n">
        <f aca="false">$I376*$B$33</f>
        <v>14.1989308590367</v>
      </c>
      <c r="M376" s="1" t="n">
        <f aca="false">$I376*$B$34</f>
        <v>16.8449491582532</v>
      </c>
      <c r="N376" s="1" t="n">
        <f aca="false">$I376*$B$35</f>
        <v>19.4909674574696</v>
      </c>
      <c r="O376" s="1" t="n">
        <f aca="false">$I376*$B$36</f>
        <v>22.1369857566861</v>
      </c>
      <c r="P376" s="1" t="n">
        <f aca="false">$I376*$B$37</f>
        <v>24.7830040559025</v>
      </c>
    </row>
    <row r="377" customFormat="false" ht="12.8" hidden="false" customHeight="false" outlineLevel="0" collapsed="false">
      <c r="D377" s="0" t="n">
        <v>261</v>
      </c>
      <c r="E377" s="0" t="n">
        <v>35.87</v>
      </c>
      <c r="F377" s="0" t="n">
        <v>19.16</v>
      </c>
      <c r="G377" s="0" t="n">
        <v>18.24</v>
      </c>
      <c r="H377" s="0" t="n">
        <v>140.81</v>
      </c>
      <c r="I377" s="1" t="n">
        <f aca="false">EXP($B$6+$B$7*(1/E377)^$B$8)</f>
        <v>18.5542842379935</v>
      </c>
      <c r="J377" s="1" t="n">
        <f aca="false">F377/I377</f>
        <v>1.03264560110415</v>
      </c>
      <c r="K377" s="1" t="n">
        <f aca="false">$I377*$B$32</f>
        <v>11.5994833082829</v>
      </c>
      <c r="L377" s="1" t="n">
        <f aca="false">$I377*$B$33</f>
        <v>14.2561679266637</v>
      </c>
      <c r="M377" s="1" t="n">
        <f aca="false">$I377*$B$34</f>
        <v>16.9128525450445</v>
      </c>
      <c r="N377" s="1" t="n">
        <f aca="false">$I377*$B$35</f>
        <v>19.5695371634252</v>
      </c>
      <c r="O377" s="1" t="n">
        <f aca="false">$I377*$B$36</f>
        <v>22.226221781806</v>
      </c>
      <c r="P377" s="1" t="n">
        <f aca="false">$I377*$B$37</f>
        <v>24.8829064001868</v>
      </c>
    </row>
    <row r="378" customFormat="false" ht="12.8" hidden="false" customHeight="false" outlineLevel="0" collapsed="false">
      <c r="D378" s="0" t="n">
        <v>262</v>
      </c>
      <c r="E378" s="0" t="n">
        <v>35.87</v>
      </c>
      <c r="F378" s="0" t="n">
        <v>16.34</v>
      </c>
      <c r="G378" s="0" t="n">
        <v>11.06</v>
      </c>
      <c r="H378" s="0" t="n">
        <v>68.59</v>
      </c>
      <c r="I378" s="1" t="n">
        <f aca="false">EXP($B$6+$B$7*(1/E378)^$B$8)</f>
        <v>18.5542842379935</v>
      </c>
      <c r="J378" s="1" t="n">
        <f aca="false">F378/I378</f>
        <v>0.880659139981305</v>
      </c>
      <c r="K378" s="1" t="n">
        <f aca="false">$I378*$B$32</f>
        <v>11.5994833082829</v>
      </c>
      <c r="L378" s="1" t="n">
        <f aca="false">$I378*$B$33</f>
        <v>14.2561679266637</v>
      </c>
      <c r="M378" s="1" t="n">
        <f aca="false">$I378*$B$34</f>
        <v>16.9128525450445</v>
      </c>
      <c r="N378" s="1" t="n">
        <f aca="false">$I378*$B$35</f>
        <v>19.5695371634252</v>
      </c>
      <c r="O378" s="1" t="n">
        <f aca="false">$I378*$B$36</f>
        <v>22.226221781806</v>
      </c>
      <c r="P378" s="1" t="n">
        <f aca="false">$I378*$B$37</f>
        <v>24.8829064001868</v>
      </c>
    </row>
    <row r="379" customFormat="false" ht="12.8" hidden="false" customHeight="false" outlineLevel="0" collapsed="false">
      <c r="D379" s="0" t="n">
        <v>405</v>
      </c>
      <c r="E379" s="0" t="n">
        <v>36.1</v>
      </c>
      <c r="F379" s="0" t="n">
        <v>21.52</v>
      </c>
      <c r="G379" s="0" t="n">
        <v>22.92</v>
      </c>
      <c r="H379" s="0" t="n">
        <v>206.64</v>
      </c>
      <c r="I379" s="1" t="n">
        <f aca="false">EXP($B$6+$B$7*(1/E379)^$B$8)</f>
        <v>18.6439470685697</v>
      </c>
      <c r="J379" s="1" t="n">
        <f aca="false">F379/I379</f>
        <v>1.15426201977792</v>
      </c>
      <c r="K379" s="1" t="n">
        <f aca="false">$I379*$B$32</f>
        <v>11.6555373437446</v>
      </c>
      <c r="L379" s="1" t="n">
        <f aca="false">$I379*$B$33</f>
        <v>14.3250602834412</v>
      </c>
      <c r="M379" s="1" t="n">
        <f aca="false">$I379*$B$34</f>
        <v>16.9945832231378</v>
      </c>
      <c r="N379" s="1" t="n">
        <f aca="false">$I379*$B$35</f>
        <v>19.6641061628344</v>
      </c>
      <c r="O379" s="1" t="n">
        <f aca="false">$I379*$B$36</f>
        <v>22.333629102531</v>
      </c>
      <c r="P379" s="1" t="n">
        <f aca="false">$I379*$B$37</f>
        <v>25.0031520422276</v>
      </c>
    </row>
    <row r="380" customFormat="false" ht="12.8" hidden="false" customHeight="false" outlineLevel="0" collapsed="false">
      <c r="D380" s="0" t="n">
        <v>466</v>
      </c>
      <c r="E380" s="0" t="n">
        <v>36.17</v>
      </c>
      <c r="F380" s="0" t="n">
        <v>19.06</v>
      </c>
      <c r="G380" s="0" t="n">
        <v>17.98</v>
      </c>
      <c r="H380" s="0" t="n">
        <v>148.49</v>
      </c>
      <c r="I380" s="1" t="n">
        <f aca="false">EXP($B$6+$B$7*(1/E380)^$B$8)</f>
        <v>18.6711248192808</v>
      </c>
      <c r="J380" s="1" t="n">
        <f aca="false">F380/I380</f>
        <v>1.02082762471373</v>
      </c>
      <c r="K380" s="1" t="n">
        <f aca="false">$I380*$B$32</f>
        <v>11.6725279137761</v>
      </c>
      <c r="L380" s="1" t="n">
        <f aca="false">$I380*$B$33</f>
        <v>14.3459422842253</v>
      </c>
      <c r="M380" s="1" t="n">
        <f aca="false">$I380*$B$34</f>
        <v>17.0193566546745</v>
      </c>
      <c r="N380" s="1" t="n">
        <f aca="false">$I380*$B$35</f>
        <v>19.6927710251237</v>
      </c>
      <c r="O380" s="1" t="n">
        <f aca="false">$I380*$B$36</f>
        <v>22.3661853955729</v>
      </c>
      <c r="P380" s="1" t="n">
        <f aca="false">$I380*$B$37</f>
        <v>25.0395997660221</v>
      </c>
    </row>
    <row r="381" customFormat="false" ht="12.8" hidden="false" customHeight="false" outlineLevel="0" collapsed="false">
      <c r="D381" s="0" t="n">
        <v>467</v>
      </c>
      <c r="E381" s="0" t="n">
        <v>36.17</v>
      </c>
      <c r="F381" s="0" t="n">
        <v>17</v>
      </c>
      <c r="G381" s="0" t="n">
        <v>13.33</v>
      </c>
      <c r="H381" s="0" t="n">
        <v>96.82</v>
      </c>
      <c r="I381" s="1" t="n">
        <f aca="false">EXP($B$6+$B$7*(1/E381)^$B$8)</f>
        <v>18.6711248192808</v>
      </c>
      <c r="J381" s="1" t="n">
        <f aca="false">F381/I381</f>
        <v>0.910496832116129</v>
      </c>
      <c r="K381" s="1" t="n">
        <f aca="false">$I381*$B$32</f>
        <v>11.6725279137761</v>
      </c>
      <c r="L381" s="1" t="n">
        <f aca="false">$I381*$B$33</f>
        <v>14.3459422842253</v>
      </c>
      <c r="M381" s="1" t="n">
        <f aca="false">$I381*$B$34</f>
        <v>17.0193566546745</v>
      </c>
      <c r="N381" s="1" t="n">
        <f aca="false">$I381*$B$35</f>
        <v>19.6927710251237</v>
      </c>
      <c r="O381" s="1" t="n">
        <f aca="false">$I381*$B$36</f>
        <v>22.3661853955729</v>
      </c>
      <c r="P381" s="1" t="n">
        <f aca="false">$I381*$B$37</f>
        <v>25.0395997660221</v>
      </c>
    </row>
    <row r="382" customFormat="false" ht="12.8" hidden="false" customHeight="false" outlineLevel="0" collapsed="false">
      <c r="D382" s="0" t="n">
        <v>468</v>
      </c>
      <c r="E382" s="0" t="n">
        <v>36.17</v>
      </c>
      <c r="F382" s="0" t="n">
        <v>14.96</v>
      </c>
      <c r="G382" s="0" t="n">
        <v>11.09</v>
      </c>
      <c r="H382" s="0" t="n">
        <v>74.49</v>
      </c>
      <c r="I382" s="1" t="n">
        <f aca="false">EXP($B$6+$B$7*(1/E382)^$B$8)</f>
        <v>18.6711248192808</v>
      </c>
      <c r="J382" s="1" t="n">
        <f aca="false">F382/I382</f>
        <v>0.801237212262194</v>
      </c>
      <c r="K382" s="1" t="n">
        <f aca="false">$I382*$B$32</f>
        <v>11.6725279137761</v>
      </c>
      <c r="L382" s="1" t="n">
        <f aca="false">$I382*$B$33</f>
        <v>14.3459422842253</v>
      </c>
      <c r="M382" s="1" t="n">
        <f aca="false">$I382*$B$34</f>
        <v>17.0193566546745</v>
      </c>
      <c r="N382" s="1" t="n">
        <f aca="false">$I382*$B$35</f>
        <v>19.6927710251237</v>
      </c>
      <c r="O382" s="1" t="n">
        <f aca="false">$I382*$B$36</f>
        <v>22.3661853955729</v>
      </c>
      <c r="P382" s="1" t="n">
        <f aca="false">$I382*$B$37</f>
        <v>25.0395997660221</v>
      </c>
    </row>
    <row r="383" customFormat="false" ht="12.8" hidden="false" customHeight="false" outlineLevel="0" collapsed="false">
      <c r="D383" s="0" t="n">
        <v>170</v>
      </c>
      <c r="E383" s="0" t="n">
        <v>36.2</v>
      </c>
      <c r="F383" s="0" t="n">
        <v>22.48</v>
      </c>
      <c r="G383" s="0" t="n">
        <v>22.78</v>
      </c>
      <c r="H383" s="0" t="n">
        <v>214.33</v>
      </c>
      <c r="I383" s="1" t="n">
        <f aca="false">EXP($B$6+$B$7*(1/E383)^$B$8)</f>
        <v>18.6827566469375</v>
      </c>
      <c r="J383" s="1" t="n">
        <f aca="false">F383/I383</f>
        <v>1.20324855827339</v>
      </c>
      <c r="K383" s="1" t="n">
        <f aca="false">$I383*$B$32</f>
        <v>11.6797997216787</v>
      </c>
      <c r="L383" s="1" t="n">
        <f aca="false">$I383*$B$33</f>
        <v>14.3548795887443</v>
      </c>
      <c r="M383" s="1" t="n">
        <f aca="false">$I383*$B$34</f>
        <v>17.02995945581</v>
      </c>
      <c r="N383" s="1" t="n">
        <f aca="false">$I383*$B$35</f>
        <v>19.7050393228756</v>
      </c>
      <c r="O383" s="1" t="n">
        <f aca="false">$I383*$B$36</f>
        <v>22.3801191899413</v>
      </c>
      <c r="P383" s="1" t="n">
        <f aca="false">$I383*$B$37</f>
        <v>25.0551990570069</v>
      </c>
    </row>
    <row r="384" customFormat="false" ht="12.8" hidden="false" customHeight="false" outlineLevel="0" collapsed="false">
      <c r="D384" s="0" t="n">
        <v>171</v>
      </c>
      <c r="E384" s="0" t="n">
        <v>36.2</v>
      </c>
      <c r="F384" s="0" t="n">
        <v>22.18</v>
      </c>
      <c r="G384" s="0" t="n">
        <v>22.33</v>
      </c>
      <c r="H384" s="0" t="n">
        <v>200.45</v>
      </c>
      <c r="I384" s="1" t="n">
        <f aca="false">EXP($B$6+$B$7*(1/E384)^$B$8)</f>
        <v>18.6827566469375</v>
      </c>
      <c r="J384" s="1" t="n">
        <f aca="false">F384/I384</f>
        <v>1.18719097075194</v>
      </c>
      <c r="K384" s="1" t="n">
        <f aca="false">$I384*$B$32</f>
        <v>11.6797997216787</v>
      </c>
      <c r="L384" s="1" t="n">
        <f aca="false">$I384*$B$33</f>
        <v>14.3548795887443</v>
      </c>
      <c r="M384" s="1" t="n">
        <f aca="false">$I384*$B$34</f>
        <v>17.02995945581</v>
      </c>
      <c r="N384" s="1" t="n">
        <f aca="false">$I384*$B$35</f>
        <v>19.7050393228756</v>
      </c>
      <c r="O384" s="1" t="n">
        <f aca="false">$I384*$B$36</f>
        <v>22.3801191899413</v>
      </c>
      <c r="P384" s="1" t="n">
        <f aca="false">$I384*$B$37</f>
        <v>25.0551990570069</v>
      </c>
    </row>
    <row r="385" customFormat="false" ht="12.8" hidden="false" customHeight="false" outlineLevel="0" collapsed="false">
      <c r="D385" s="0" t="n">
        <v>168</v>
      </c>
      <c r="E385" s="0" t="n">
        <v>36.3</v>
      </c>
      <c r="F385" s="0" t="n">
        <v>22.16</v>
      </c>
      <c r="G385" s="0" t="n">
        <v>21.71</v>
      </c>
      <c r="H385" s="0" t="n">
        <v>195.72</v>
      </c>
      <c r="I385" s="1" t="n">
        <f aca="false">EXP($B$6+$B$7*(1/E385)^$B$8)</f>
        <v>18.721461205346</v>
      </c>
      <c r="J385" s="1" t="n">
        <f aca="false">F385/I385</f>
        <v>1.18366829153656</v>
      </c>
      <c r="K385" s="1" t="n">
        <f aca="false">$I385*$B$32</f>
        <v>11.7039964448428</v>
      </c>
      <c r="L385" s="1" t="n">
        <f aca="false">$I385*$B$33</f>
        <v>14.3846182020544</v>
      </c>
      <c r="M385" s="1" t="n">
        <f aca="false">$I385*$B$34</f>
        <v>17.0652399592661</v>
      </c>
      <c r="N385" s="1" t="n">
        <f aca="false">$I385*$B$35</f>
        <v>19.7458617164778</v>
      </c>
      <c r="O385" s="1" t="n">
        <f aca="false">$I385*$B$36</f>
        <v>22.4264834736895</v>
      </c>
      <c r="P385" s="1" t="n">
        <f aca="false">$I385*$B$37</f>
        <v>25.1071052309012</v>
      </c>
    </row>
    <row r="386" customFormat="false" ht="12.8" hidden="false" customHeight="false" outlineLevel="0" collapsed="false">
      <c r="D386" s="0" t="n">
        <v>169</v>
      </c>
      <c r="E386" s="0" t="n">
        <v>36.3</v>
      </c>
      <c r="F386" s="0" t="n">
        <v>21.7</v>
      </c>
      <c r="G386" s="0" t="n">
        <v>23.35</v>
      </c>
      <c r="H386" s="0" t="n">
        <v>205.42</v>
      </c>
      <c r="I386" s="1" t="n">
        <f aca="false">EXP($B$6+$B$7*(1/E386)^$B$8)</f>
        <v>18.721461205346</v>
      </c>
      <c r="J386" s="1" t="n">
        <f aca="false">F386/I386</f>
        <v>1.15909755985304</v>
      </c>
      <c r="K386" s="1" t="n">
        <f aca="false">$I386*$B$32</f>
        <v>11.7039964448428</v>
      </c>
      <c r="L386" s="1" t="n">
        <f aca="false">$I386*$B$33</f>
        <v>14.3846182020544</v>
      </c>
      <c r="M386" s="1" t="n">
        <f aca="false">$I386*$B$34</f>
        <v>17.0652399592661</v>
      </c>
      <c r="N386" s="1" t="n">
        <f aca="false">$I386*$B$35</f>
        <v>19.7458617164778</v>
      </c>
      <c r="O386" s="1" t="n">
        <f aca="false">$I386*$B$36</f>
        <v>22.4264834736895</v>
      </c>
      <c r="P386" s="1" t="n">
        <f aca="false">$I386*$B$37</f>
        <v>25.1071052309012</v>
      </c>
    </row>
    <row r="387" customFormat="false" ht="12.8" hidden="false" customHeight="false" outlineLevel="0" collapsed="false">
      <c r="D387" s="0" t="n">
        <v>394</v>
      </c>
      <c r="E387" s="0" t="n">
        <v>36.3</v>
      </c>
      <c r="F387" s="0" t="n">
        <v>19.2</v>
      </c>
      <c r="G387" s="0" t="n">
        <v>19.81</v>
      </c>
      <c r="H387" s="0" t="n">
        <v>155.06</v>
      </c>
      <c r="I387" s="1" t="n">
        <f aca="false">EXP($B$6+$B$7*(1/E387)^$B$8)</f>
        <v>18.721461205346</v>
      </c>
      <c r="J387" s="1" t="n">
        <f aca="false">F387/I387</f>
        <v>1.02556097461652</v>
      </c>
      <c r="K387" s="1" t="n">
        <f aca="false">$I387*$B$32</f>
        <v>11.7039964448428</v>
      </c>
      <c r="L387" s="1" t="n">
        <f aca="false">$I387*$B$33</f>
        <v>14.3846182020544</v>
      </c>
      <c r="M387" s="1" t="n">
        <f aca="false">$I387*$B$34</f>
        <v>17.0652399592661</v>
      </c>
      <c r="N387" s="1" t="n">
        <f aca="false">$I387*$B$35</f>
        <v>19.7458617164778</v>
      </c>
      <c r="O387" s="1" t="n">
        <f aca="false">$I387*$B$36</f>
        <v>22.4264834736895</v>
      </c>
      <c r="P387" s="1" t="n">
        <f aca="false">$I387*$B$37</f>
        <v>25.1071052309012</v>
      </c>
    </row>
    <row r="388" customFormat="false" ht="12.8" hidden="false" customHeight="false" outlineLevel="0" collapsed="false">
      <c r="D388" s="0" t="n">
        <v>270</v>
      </c>
      <c r="E388" s="0" t="n">
        <v>36.33</v>
      </c>
      <c r="F388" s="0" t="n">
        <v>18.7</v>
      </c>
      <c r="G388" s="0" t="n">
        <v>13.79</v>
      </c>
      <c r="H388" s="0" t="n">
        <v>93.45</v>
      </c>
      <c r="I388" s="1" t="n">
        <f aca="false">EXP($B$6+$B$7*(1/E388)^$B$8)</f>
        <v>18.7330521555061</v>
      </c>
      <c r="J388" s="1" t="n">
        <f aca="false">F388/I388</f>
        <v>0.998235623579559</v>
      </c>
      <c r="K388" s="1" t="n">
        <f aca="false">$I388*$B$32</f>
        <v>11.7112426975779</v>
      </c>
      <c r="L388" s="1" t="n">
        <f aca="false">$I388*$B$33</f>
        <v>14.393524098385</v>
      </c>
      <c r="M388" s="1" t="n">
        <f aca="false">$I388*$B$34</f>
        <v>17.0758054991921</v>
      </c>
      <c r="N388" s="1" t="n">
        <f aca="false">$I388*$B$35</f>
        <v>19.7580868999991</v>
      </c>
      <c r="O388" s="1" t="n">
        <f aca="false">$I388*$B$36</f>
        <v>22.4403683008062</v>
      </c>
      <c r="P388" s="1" t="n">
        <f aca="false">$I388*$B$37</f>
        <v>25.1226497016133</v>
      </c>
    </row>
    <row r="389" customFormat="false" ht="12.8" hidden="false" customHeight="false" outlineLevel="0" collapsed="false">
      <c r="D389" s="0" t="n">
        <v>373</v>
      </c>
      <c r="E389" s="0" t="n">
        <v>36.33</v>
      </c>
      <c r="F389" s="0" t="n">
        <v>20.52</v>
      </c>
      <c r="G389" s="0" t="n">
        <v>20.92</v>
      </c>
      <c r="H389" s="0" t="n">
        <v>178.54</v>
      </c>
      <c r="I389" s="1" t="n">
        <f aca="false">EXP($B$6+$B$7*(1/E389)^$B$8)</f>
        <v>18.7330521555061</v>
      </c>
      <c r="J389" s="1" t="n">
        <f aca="false">F389/I389</f>
        <v>1.09539010673008</v>
      </c>
      <c r="K389" s="1" t="n">
        <f aca="false">$I389*$B$32</f>
        <v>11.7112426975779</v>
      </c>
      <c r="L389" s="1" t="n">
        <f aca="false">$I389*$B$33</f>
        <v>14.393524098385</v>
      </c>
      <c r="M389" s="1" t="n">
        <f aca="false">$I389*$B$34</f>
        <v>17.0758054991921</v>
      </c>
      <c r="N389" s="1" t="n">
        <f aca="false">$I389*$B$35</f>
        <v>19.7580868999991</v>
      </c>
      <c r="O389" s="1" t="n">
        <f aca="false">$I389*$B$36</f>
        <v>22.4403683008062</v>
      </c>
      <c r="P389" s="1" t="n">
        <f aca="false">$I389*$B$37</f>
        <v>25.1226497016133</v>
      </c>
    </row>
    <row r="390" customFormat="false" ht="12.8" hidden="false" customHeight="false" outlineLevel="0" collapsed="false">
      <c r="D390" s="0" t="n">
        <v>374</v>
      </c>
      <c r="E390" s="0" t="n">
        <v>36.33</v>
      </c>
      <c r="F390" s="0" t="n">
        <v>18.63</v>
      </c>
      <c r="G390" s="0" t="n">
        <v>18.51</v>
      </c>
      <c r="H390" s="0" t="n">
        <v>151.17</v>
      </c>
      <c r="I390" s="1" t="n">
        <f aca="false">EXP($B$6+$B$7*(1/E390)^$B$8)</f>
        <v>18.7330521555061</v>
      </c>
      <c r="J390" s="1" t="n">
        <f aca="false">F390/I390</f>
        <v>0.994498912689154</v>
      </c>
      <c r="K390" s="1" t="n">
        <f aca="false">$I390*$B$32</f>
        <v>11.7112426975779</v>
      </c>
      <c r="L390" s="1" t="n">
        <f aca="false">$I390*$B$33</f>
        <v>14.393524098385</v>
      </c>
      <c r="M390" s="1" t="n">
        <f aca="false">$I390*$B$34</f>
        <v>17.0758054991921</v>
      </c>
      <c r="N390" s="1" t="n">
        <f aca="false">$I390*$B$35</f>
        <v>19.7580868999991</v>
      </c>
      <c r="O390" s="1" t="n">
        <f aca="false">$I390*$B$36</f>
        <v>22.4403683008062</v>
      </c>
      <c r="P390" s="1" t="n">
        <f aca="false">$I390*$B$37</f>
        <v>25.1226497016133</v>
      </c>
    </row>
    <row r="391" customFormat="false" ht="12.8" hidden="false" customHeight="false" outlineLevel="0" collapsed="false">
      <c r="D391" s="0" t="n">
        <v>392</v>
      </c>
      <c r="E391" s="0" t="n">
        <v>36.33</v>
      </c>
      <c r="F391" s="0" t="n">
        <v>17.92</v>
      </c>
      <c r="G391" s="0" t="n">
        <v>17.86</v>
      </c>
      <c r="H391" s="0" t="n">
        <v>129.57</v>
      </c>
      <c r="I391" s="1" t="n">
        <f aca="false">EXP($B$6+$B$7*(1/E391)^$B$8)</f>
        <v>18.7330521555061</v>
      </c>
      <c r="J391" s="1" t="n">
        <f aca="false">F391/I391</f>
        <v>0.95659798794362</v>
      </c>
      <c r="K391" s="1" t="n">
        <f aca="false">$I391*$B$32</f>
        <v>11.7112426975779</v>
      </c>
      <c r="L391" s="1" t="n">
        <f aca="false">$I391*$B$33</f>
        <v>14.393524098385</v>
      </c>
      <c r="M391" s="1" t="n">
        <f aca="false">$I391*$B$34</f>
        <v>17.0758054991921</v>
      </c>
      <c r="N391" s="1" t="n">
        <f aca="false">$I391*$B$35</f>
        <v>19.7580868999991</v>
      </c>
      <c r="O391" s="1" t="n">
        <f aca="false">$I391*$B$36</f>
        <v>22.4403683008062</v>
      </c>
      <c r="P391" s="1" t="n">
        <f aca="false">$I391*$B$37</f>
        <v>25.1226497016133</v>
      </c>
    </row>
    <row r="392" customFormat="false" ht="12.8" hidden="false" customHeight="false" outlineLevel="0" collapsed="false">
      <c r="D392" s="0" t="n">
        <v>371</v>
      </c>
      <c r="E392" s="0" t="n">
        <v>36.37</v>
      </c>
      <c r="F392" s="0" t="n">
        <v>19.35</v>
      </c>
      <c r="G392" s="0" t="n">
        <v>19.89</v>
      </c>
      <c r="H392" s="0" t="n">
        <v>170.06</v>
      </c>
      <c r="I392" s="1" t="n">
        <f aca="false">EXP($B$6+$B$7*(1/E392)^$B$8)</f>
        <v>18.7484921296585</v>
      </c>
      <c r="J392" s="1" t="n">
        <f aca="false">F392/I392</f>
        <v>1.03208299985843</v>
      </c>
      <c r="K392" s="1" t="n">
        <f aca="false">$I392*$B$32</f>
        <v>11.7208952241946</v>
      </c>
      <c r="L392" s="1" t="n">
        <f aca="false">$I392*$B$33</f>
        <v>14.4053873889047</v>
      </c>
      <c r="M392" s="1" t="n">
        <f aca="false">$I392*$B$34</f>
        <v>17.0898795536147</v>
      </c>
      <c r="N392" s="1" t="n">
        <f aca="false">$I392*$B$35</f>
        <v>19.7743717183248</v>
      </c>
      <c r="O392" s="1" t="n">
        <f aca="false">$I392*$B$36</f>
        <v>22.4588638830348</v>
      </c>
      <c r="P392" s="1" t="n">
        <f aca="false">$I392*$B$37</f>
        <v>25.1433560477448</v>
      </c>
    </row>
    <row r="393" customFormat="false" ht="12.8" hidden="false" customHeight="false" outlineLevel="0" collapsed="false">
      <c r="D393" s="0" t="n">
        <v>372</v>
      </c>
      <c r="E393" s="0" t="n">
        <v>36.37</v>
      </c>
      <c r="F393" s="0" t="n">
        <v>18.82</v>
      </c>
      <c r="G393" s="0" t="n">
        <v>19.8</v>
      </c>
      <c r="H393" s="0" t="n">
        <v>162.71</v>
      </c>
      <c r="I393" s="1" t="n">
        <f aca="false">EXP($B$6+$B$7*(1/E393)^$B$8)</f>
        <v>18.7484921296585</v>
      </c>
      <c r="J393" s="1" t="n">
        <f aca="false">F393/I393</f>
        <v>1.00381405981062</v>
      </c>
      <c r="K393" s="1" t="n">
        <f aca="false">$I393*$B$32</f>
        <v>11.7208952241946</v>
      </c>
      <c r="L393" s="1" t="n">
        <f aca="false">$I393*$B$33</f>
        <v>14.4053873889047</v>
      </c>
      <c r="M393" s="1" t="n">
        <f aca="false">$I393*$B$34</f>
        <v>17.0898795536147</v>
      </c>
      <c r="N393" s="1" t="n">
        <f aca="false">$I393*$B$35</f>
        <v>19.7743717183248</v>
      </c>
      <c r="O393" s="1" t="n">
        <f aca="false">$I393*$B$36</f>
        <v>22.4588638830348</v>
      </c>
      <c r="P393" s="1" t="n">
        <f aca="false">$I393*$B$37</f>
        <v>25.1433560477448</v>
      </c>
    </row>
    <row r="394" customFormat="false" ht="12.8" hidden="false" customHeight="false" outlineLevel="0" collapsed="false">
      <c r="D394" s="0" t="n">
        <v>393</v>
      </c>
      <c r="E394" s="0" t="n">
        <v>36.37</v>
      </c>
      <c r="F394" s="0" t="n">
        <v>18.3</v>
      </c>
      <c r="G394" s="0" t="n">
        <v>17.19</v>
      </c>
      <c r="H394" s="0" t="n">
        <v>128.36</v>
      </c>
      <c r="I394" s="1" t="n">
        <f aca="false">EXP($B$6+$B$7*(1/E394)^$B$8)</f>
        <v>18.7484921296585</v>
      </c>
      <c r="J394" s="1" t="n">
        <f aca="false">F394/I394</f>
        <v>0.97607849599014</v>
      </c>
      <c r="K394" s="1" t="n">
        <f aca="false">$I394*$B$32</f>
        <v>11.7208952241946</v>
      </c>
      <c r="L394" s="1" t="n">
        <f aca="false">$I394*$B$33</f>
        <v>14.4053873889047</v>
      </c>
      <c r="M394" s="1" t="n">
        <f aca="false">$I394*$B$34</f>
        <v>17.0898795536147</v>
      </c>
      <c r="N394" s="1" t="n">
        <f aca="false">$I394*$B$35</f>
        <v>19.7743717183248</v>
      </c>
      <c r="O394" s="1" t="n">
        <f aca="false">$I394*$B$36</f>
        <v>22.4588638830348</v>
      </c>
      <c r="P394" s="1" t="n">
        <f aca="false">$I394*$B$37</f>
        <v>25.1433560477448</v>
      </c>
    </row>
    <row r="395" customFormat="false" ht="12.8" hidden="false" customHeight="false" outlineLevel="0" collapsed="false">
      <c r="D395" s="0" t="n">
        <v>395</v>
      </c>
      <c r="E395" s="0" t="n">
        <v>36.37</v>
      </c>
      <c r="F395" s="0" t="n">
        <v>21.08</v>
      </c>
      <c r="G395" s="0" t="n">
        <v>20.29</v>
      </c>
      <c r="H395" s="0" t="n">
        <v>176.1</v>
      </c>
      <c r="I395" s="1" t="n">
        <f aca="false">EXP($B$6+$B$7*(1/E395)^$B$8)</f>
        <v>18.7484921296585</v>
      </c>
      <c r="J395" s="1" t="n">
        <f aca="false">F395/I395</f>
        <v>1.12435708718427</v>
      </c>
      <c r="K395" s="1" t="n">
        <f aca="false">$I395*$B$32</f>
        <v>11.7208952241946</v>
      </c>
      <c r="L395" s="1" t="n">
        <f aca="false">$I395*$B$33</f>
        <v>14.4053873889047</v>
      </c>
      <c r="M395" s="1" t="n">
        <f aca="false">$I395*$B$34</f>
        <v>17.0898795536147</v>
      </c>
      <c r="N395" s="1" t="n">
        <f aca="false">$I395*$B$35</f>
        <v>19.7743717183248</v>
      </c>
      <c r="O395" s="1" t="n">
        <f aca="false">$I395*$B$36</f>
        <v>22.4588638830348</v>
      </c>
      <c r="P395" s="1" t="n">
        <f aca="false">$I395*$B$37</f>
        <v>25.1433560477448</v>
      </c>
    </row>
    <row r="396" customFormat="false" ht="12.8" hidden="false" customHeight="false" outlineLevel="0" collapsed="false">
      <c r="D396" s="0" t="n">
        <v>439</v>
      </c>
      <c r="E396" s="0" t="n">
        <v>36.37</v>
      </c>
      <c r="F396" s="0" t="n">
        <v>14.48</v>
      </c>
      <c r="G396" s="0" t="n">
        <v>13.57</v>
      </c>
      <c r="H396" s="0" t="n">
        <v>89.62</v>
      </c>
      <c r="I396" s="1" t="n">
        <f aca="false">EXP($B$6+$B$7*(1/E396)^$B$8)</f>
        <v>18.7484921296585</v>
      </c>
      <c r="J396" s="1" t="n">
        <f aca="false">F396/I396</f>
        <v>0.77232877715504</v>
      </c>
      <c r="K396" s="1" t="n">
        <f aca="false">$I396*$B$32</f>
        <v>11.7208952241946</v>
      </c>
      <c r="L396" s="1" t="n">
        <f aca="false">$I396*$B$33</f>
        <v>14.4053873889047</v>
      </c>
      <c r="M396" s="1" t="n">
        <f aca="false">$I396*$B$34</f>
        <v>17.0898795536147</v>
      </c>
      <c r="N396" s="1" t="n">
        <f aca="false">$I396*$B$35</f>
        <v>19.7743717183248</v>
      </c>
      <c r="O396" s="1" t="n">
        <f aca="false">$I396*$B$36</f>
        <v>22.4588638830348</v>
      </c>
      <c r="P396" s="1" t="n">
        <f aca="false">$I396*$B$37</f>
        <v>25.1433560477448</v>
      </c>
    </row>
    <row r="397" customFormat="false" ht="12.8" hidden="false" customHeight="false" outlineLevel="0" collapsed="false">
      <c r="D397" s="0" t="n">
        <v>440</v>
      </c>
      <c r="E397" s="0" t="n">
        <v>36.37</v>
      </c>
      <c r="F397" s="0" t="n">
        <v>14.52</v>
      </c>
      <c r="G397" s="0" t="n">
        <v>11.89</v>
      </c>
      <c r="H397" s="0" t="n">
        <v>75.61</v>
      </c>
      <c r="I397" s="1" t="n">
        <f aca="false">EXP($B$6+$B$7*(1/E397)^$B$8)</f>
        <v>18.7484921296585</v>
      </c>
      <c r="J397" s="1" t="n">
        <f aca="false">F397/I397</f>
        <v>0.774462282064308</v>
      </c>
      <c r="K397" s="1" t="n">
        <f aca="false">$I397*$B$32</f>
        <v>11.7208952241946</v>
      </c>
      <c r="L397" s="1" t="n">
        <f aca="false">$I397*$B$33</f>
        <v>14.4053873889047</v>
      </c>
      <c r="M397" s="1" t="n">
        <f aca="false">$I397*$B$34</f>
        <v>17.0898795536147</v>
      </c>
      <c r="N397" s="1" t="n">
        <f aca="false">$I397*$B$35</f>
        <v>19.7743717183248</v>
      </c>
      <c r="O397" s="1" t="n">
        <f aca="false">$I397*$B$36</f>
        <v>22.4588638830348</v>
      </c>
      <c r="P397" s="1" t="n">
        <f aca="false">$I397*$B$37</f>
        <v>25.1433560477448</v>
      </c>
    </row>
    <row r="398" customFormat="false" ht="12.8" hidden="false" customHeight="false" outlineLevel="0" collapsed="false">
      <c r="D398" s="0" t="n">
        <v>417</v>
      </c>
      <c r="E398" s="0" t="n">
        <v>36.43</v>
      </c>
      <c r="F398" s="0" t="n">
        <v>16.86</v>
      </c>
      <c r="G398" s="0" t="n">
        <v>12.71</v>
      </c>
      <c r="H398" s="0" t="n">
        <v>91.5</v>
      </c>
      <c r="I398" s="1" t="n">
        <f aca="false">EXP($B$6+$B$7*(1/E398)^$B$8)</f>
        <v>18.77162080255</v>
      </c>
      <c r="J398" s="1" t="n">
        <f aca="false">F398/I398</f>
        <v>0.898164318219643</v>
      </c>
      <c r="K398" s="1" t="n">
        <f aca="false">$I398*$B$32</f>
        <v>11.7353544537562</v>
      </c>
      <c r="L398" s="1" t="n">
        <f aca="false">$I398*$B$33</f>
        <v>14.423158284318</v>
      </c>
      <c r="M398" s="1" t="n">
        <f aca="false">$I398*$B$34</f>
        <v>17.1109621148798</v>
      </c>
      <c r="N398" s="1" t="n">
        <f aca="false">$I398*$B$35</f>
        <v>19.7987659454416</v>
      </c>
      <c r="O398" s="1" t="n">
        <f aca="false">$I398*$B$36</f>
        <v>22.4865697760034</v>
      </c>
      <c r="P398" s="1" t="n">
        <f aca="false">$I398*$B$37</f>
        <v>25.1743736065652</v>
      </c>
    </row>
    <row r="399" customFormat="false" ht="12.8" hidden="false" customHeight="false" outlineLevel="0" collapsed="false">
      <c r="D399" s="0" t="n">
        <v>398</v>
      </c>
      <c r="E399" s="0" t="n">
        <v>36.47</v>
      </c>
      <c r="F399" s="0" t="n">
        <v>19.88</v>
      </c>
      <c r="G399" s="0" t="n">
        <v>21.03</v>
      </c>
      <c r="H399" s="0" t="n">
        <v>172.73</v>
      </c>
      <c r="I399" s="1" t="n">
        <f aca="false">EXP($B$6+$B$7*(1/E399)^$B$8)</f>
        <v>18.7870190970618</v>
      </c>
      <c r="J399" s="1" t="n">
        <f aca="false">F399/I399</f>
        <v>1.05817745206365</v>
      </c>
      <c r="K399" s="1" t="n">
        <f aca="false">$I399*$B$32</f>
        <v>11.7449809237334</v>
      </c>
      <c r="L399" s="1" t="n">
        <f aca="false">$I399*$B$33</f>
        <v>14.4349895503226</v>
      </c>
      <c r="M399" s="1" t="n">
        <f aca="false">$I399*$B$34</f>
        <v>17.1249981769118</v>
      </c>
      <c r="N399" s="1" t="n">
        <f aca="false">$I399*$B$35</f>
        <v>19.8150068035009</v>
      </c>
      <c r="O399" s="1" t="n">
        <f aca="false">$I399*$B$36</f>
        <v>22.5050154300901</v>
      </c>
      <c r="P399" s="1" t="n">
        <f aca="false">$I399*$B$37</f>
        <v>25.1950240566793</v>
      </c>
    </row>
    <row r="400" customFormat="false" ht="12.8" hidden="false" customHeight="false" outlineLevel="0" collapsed="false">
      <c r="D400" s="0" t="n">
        <v>428</v>
      </c>
      <c r="E400" s="0" t="n">
        <v>36.47</v>
      </c>
      <c r="F400" s="0" t="n">
        <v>21.39</v>
      </c>
      <c r="G400" s="0" t="n">
        <v>20.1</v>
      </c>
      <c r="H400" s="0" t="n">
        <v>171.08</v>
      </c>
      <c r="I400" s="1" t="n">
        <f aca="false">EXP($B$6+$B$7*(1/E400)^$B$8)</f>
        <v>18.7870190970618</v>
      </c>
      <c r="J400" s="1" t="n">
        <f aca="false">F400/I400</f>
        <v>1.13855209756748</v>
      </c>
      <c r="K400" s="1" t="n">
        <f aca="false">$I400*$B$32</f>
        <v>11.7449809237334</v>
      </c>
      <c r="L400" s="1" t="n">
        <f aca="false">$I400*$B$33</f>
        <v>14.4349895503226</v>
      </c>
      <c r="M400" s="1" t="n">
        <f aca="false">$I400*$B$34</f>
        <v>17.1249981769118</v>
      </c>
      <c r="N400" s="1" t="n">
        <f aca="false">$I400*$B$35</f>
        <v>19.8150068035009</v>
      </c>
      <c r="O400" s="1" t="n">
        <f aca="false">$I400*$B$36</f>
        <v>22.5050154300901</v>
      </c>
      <c r="P400" s="1" t="n">
        <f aca="false">$I400*$B$37</f>
        <v>25.1950240566793</v>
      </c>
    </row>
    <row r="401" customFormat="false" ht="12.8" hidden="false" customHeight="false" outlineLevel="0" collapsed="false">
      <c r="D401" s="0" t="n">
        <v>90</v>
      </c>
      <c r="E401" s="0" t="n">
        <v>36.5</v>
      </c>
      <c r="F401" s="0" t="n">
        <v>17.22</v>
      </c>
      <c r="G401" s="0" t="n">
        <v>17.82</v>
      </c>
      <c r="H401" s="0" t="n">
        <v>134.44</v>
      </c>
      <c r="I401" s="1" t="n">
        <f aca="false">EXP($B$6+$B$7*(1/E401)^$B$8)</f>
        <v>18.7985569056132</v>
      </c>
      <c r="J401" s="1" t="n">
        <f aca="false">F401/I401</f>
        <v>0.916027761410675</v>
      </c>
      <c r="K401" s="1" t="n">
        <f aca="false">$I401*$B$32</f>
        <v>11.7521939542114</v>
      </c>
      <c r="L401" s="1" t="n">
        <f aca="false">$I401*$B$33</f>
        <v>14.443854615345</v>
      </c>
      <c r="M401" s="1" t="n">
        <f aca="false">$I401*$B$34</f>
        <v>17.1355152764786</v>
      </c>
      <c r="N401" s="1" t="n">
        <f aca="false">$I401*$B$35</f>
        <v>19.8271759376122</v>
      </c>
      <c r="O401" s="1" t="n">
        <f aca="false">$I401*$B$36</f>
        <v>22.5188365987458</v>
      </c>
      <c r="P401" s="1" t="n">
        <f aca="false">$I401*$B$37</f>
        <v>25.2104972598793</v>
      </c>
    </row>
    <row r="402" customFormat="false" ht="12.8" hidden="false" customHeight="false" outlineLevel="0" collapsed="false">
      <c r="D402" s="0" t="n">
        <v>91</v>
      </c>
      <c r="E402" s="0" t="n">
        <v>36.5</v>
      </c>
      <c r="F402" s="0" t="n">
        <v>17.5</v>
      </c>
      <c r="G402" s="0" t="n">
        <v>20.21</v>
      </c>
      <c r="H402" s="0" t="n">
        <v>156.1</v>
      </c>
      <c r="I402" s="1" t="n">
        <f aca="false">EXP($B$6+$B$7*(1/E402)^$B$8)</f>
        <v>18.7985569056132</v>
      </c>
      <c r="J402" s="1" t="n">
        <f aca="false">F402/I402</f>
        <v>0.930922521758816</v>
      </c>
      <c r="K402" s="1" t="n">
        <f aca="false">$I402*$B$32</f>
        <v>11.7521939542114</v>
      </c>
      <c r="L402" s="1" t="n">
        <f aca="false">$I402*$B$33</f>
        <v>14.443854615345</v>
      </c>
      <c r="M402" s="1" t="n">
        <f aca="false">$I402*$B$34</f>
        <v>17.1355152764786</v>
      </c>
      <c r="N402" s="1" t="n">
        <f aca="false">$I402*$B$35</f>
        <v>19.8271759376122</v>
      </c>
      <c r="O402" s="1" t="n">
        <f aca="false">$I402*$B$36</f>
        <v>22.5188365987458</v>
      </c>
      <c r="P402" s="1" t="n">
        <f aca="false">$I402*$B$37</f>
        <v>25.2104972598793</v>
      </c>
    </row>
    <row r="403" customFormat="false" ht="12.8" hidden="false" customHeight="false" outlineLevel="0" collapsed="false">
      <c r="D403" s="0" t="n">
        <v>243</v>
      </c>
      <c r="E403" s="0" t="n">
        <v>36.53</v>
      </c>
      <c r="F403" s="0" t="n">
        <v>16.24</v>
      </c>
      <c r="G403" s="0" t="n">
        <v>14.07</v>
      </c>
      <c r="H403" s="0" t="n">
        <v>97.14</v>
      </c>
      <c r="I403" s="1" t="n">
        <f aca="false">EXP($B$6+$B$7*(1/E403)^$B$8)</f>
        <v>18.8100853729537</v>
      </c>
      <c r="J403" s="1" t="n">
        <f aca="false">F403/I403</f>
        <v>0.863366629018645</v>
      </c>
      <c r="K403" s="1" t="n">
        <f aca="false">$I403*$B$32</f>
        <v>11.7594011448942</v>
      </c>
      <c r="L403" s="1" t="n">
        <f aca="false">$I403*$B$33</f>
        <v>14.4527125030563</v>
      </c>
      <c r="M403" s="1" t="n">
        <f aca="false">$I403*$B$34</f>
        <v>17.1460238612184</v>
      </c>
      <c r="N403" s="1" t="n">
        <f aca="false">$I403*$B$35</f>
        <v>19.8393352193805</v>
      </c>
      <c r="O403" s="1" t="n">
        <f aca="false">$I403*$B$36</f>
        <v>22.5326465775425</v>
      </c>
      <c r="P403" s="1" t="n">
        <f aca="false">$I403*$B$37</f>
        <v>25.2259579357046</v>
      </c>
    </row>
    <row r="404" customFormat="false" ht="12.8" hidden="false" customHeight="false" outlineLevel="0" collapsed="false">
      <c r="D404" s="0" t="n">
        <v>244</v>
      </c>
      <c r="E404" s="0" t="n">
        <v>36.53</v>
      </c>
      <c r="F404" s="0" t="n">
        <v>19.46</v>
      </c>
      <c r="G404" s="0" t="n">
        <v>19.58</v>
      </c>
      <c r="H404" s="0" t="n">
        <v>156.93</v>
      </c>
      <c r="I404" s="1" t="n">
        <f aca="false">EXP($B$6+$B$7*(1/E404)^$B$8)</f>
        <v>18.8100853729537</v>
      </c>
      <c r="J404" s="1" t="n">
        <f aca="false">F404/I404</f>
        <v>1.03455139166889</v>
      </c>
      <c r="K404" s="1" t="n">
        <f aca="false">$I404*$B$32</f>
        <v>11.7594011448942</v>
      </c>
      <c r="L404" s="1" t="n">
        <f aca="false">$I404*$B$33</f>
        <v>14.4527125030563</v>
      </c>
      <c r="M404" s="1" t="n">
        <f aca="false">$I404*$B$34</f>
        <v>17.1460238612184</v>
      </c>
      <c r="N404" s="1" t="n">
        <f aca="false">$I404*$B$35</f>
        <v>19.8393352193805</v>
      </c>
      <c r="O404" s="1" t="n">
        <f aca="false">$I404*$B$36</f>
        <v>22.5326465775425</v>
      </c>
      <c r="P404" s="1" t="n">
        <f aca="false">$I404*$B$37</f>
        <v>25.2259579357046</v>
      </c>
    </row>
    <row r="405" customFormat="false" ht="12.8" hidden="false" customHeight="false" outlineLevel="0" collapsed="false">
      <c r="D405" s="0" t="n">
        <v>246</v>
      </c>
      <c r="E405" s="0" t="n">
        <v>36.53</v>
      </c>
      <c r="F405" s="0" t="n">
        <v>16.28</v>
      </c>
      <c r="G405" s="0" t="n">
        <v>13.06</v>
      </c>
      <c r="H405" s="0" t="n">
        <v>87.87</v>
      </c>
      <c r="I405" s="1" t="n">
        <f aca="false">EXP($B$6+$B$7*(1/E405)^$B$8)</f>
        <v>18.8100853729537</v>
      </c>
      <c r="J405" s="1" t="n">
        <f aca="false">F405/I405</f>
        <v>0.865493147809332</v>
      </c>
      <c r="K405" s="1" t="n">
        <f aca="false">$I405*$B$32</f>
        <v>11.7594011448942</v>
      </c>
      <c r="L405" s="1" t="n">
        <f aca="false">$I405*$B$33</f>
        <v>14.4527125030563</v>
      </c>
      <c r="M405" s="1" t="n">
        <f aca="false">$I405*$B$34</f>
        <v>17.1460238612184</v>
      </c>
      <c r="N405" s="1" t="n">
        <f aca="false">$I405*$B$35</f>
        <v>19.8393352193805</v>
      </c>
      <c r="O405" s="1" t="n">
        <f aca="false">$I405*$B$36</f>
        <v>22.5326465775425</v>
      </c>
      <c r="P405" s="1" t="n">
        <f aca="false">$I405*$B$37</f>
        <v>25.2259579357046</v>
      </c>
    </row>
    <row r="406" customFormat="false" ht="12.8" hidden="false" customHeight="false" outlineLevel="0" collapsed="false">
      <c r="D406" s="0" t="n">
        <v>383</v>
      </c>
      <c r="E406" s="0" t="n">
        <v>36.53</v>
      </c>
      <c r="F406" s="0" t="n">
        <v>19.47</v>
      </c>
      <c r="G406" s="0" t="n">
        <v>16.61</v>
      </c>
      <c r="H406" s="0" t="n">
        <v>132.89</v>
      </c>
      <c r="I406" s="1" t="n">
        <f aca="false">EXP($B$6+$B$7*(1/E406)^$B$8)</f>
        <v>18.8100853729537</v>
      </c>
      <c r="J406" s="1" t="n">
        <f aca="false">F406/I406</f>
        <v>1.03508302136657</v>
      </c>
      <c r="K406" s="1" t="n">
        <f aca="false">$I406*$B$32</f>
        <v>11.7594011448942</v>
      </c>
      <c r="L406" s="1" t="n">
        <f aca="false">$I406*$B$33</f>
        <v>14.4527125030563</v>
      </c>
      <c r="M406" s="1" t="n">
        <f aca="false">$I406*$B$34</f>
        <v>17.1460238612184</v>
      </c>
      <c r="N406" s="1" t="n">
        <f aca="false">$I406*$B$35</f>
        <v>19.8393352193805</v>
      </c>
      <c r="O406" s="1" t="n">
        <f aca="false">$I406*$B$36</f>
        <v>22.5326465775425</v>
      </c>
      <c r="P406" s="1" t="n">
        <f aca="false">$I406*$B$37</f>
        <v>25.2259579357046</v>
      </c>
    </row>
    <row r="407" customFormat="false" ht="12.8" hidden="false" customHeight="false" outlineLevel="0" collapsed="false">
      <c r="D407" s="0" t="n">
        <v>396</v>
      </c>
      <c r="E407" s="0" t="n">
        <v>36.53</v>
      </c>
      <c r="F407" s="0" t="n">
        <v>19.64</v>
      </c>
      <c r="G407" s="0" t="n">
        <v>19.19</v>
      </c>
      <c r="H407" s="0" t="n">
        <v>155.87</v>
      </c>
      <c r="I407" s="1" t="n">
        <f aca="false">EXP($B$6+$B$7*(1/E407)^$B$8)</f>
        <v>18.8100853729537</v>
      </c>
      <c r="J407" s="1" t="n">
        <f aca="false">F407/I407</f>
        <v>1.04412072622698</v>
      </c>
      <c r="K407" s="1" t="n">
        <f aca="false">$I407*$B$32</f>
        <v>11.7594011448942</v>
      </c>
      <c r="L407" s="1" t="n">
        <f aca="false">$I407*$B$33</f>
        <v>14.4527125030563</v>
      </c>
      <c r="M407" s="1" t="n">
        <f aca="false">$I407*$B$34</f>
        <v>17.1460238612184</v>
      </c>
      <c r="N407" s="1" t="n">
        <f aca="false">$I407*$B$35</f>
        <v>19.8393352193805</v>
      </c>
      <c r="O407" s="1" t="n">
        <f aca="false">$I407*$B$36</f>
        <v>22.5326465775425</v>
      </c>
      <c r="P407" s="1" t="n">
        <f aca="false">$I407*$B$37</f>
        <v>25.2259579357046</v>
      </c>
    </row>
    <row r="408" customFormat="false" ht="12.8" hidden="false" customHeight="false" outlineLevel="0" collapsed="false">
      <c r="D408" s="0" t="n">
        <v>397</v>
      </c>
      <c r="E408" s="0" t="n">
        <v>36.53</v>
      </c>
      <c r="F408" s="0" t="n">
        <v>19.42</v>
      </c>
      <c r="G408" s="0" t="n">
        <v>16.02</v>
      </c>
      <c r="H408" s="0" t="n">
        <v>129.29</v>
      </c>
      <c r="I408" s="1" t="n">
        <f aca="false">EXP($B$6+$B$7*(1/E408)^$B$8)</f>
        <v>18.8100853729537</v>
      </c>
      <c r="J408" s="1" t="n">
        <f aca="false">F408/I408</f>
        <v>1.03242487287821</v>
      </c>
      <c r="K408" s="1" t="n">
        <f aca="false">$I408*$B$32</f>
        <v>11.7594011448942</v>
      </c>
      <c r="L408" s="1" t="n">
        <f aca="false">$I408*$B$33</f>
        <v>14.4527125030563</v>
      </c>
      <c r="M408" s="1" t="n">
        <f aca="false">$I408*$B$34</f>
        <v>17.1460238612184</v>
      </c>
      <c r="N408" s="1" t="n">
        <f aca="false">$I408*$B$35</f>
        <v>19.8393352193805</v>
      </c>
      <c r="O408" s="1" t="n">
        <f aca="false">$I408*$B$36</f>
        <v>22.5326465775425</v>
      </c>
      <c r="P408" s="1" t="n">
        <f aca="false">$I408*$B$37</f>
        <v>25.2259579357046</v>
      </c>
    </row>
    <row r="409" customFormat="false" ht="12.8" hidden="false" customHeight="false" outlineLevel="0" collapsed="false">
      <c r="D409" s="0" t="n">
        <v>418</v>
      </c>
      <c r="E409" s="0" t="n">
        <v>36.53</v>
      </c>
      <c r="F409" s="0" t="n">
        <v>17.08</v>
      </c>
      <c r="G409" s="0" t="n">
        <v>16.67</v>
      </c>
      <c r="H409" s="0" t="n">
        <v>120.33</v>
      </c>
      <c r="I409" s="1" t="n">
        <f aca="false">EXP($B$6+$B$7*(1/E409)^$B$8)</f>
        <v>18.8100853729537</v>
      </c>
      <c r="J409" s="1" t="n">
        <f aca="false">F409/I409</f>
        <v>0.908023523623058</v>
      </c>
      <c r="K409" s="1" t="n">
        <f aca="false">$I409*$B$32</f>
        <v>11.7594011448942</v>
      </c>
      <c r="L409" s="1" t="n">
        <f aca="false">$I409*$B$33</f>
        <v>14.4527125030563</v>
      </c>
      <c r="M409" s="1" t="n">
        <f aca="false">$I409*$B$34</f>
        <v>17.1460238612184</v>
      </c>
      <c r="N409" s="1" t="n">
        <f aca="false">$I409*$B$35</f>
        <v>19.8393352193805</v>
      </c>
      <c r="O409" s="1" t="n">
        <f aca="false">$I409*$B$36</f>
        <v>22.5326465775425</v>
      </c>
      <c r="P409" s="1" t="n">
        <f aca="false">$I409*$B$37</f>
        <v>25.2259579357046</v>
      </c>
    </row>
    <row r="410" customFormat="false" ht="12.8" hidden="false" customHeight="false" outlineLevel="0" collapsed="false">
      <c r="D410" s="0" t="n">
        <v>420</v>
      </c>
      <c r="E410" s="0" t="n">
        <v>36.53</v>
      </c>
      <c r="F410" s="0" t="n">
        <v>15.82</v>
      </c>
      <c r="G410" s="0" t="n">
        <v>12.97</v>
      </c>
      <c r="H410" s="0" t="n">
        <v>91.04</v>
      </c>
      <c r="I410" s="1" t="n">
        <f aca="false">EXP($B$6+$B$7*(1/E410)^$B$8)</f>
        <v>18.8100853729537</v>
      </c>
      <c r="J410" s="1" t="n">
        <f aca="false">F410/I410</f>
        <v>0.841038181716439</v>
      </c>
      <c r="K410" s="1" t="n">
        <f aca="false">$I410*$B$32</f>
        <v>11.7594011448942</v>
      </c>
      <c r="L410" s="1" t="n">
        <f aca="false">$I410*$B$33</f>
        <v>14.4527125030563</v>
      </c>
      <c r="M410" s="1" t="n">
        <f aca="false">$I410*$B$34</f>
        <v>17.1460238612184</v>
      </c>
      <c r="N410" s="1" t="n">
        <f aca="false">$I410*$B$35</f>
        <v>19.8393352193805</v>
      </c>
      <c r="O410" s="1" t="n">
        <f aca="false">$I410*$B$36</f>
        <v>22.5326465775425</v>
      </c>
      <c r="P410" s="1" t="n">
        <f aca="false">$I410*$B$37</f>
        <v>25.2259579357046</v>
      </c>
    </row>
    <row r="411" customFormat="false" ht="12.8" hidden="false" customHeight="false" outlineLevel="0" collapsed="false">
      <c r="D411" s="0" t="n">
        <v>425</v>
      </c>
      <c r="E411" s="0" t="n">
        <v>36.63</v>
      </c>
      <c r="F411" s="0" t="n">
        <v>18.56</v>
      </c>
      <c r="G411" s="0" t="n">
        <v>13.6</v>
      </c>
      <c r="H411" s="0" t="n">
        <v>94.03</v>
      </c>
      <c r="I411" s="1" t="n">
        <f aca="false">EXP($B$6+$B$7*(1/E411)^$B$8)</f>
        <v>18.8484462739988</v>
      </c>
      <c r="J411" s="1" t="n">
        <f aca="false">F411/I411</f>
        <v>0.984696548999017</v>
      </c>
      <c r="K411" s="1" t="n">
        <f aca="false">$I411*$B$32</f>
        <v>11.7833830256101</v>
      </c>
      <c r="L411" s="1" t="n">
        <f aca="false">$I411*$B$33</f>
        <v>14.4821870675344</v>
      </c>
      <c r="M411" s="1" t="n">
        <f aca="false">$I411*$B$34</f>
        <v>17.1809911094586</v>
      </c>
      <c r="N411" s="1" t="n">
        <f aca="false">$I411*$B$35</f>
        <v>19.8797951513829</v>
      </c>
      <c r="O411" s="1" t="n">
        <f aca="false">$I411*$B$36</f>
        <v>22.5785991933072</v>
      </c>
      <c r="P411" s="1" t="n">
        <f aca="false">$I411*$B$37</f>
        <v>25.2774032352315</v>
      </c>
    </row>
    <row r="412" customFormat="false" ht="12.8" hidden="false" customHeight="false" outlineLevel="0" collapsed="false">
      <c r="D412" s="0" t="n">
        <v>426</v>
      </c>
      <c r="E412" s="0" t="n">
        <v>36.63</v>
      </c>
      <c r="F412" s="0" t="n">
        <v>18.54</v>
      </c>
      <c r="G412" s="0" t="n">
        <v>16.18</v>
      </c>
      <c r="H412" s="0" t="n">
        <v>122.44</v>
      </c>
      <c r="I412" s="1" t="n">
        <f aca="false">EXP($B$6+$B$7*(1/E412)^$B$8)</f>
        <v>18.8484462739988</v>
      </c>
      <c r="J412" s="1" t="n">
        <f aca="false">F412/I412</f>
        <v>0.983635453579837</v>
      </c>
      <c r="K412" s="1" t="n">
        <f aca="false">$I412*$B$32</f>
        <v>11.7833830256101</v>
      </c>
      <c r="L412" s="1" t="n">
        <f aca="false">$I412*$B$33</f>
        <v>14.4821870675344</v>
      </c>
      <c r="M412" s="1" t="n">
        <f aca="false">$I412*$B$34</f>
        <v>17.1809911094586</v>
      </c>
      <c r="N412" s="1" t="n">
        <f aca="false">$I412*$B$35</f>
        <v>19.8797951513829</v>
      </c>
      <c r="O412" s="1" t="n">
        <f aca="false">$I412*$B$36</f>
        <v>22.5785991933072</v>
      </c>
      <c r="P412" s="1" t="n">
        <f aca="false">$I412*$B$37</f>
        <v>25.2774032352315</v>
      </c>
    </row>
    <row r="413" customFormat="false" ht="12.8" hidden="false" customHeight="false" outlineLevel="0" collapsed="false">
      <c r="D413" s="0" t="n">
        <v>427</v>
      </c>
      <c r="E413" s="0" t="n">
        <v>36.63</v>
      </c>
      <c r="F413" s="0" t="n">
        <v>18.7</v>
      </c>
      <c r="G413" s="0" t="n">
        <v>18.46</v>
      </c>
      <c r="H413" s="0" t="n">
        <v>140.11</v>
      </c>
      <c r="I413" s="1" t="n">
        <f aca="false">EXP($B$6+$B$7*(1/E413)^$B$8)</f>
        <v>18.8484462739988</v>
      </c>
      <c r="J413" s="1" t="n">
        <f aca="false">F413/I413</f>
        <v>0.992124216933277</v>
      </c>
      <c r="K413" s="1" t="n">
        <f aca="false">$I413*$B$32</f>
        <v>11.7833830256101</v>
      </c>
      <c r="L413" s="1" t="n">
        <f aca="false">$I413*$B$33</f>
        <v>14.4821870675344</v>
      </c>
      <c r="M413" s="1" t="n">
        <f aca="false">$I413*$B$34</f>
        <v>17.1809911094586</v>
      </c>
      <c r="N413" s="1" t="n">
        <f aca="false">$I413*$B$35</f>
        <v>19.8797951513829</v>
      </c>
      <c r="O413" s="1" t="n">
        <f aca="false">$I413*$B$36</f>
        <v>22.5785991933072</v>
      </c>
      <c r="P413" s="1" t="n">
        <f aca="false">$I413*$B$37</f>
        <v>25.2774032352315</v>
      </c>
    </row>
    <row r="414" customFormat="false" ht="12.8" hidden="false" customHeight="false" outlineLevel="0" collapsed="false">
      <c r="D414" s="0" t="n">
        <v>384</v>
      </c>
      <c r="E414" s="0" t="n">
        <v>36.66</v>
      </c>
      <c r="F414" s="0" t="n">
        <v>20.36</v>
      </c>
      <c r="G414" s="0" t="n">
        <v>20.52</v>
      </c>
      <c r="H414" s="0" t="n">
        <v>172.62</v>
      </c>
      <c r="I414" s="1" t="n">
        <f aca="false">EXP($B$6+$B$7*(1/E414)^$B$8)</f>
        <v>18.8599343894627</v>
      </c>
      <c r="J414" s="1" t="n">
        <f aca="false">F414/I414</f>
        <v>1.0795371595447</v>
      </c>
      <c r="K414" s="1" t="n">
        <f aca="false">$I414*$B$32</f>
        <v>11.7905649897246</v>
      </c>
      <c r="L414" s="1" t="n">
        <f aca="false">$I414*$B$33</f>
        <v>14.4910139509169</v>
      </c>
      <c r="M414" s="1" t="n">
        <f aca="false">$I414*$B$34</f>
        <v>17.1914629121092</v>
      </c>
      <c r="N414" s="1" t="n">
        <f aca="false">$I414*$B$35</f>
        <v>19.8919118733015</v>
      </c>
      <c r="O414" s="1" t="n">
        <f aca="false">$I414*$B$36</f>
        <v>22.5923608344938</v>
      </c>
      <c r="P414" s="1" t="n">
        <f aca="false">$I414*$B$37</f>
        <v>25.292809795686</v>
      </c>
    </row>
    <row r="415" customFormat="false" ht="12.8" hidden="false" customHeight="false" outlineLevel="0" collapsed="false">
      <c r="D415" s="0" t="n">
        <v>92</v>
      </c>
      <c r="E415" s="0" t="n">
        <v>36.73</v>
      </c>
      <c r="F415" s="0" t="n">
        <v>16.06</v>
      </c>
      <c r="G415" s="0" t="n">
        <v>17.3</v>
      </c>
      <c r="H415" s="0" t="n">
        <v>125.7</v>
      </c>
      <c r="I415" s="1" t="n">
        <f aca="false">EXP($B$6+$B$7*(1/E415)^$B$8)</f>
        <v>18.8867039112381</v>
      </c>
      <c r="J415" s="1" t="n">
        <f aca="false">F415/I415</f>
        <v>0.850333656707766</v>
      </c>
      <c r="K415" s="1" t="n">
        <f aca="false">$I415*$B$32</f>
        <v>11.807300349441</v>
      </c>
      <c r="L415" s="1" t="n">
        <f aca="false">$I415*$B$33</f>
        <v>14.5115822893584</v>
      </c>
      <c r="M415" s="1" t="n">
        <f aca="false">$I415*$B$34</f>
        <v>17.2158642292757</v>
      </c>
      <c r="N415" s="1" t="n">
        <f aca="false">$I415*$B$35</f>
        <v>19.920146169193</v>
      </c>
      <c r="O415" s="1" t="n">
        <f aca="false">$I415*$B$36</f>
        <v>22.6244281091103</v>
      </c>
      <c r="P415" s="1" t="n">
        <f aca="false">$I415*$B$37</f>
        <v>25.3287100490276</v>
      </c>
    </row>
    <row r="416" customFormat="false" ht="12.8" hidden="false" customHeight="false" outlineLevel="0" collapsed="false">
      <c r="D416" s="0" t="n">
        <v>303</v>
      </c>
      <c r="E416" s="0" t="n">
        <v>36.73</v>
      </c>
      <c r="F416" s="0" t="n">
        <v>18.86</v>
      </c>
      <c r="G416" s="0" t="n">
        <v>17.61</v>
      </c>
      <c r="H416" s="0" t="n">
        <v>147.53</v>
      </c>
      <c r="I416" s="1" t="n">
        <f aca="false">EXP($B$6+$B$7*(1/E416)^$B$8)</f>
        <v>18.8867039112381</v>
      </c>
      <c r="J416" s="1" t="n">
        <f aca="false">F416/I416</f>
        <v>0.998586099969394</v>
      </c>
      <c r="K416" s="1" t="n">
        <f aca="false">$I416*$B$32</f>
        <v>11.807300349441</v>
      </c>
      <c r="L416" s="1" t="n">
        <f aca="false">$I416*$B$33</f>
        <v>14.5115822893584</v>
      </c>
      <c r="M416" s="1" t="n">
        <f aca="false">$I416*$B$34</f>
        <v>17.2158642292757</v>
      </c>
      <c r="N416" s="1" t="n">
        <f aca="false">$I416*$B$35</f>
        <v>19.920146169193</v>
      </c>
      <c r="O416" s="1" t="n">
        <f aca="false">$I416*$B$36</f>
        <v>22.6244281091103</v>
      </c>
      <c r="P416" s="1" t="n">
        <f aca="false">$I416*$B$37</f>
        <v>25.3287100490276</v>
      </c>
    </row>
    <row r="417" customFormat="false" ht="12.8" hidden="false" customHeight="false" outlineLevel="0" collapsed="false">
      <c r="D417" s="0" t="n">
        <v>258</v>
      </c>
      <c r="E417" s="0" t="n">
        <v>36.76</v>
      </c>
      <c r="F417" s="0" t="n">
        <v>14.48</v>
      </c>
      <c r="G417" s="0" t="n">
        <v>9.68</v>
      </c>
      <c r="H417" s="0" t="n">
        <v>55.16</v>
      </c>
      <c r="I417" s="1" t="n">
        <f aca="false">EXP($B$6+$B$7*(1/E417)^$B$8)</f>
        <v>18.8981611263851</v>
      </c>
      <c r="J417" s="1" t="n">
        <f aca="false">F417/I417</f>
        <v>0.766212114668842</v>
      </c>
      <c r="K417" s="1" t="n">
        <f aca="false">$I417*$B$32</f>
        <v>11.8144629957685</v>
      </c>
      <c r="L417" s="1" t="n">
        <f aca="false">$I417*$B$33</f>
        <v>14.5203854305096</v>
      </c>
      <c r="M417" s="1" t="n">
        <f aca="false">$I417*$B$34</f>
        <v>17.2263078652506</v>
      </c>
      <c r="N417" s="1" t="n">
        <f aca="false">$I417*$B$35</f>
        <v>19.9322302999916</v>
      </c>
      <c r="O417" s="1" t="n">
        <f aca="false">$I417*$B$36</f>
        <v>22.6381527347327</v>
      </c>
      <c r="P417" s="1" t="n">
        <f aca="false">$I417*$B$37</f>
        <v>25.3440751694737</v>
      </c>
    </row>
    <row r="418" customFormat="false" ht="12.8" hidden="false" customHeight="false" outlineLevel="0" collapsed="false">
      <c r="D418" s="0" t="n">
        <v>386</v>
      </c>
      <c r="E418" s="0" t="n">
        <v>36.76</v>
      </c>
      <c r="F418" s="0" t="n">
        <v>18.94</v>
      </c>
      <c r="G418" s="0" t="n">
        <v>20.22</v>
      </c>
      <c r="H418" s="0" t="n">
        <v>156.13</v>
      </c>
      <c r="I418" s="1" t="n">
        <f aca="false">EXP($B$6+$B$7*(1/E418)^$B$8)</f>
        <v>18.8981611263851</v>
      </c>
      <c r="J418" s="1" t="n">
        <f aca="false">F418/I418</f>
        <v>1.00221391241905</v>
      </c>
      <c r="K418" s="1" t="n">
        <f aca="false">$I418*$B$32</f>
        <v>11.8144629957685</v>
      </c>
      <c r="L418" s="1" t="n">
        <f aca="false">$I418*$B$33</f>
        <v>14.5203854305096</v>
      </c>
      <c r="M418" s="1" t="n">
        <f aca="false">$I418*$B$34</f>
        <v>17.2263078652506</v>
      </c>
      <c r="N418" s="1" t="n">
        <f aca="false">$I418*$B$35</f>
        <v>19.9322302999916</v>
      </c>
      <c r="O418" s="1" t="n">
        <f aca="false">$I418*$B$36</f>
        <v>22.6381527347327</v>
      </c>
      <c r="P418" s="1" t="n">
        <f aca="false">$I418*$B$37</f>
        <v>25.3440751694737</v>
      </c>
    </row>
    <row r="419" customFormat="false" ht="12.8" hidden="false" customHeight="false" outlineLevel="0" collapsed="false">
      <c r="D419" s="0" t="n">
        <v>26</v>
      </c>
      <c r="E419" s="0" t="n">
        <v>36.79</v>
      </c>
      <c r="F419" s="0" t="n">
        <v>22.58</v>
      </c>
      <c r="G419" s="0" t="n">
        <v>21.74</v>
      </c>
      <c r="H419" s="0" t="n">
        <v>196.01</v>
      </c>
      <c r="I419" s="1" t="n">
        <f aca="false">EXP($B$6+$B$7*(1/E419)^$B$8)</f>
        <v>18.9096090950187</v>
      </c>
      <c r="J419" s="1" t="n">
        <f aca="false">F419/I419</f>
        <v>1.19410189214055</v>
      </c>
      <c r="K419" s="1" t="n">
        <f aca="false">$I419*$B$32</f>
        <v>11.8216198615024</v>
      </c>
      <c r="L419" s="1" t="n">
        <f aca="false">$I419*$B$33</f>
        <v>14.5291814671104</v>
      </c>
      <c r="M419" s="1" t="n">
        <f aca="false">$I419*$B$34</f>
        <v>17.2367430727185</v>
      </c>
      <c r="N419" s="1" t="n">
        <f aca="false">$I419*$B$35</f>
        <v>19.9443046783265</v>
      </c>
      <c r="O419" s="1" t="n">
        <f aca="false">$I419*$B$36</f>
        <v>22.6518662839345</v>
      </c>
      <c r="P419" s="1" t="n">
        <f aca="false">$I419*$B$37</f>
        <v>25.3594278895425</v>
      </c>
    </row>
    <row r="420" customFormat="false" ht="12.8" hidden="false" customHeight="false" outlineLevel="0" collapsed="false">
      <c r="D420" s="0" t="n">
        <v>27</v>
      </c>
      <c r="E420" s="0" t="n">
        <v>36.79</v>
      </c>
      <c r="F420" s="0" t="n">
        <v>23.06</v>
      </c>
      <c r="G420" s="0" t="n">
        <v>20.35</v>
      </c>
      <c r="H420" s="0" t="n">
        <v>194.18</v>
      </c>
      <c r="I420" s="1" t="n">
        <f aca="false">EXP($B$6+$B$7*(1/E420)^$B$8)</f>
        <v>18.9096090950187</v>
      </c>
      <c r="J420" s="1" t="n">
        <f aca="false">F420/I420</f>
        <v>1.21948581190262</v>
      </c>
      <c r="K420" s="1" t="n">
        <f aca="false">$I420*$B$32</f>
        <v>11.8216198615024</v>
      </c>
      <c r="L420" s="1" t="n">
        <f aca="false">$I420*$B$33</f>
        <v>14.5291814671104</v>
      </c>
      <c r="M420" s="1" t="n">
        <f aca="false">$I420*$B$34</f>
        <v>17.2367430727185</v>
      </c>
      <c r="N420" s="1" t="n">
        <f aca="false">$I420*$B$35</f>
        <v>19.9443046783265</v>
      </c>
      <c r="O420" s="1" t="n">
        <f aca="false">$I420*$B$36</f>
        <v>22.6518662839345</v>
      </c>
      <c r="P420" s="1" t="n">
        <f aca="false">$I420*$B$37</f>
        <v>25.3594278895425</v>
      </c>
    </row>
    <row r="421" customFormat="false" ht="12.8" hidden="false" customHeight="false" outlineLevel="0" collapsed="false">
      <c r="D421" s="0" t="n">
        <v>63</v>
      </c>
      <c r="E421" s="0" t="n">
        <v>36.79</v>
      </c>
      <c r="F421" s="0" t="n">
        <v>19.56</v>
      </c>
      <c r="G421" s="0" t="n">
        <v>24.12</v>
      </c>
      <c r="H421" s="0" t="n">
        <v>192.56</v>
      </c>
      <c r="I421" s="1" t="n">
        <f aca="false">EXP($B$6+$B$7*(1/E421)^$B$8)</f>
        <v>18.9096090950187</v>
      </c>
      <c r="J421" s="1" t="n">
        <f aca="false">F421/I421</f>
        <v>1.03439473030421</v>
      </c>
      <c r="K421" s="1" t="n">
        <f aca="false">$I421*$B$32</f>
        <v>11.8216198615024</v>
      </c>
      <c r="L421" s="1" t="n">
        <f aca="false">$I421*$B$33</f>
        <v>14.5291814671104</v>
      </c>
      <c r="M421" s="1" t="n">
        <f aca="false">$I421*$B$34</f>
        <v>17.2367430727185</v>
      </c>
      <c r="N421" s="1" t="n">
        <f aca="false">$I421*$B$35</f>
        <v>19.9443046783265</v>
      </c>
      <c r="O421" s="1" t="n">
        <f aca="false">$I421*$B$36</f>
        <v>22.6518662839345</v>
      </c>
      <c r="P421" s="1" t="n">
        <f aca="false">$I421*$B$37</f>
        <v>25.3594278895425</v>
      </c>
    </row>
    <row r="422" customFormat="false" ht="12.8" hidden="false" customHeight="false" outlineLevel="0" collapsed="false">
      <c r="D422" s="0" t="n">
        <v>64</v>
      </c>
      <c r="E422" s="0" t="n">
        <v>36.79</v>
      </c>
      <c r="F422" s="0" t="n">
        <v>19.02</v>
      </c>
      <c r="G422" s="0" t="n">
        <v>22.13</v>
      </c>
      <c r="H422" s="0" t="n">
        <v>175.51</v>
      </c>
      <c r="I422" s="1" t="n">
        <f aca="false">EXP($B$6+$B$7*(1/E422)^$B$8)</f>
        <v>18.9096090950187</v>
      </c>
      <c r="J422" s="1" t="n">
        <f aca="false">F422/I422</f>
        <v>1.00583782057189</v>
      </c>
      <c r="K422" s="1" t="n">
        <f aca="false">$I422*$B$32</f>
        <v>11.8216198615024</v>
      </c>
      <c r="L422" s="1" t="n">
        <f aca="false">$I422*$B$33</f>
        <v>14.5291814671104</v>
      </c>
      <c r="M422" s="1" t="n">
        <f aca="false">$I422*$B$34</f>
        <v>17.2367430727185</v>
      </c>
      <c r="N422" s="1" t="n">
        <f aca="false">$I422*$B$35</f>
        <v>19.9443046783265</v>
      </c>
      <c r="O422" s="1" t="n">
        <f aca="false">$I422*$B$36</f>
        <v>22.6518662839345</v>
      </c>
      <c r="P422" s="1" t="n">
        <f aca="false">$I422*$B$37</f>
        <v>25.3594278895425</v>
      </c>
    </row>
    <row r="423" customFormat="false" ht="12.8" hidden="false" customHeight="false" outlineLevel="0" collapsed="false">
      <c r="D423" s="0" t="n">
        <v>65</v>
      </c>
      <c r="E423" s="0" t="n">
        <v>36.79</v>
      </c>
      <c r="F423" s="0" t="n">
        <v>18.4</v>
      </c>
      <c r="G423" s="0" t="n">
        <v>20.42</v>
      </c>
      <c r="H423" s="0" t="n">
        <v>159.08</v>
      </c>
      <c r="I423" s="1" t="n">
        <f aca="false">EXP($B$6+$B$7*(1/E423)^$B$8)</f>
        <v>18.9096090950187</v>
      </c>
      <c r="J423" s="1" t="n">
        <f aca="false">F423/I423</f>
        <v>0.973050257545887</v>
      </c>
      <c r="K423" s="1" t="n">
        <f aca="false">$I423*$B$32</f>
        <v>11.8216198615024</v>
      </c>
      <c r="L423" s="1" t="n">
        <f aca="false">$I423*$B$33</f>
        <v>14.5291814671104</v>
      </c>
      <c r="M423" s="1" t="n">
        <f aca="false">$I423*$B$34</f>
        <v>17.2367430727185</v>
      </c>
      <c r="N423" s="1" t="n">
        <f aca="false">$I423*$B$35</f>
        <v>19.9443046783265</v>
      </c>
      <c r="O423" s="1" t="n">
        <f aca="false">$I423*$B$36</f>
        <v>22.6518662839345</v>
      </c>
      <c r="P423" s="1" t="n">
        <f aca="false">$I423*$B$37</f>
        <v>25.3594278895425</v>
      </c>
    </row>
    <row r="424" customFormat="false" ht="12.8" hidden="false" customHeight="false" outlineLevel="0" collapsed="false">
      <c r="D424" s="0" t="n">
        <v>260</v>
      </c>
      <c r="E424" s="0" t="n">
        <v>36.79</v>
      </c>
      <c r="F424" s="0" t="n">
        <v>19.1</v>
      </c>
      <c r="G424" s="0" t="n">
        <v>16.6</v>
      </c>
      <c r="H424" s="0" t="n">
        <v>127.96</v>
      </c>
      <c r="I424" s="1" t="n">
        <f aca="false">EXP($B$6+$B$7*(1/E424)^$B$8)</f>
        <v>18.9096090950187</v>
      </c>
      <c r="J424" s="1" t="n">
        <f aca="false">F424/I424</f>
        <v>1.01006847386557</v>
      </c>
      <c r="K424" s="1" t="n">
        <f aca="false">$I424*$B$32</f>
        <v>11.8216198615024</v>
      </c>
      <c r="L424" s="1" t="n">
        <f aca="false">$I424*$B$33</f>
        <v>14.5291814671104</v>
      </c>
      <c r="M424" s="1" t="n">
        <f aca="false">$I424*$B$34</f>
        <v>17.2367430727185</v>
      </c>
      <c r="N424" s="1" t="n">
        <f aca="false">$I424*$B$35</f>
        <v>19.9443046783265</v>
      </c>
      <c r="O424" s="1" t="n">
        <f aca="false">$I424*$B$36</f>
        <v>22.6518662839345</v>
      </c>
      <c r="P424" s="1" t="n">
        <f aca="false">$I424*$B$37</f>
        <v>25.3594278895425</v>
      </c>
    </row>
    <row r="425" customFormat="false" ht="12.8" hidden="false" customHeight="false" outlineLevel="0" collapsed="false">
      <c r="D425" s="0" t="n">
        <v>93</v>
      </c>
      <c r="E425" s="0" t="n">
        <v>36.83</v>
      </c>
      <c r="F425" s="0" t="n">
        <v>18.3</v>
      </c>
      <c r="G425" s="0" t="n">
        <v>21.05</v>
      </c>
      <c r="H425" s="0" t="n">
        <v>162.37</v>
      </c>
      <c r="I425" s="1" t="n">
        <f aca="false">EXP($B$6+$B$7*(1/E425)^$B$8)</f>
        <v>18.9248586884986</v>
      </c>
      <c r="J425" s="1" t="n">
        <f aca="false">F425/I425</f>
        <v>0.966982121304908</v>
      </c>
      <c r="K425" s="1" t="n">
        <f aca="false">$I425*$B$32</f>
        <v>11.8311533688455</v>
      </c>
      <c r="L425" s="1" t="n">
        <f aca="false">$I425*$B$33</f>
        <v>14.5408984788083</v>
      </c>
      <c r="M425" s="1" t="n">
        <f aca="false">$I425*$B$34</f>
        <v>17.2506435887712</v>
      </c>
      <c r="N425" s="1" t="n">
        <f aca="false">$I425*$B$35</f>
        <v>19.9603886987341</v>
      </c>
      <c r="O425" s="1" t="n">
        <f aca="false">$I425*$B$36</f>
        <v>22.6701338086969</v>
      </c>
      <c r="P425" s="1" t="n">
        <f aca="false">$I425*$B$37</f>
        <v>25.3798789186598</v>
      </c>
    </row>
    <row r="426" customFormat="false" ht="12.8" hidden="false" customHeight="false" outlineLevel="0" collapsed="false">
      <c r="D426" s="0" t="n">
        <v>95</v>
      </c>
      <c r="E426" s="0" t="n">
        <v>36.83</v>
      </c>
      <c r="F426" s="0" t="n">
        <v>19.58</v>
      </c>
      <c r="G426" s="0" t="n">
        <v>22.57</v>
      </c>
      <c r="H426" s="0" t="n">
        <v>182.72</v>
      </c>
      <c r="I426" s="1" t="n">
        <f aca="false">EXP($B$6+$B$7*(1/E426)^$B$8)</f>
        <v>18.9248586884986</v>
      </c>
      <c r="J426" s="1" t="n">
        <f aca="false">F426/I426</f>
        <v>1.03461802924317</v>
      </c>
      <c r="K426" s="1" t="n">
        <f aca="false">$I426*$B$32</f>
        <v>11.8311533688455</v>
      </c>
      <c r="L426" s="1" t="n">
        <f aca="false">$I426*$B$33</f>
        <v>14.5408984788083</v>
      </c>
      <c r="M426" s="1" t="n">
        <f aca="false">$I426*$B$34</f>
        <v>17.2506435887712</v>
      </c>
      <c r="N426" s="1" t="n">
        <f aca="false">$I426*$B$35</f>
        <v>19.9603886987341</v>
      </c>
      <c r="O426" s="1" t="n">
        <f aca="false">$I426*$B$36</f>
        <v>22.6701338086969</v>
      </c>
      <c r="P426" s="1" t="n">
        <f aca="false">$I426*$B$37</f>
        <v>25.3798789186598</v>
      </c>
    </row>
    <row r="427" customFormat="false" ht="12.8" hidden="false" customHeight="false" outlineLevel="0" collapsed="false">
      <c r="D427" s="0" t="n">
        <v>96</v>
      </c>
      <c r="E427" s="0" t="n">
        <v>36.83</v>
      </c>
      <c r="F427" s="0" t="n">
        <v>19.88</v>
      </c>
      <c r="G427" s="0" t="n">
        <v>18.13</v>
      </c>
      <c r="H427" s="0" t="n">
        <v>140.38</v>
      </c>
      <c r="I427" s="1" t="n">
        <f aca="false">EXP($B$6+$B$7*(1/E427)^$B$8)</f>
        <v>18.9248586884986</v>
      </c>
      <c r="J427" s="1" t="n">
        <f aca="false">F427/I427</f>
        <v>1.05047019516621</v>
      </c>
      <c r="K427" s="1" t="n">
        <f aca="false">$I427*$B$32</f>
        <v>11.8311533688455</v>
      </c>
      <c r="L427" s="1" t="n">
        <f aca="false">$I427*$B$33</f>
        <v>14.5408984788083</v>
      </c>
      <c r="M427" s="1" t="n">
        <f aca="false">$I427*$B$34</f>
        <v>17.2506435887712</v>
      </c>
      <c r="N427" s="1" t="n">
        <f aca="false">$I427*$B$35</f>
        <v>19.9603886987341</v>
      </c>
      <c r="O427" s="1" t="n">
        <f aca="false">$I427*$B$36</f>
        <v>22.6701338086969</v>
      </c>
      <c r="P427" s="1" t="n">
        <f aca="false">$I427*$B$37</f>
        <v>25.3798789186598</v>
      </c>
    </row>
    <row r="428" customFormat="false" ht="12.8" hidden="false" customHeight="false" outlineLevel="0" collapsed="false">
      <c r="D428" s="0" t="n">
        <v>423</v>
      </c>
      <c r="E428" s="0" t="n">
        <v>36.83</v>
      </c>
      <c r="F428" s="0" t="n">
        <v>16.2</v>
      </c>
      <c r="G428" s="0" t="n">
        <v>15.42</v>
      </c>
      <c r="H428" s="0" t="n">
        <v>111.34</v>
      </c>
      <c r="I428" s="1" t="n">
        <f aca="false">EXP($B$6+$B$7*(1/E428)^$B$8)</f>
        <v>18.9248586884986</v>
      </c>
      <c r="J428" s="1" t="n">
        <f aca="false">F428/I428</f>
        <v>0.856016959843689</v>
      </c>
      <c r="K428" s="1" t="n">
        <f aca="false">$I428*$B$32</f>
        <v>11.8311533688455</v>
      </c>
      <c r="L428" s="1" t="n">
        <f aca="false">$I428*$B$33</f>
        <v>14.5408984788083</v>
      </c>
      <c r="M428" s="1" t="n">
        <f aca="false">$I428*$B$34</f>
        <v>17.2506435887712</v>
      </c>
      <c r="N428" s="1" t="n">
        <f aca="false">$I428*$B$35</f>
        <v>19.9603886987341</v>
      </c>
      <c r="O428" s="1" t="n">
        <f aca="false">$I428*$B$36</f>
        <v>22.6701338086969</v>
      </c>
      <c r="P428" s="1" t="n">
        <f aca="false">$I428*$B$37</f>
        <v>25.3798789186598</v>
      </c>
    </row>
    <row r="429" customFormat="false" ht="12.8" hidden="false" customHeight="false" outlineLevel="0" collapsed="false">
      <c r="D429" s="0" t="n">
        <v>424</v>
      </c>
      <c r="E429" s="0" t="n">
        <v>36.83</v>
      </c>
      <c r="F429" s="0" t="n">
        <v>16.46</v>
      </c>
      <c r="G429" s="0" t="n">
        <v>13.09</v>
      </c>
      <c r="H429" s="0" t="n">
        <v>92.19</v>
      </c>
      <c r="I429" s="1" t="n">
        <f aca="false">EXP($B$6+$B$7*(1/E429)^$B$8)</f>
        <v>18.9248586884986</v>
      </c>
      <c r="J429" s="1" t="n">
        <f aca="false">F429/I429</f>
        <v>0.869755503643649</v>
      </c>
      <c r="K429" s="1" t="n">
        <f aca="false">$I429*$B$32</f>
        <v>11.8311533688455</v>
      </c>
      <c r="L429" s="1" t="n">
        <f aca="false">$I429*$B$33</f>
        <v>14.5408984788083</v>
      </c>
      <c r="M429" s="1" t="n">
        <f aca="false">$I429*$B$34</f>
        <v>17.2506435887712</v>
      </c>
      <c r="N429" s="1" t="n">
        <f aca="false">$I429*$B$35</f>
        <v>19.9603886987341</v>
      </c>
      <c r="O429" s="1" t="n">
        <f aca="false">$I429*$B$36</f>
        <v>22.6701338086969</v>
      </c>
      <c r="P429" s="1" t="n">
        <f aca="false">$I429*$B$37</f>
        <v>25.3798789186598</v>
      </c>
    </row>
    <row r="430" customFormat="false" ht="12.8" hidden="false" customHeight="false" outlineLevel="0" collapsed="false">
      <c r="D430" s="0" t="n">
        <v>259</v>
      </c>
      <c r="E430" s="0" t="n">
        <v>36.86</v>
      </c>
      <c r="F430" s="0" t="n">
        <v>19.04</v>
      </c>
      <c r="G430" s="0" t="n">
        <v>21.66</v>
      </c>
      <c r="H430" s="0" t="n">
        <v>169.85</v>
      </c>
      <c r="I430" s="1" t="n">
        <f aca="false">EXP($B$6+$B$7*(1/E430)^$B$8)</f>
        <v>18.9362851241403</v>
      </c>
      <c r="J430" s="1" t="n">
        <f aca="false">F430/I430</f>
        <v>1.0054770444773</v>
      </c>
      <c r="K430" s="1" t="n">
        <f aca="false">$I430*$B$32</f>
        <v>11.8382967729132</v>
      </c>
      <c r="L430" s="1" t="n">
        <f aca="false">$I430*$B$33</f>
        <v>14.5496779705539</v>
      </c>
      <c r="M430" s="1" t="n">
        <f aca="false">$I430*$B$34</f>
        <v>17.2610591681945</v>
      </c>
      <c r="N430" s="1" t="n">
        <f aca="false">$I430*$B$35</f>
        <v>19.9724403658352</v>
      </c>
      <c r="O430" s="1" t="n">
        <f aca="false">$I430*$B$36</f>
        <v>22.6838215634759</v>
      </c>
      <c r="P430" s="1" t="n">
        <f aca="false">$I430*$B$37</f>
        <v>25.3952027611165</v>
      </c>
    </row>
    <row r="431" customFormat="false" ht="12.8" hidden="false" customHeight="false" outlineLevel="0" collapsed="false">
      <c r="D431" s="0" t="n">
        <v>28</v>
      </c>
      <c r="E431" s="0" t="n">
        <v>36.89</v>
      </c>
      <c r="F431" s="0" t="n">
        <v>22.43</v>
      </c>
      <c r="G431" s="0" t="n">
        <v>22.26</v>
      </c>
      <c r="H431" s="0" t="n">
        <v>201.2</v>
      </c>
      <c r="I431" s="1" t="n">
        <f aca="false">EXP($B$6+$B$7*(1/E431)^$B$8)</f>
        <v>18.9477023494115</v>
      </c>
      <c r="J431" s="1" t="n">
        <f aca="false">F431/I431</f>
        <v>1.18378469253802</v>
      </c>
      <c r="K431" s="1" t="n">
        <f aca="false">$I431*$B$32</f>
        <v>11.8454344189825</v>
      </c>
      <c r="L431" s="1" t="n">
        <f aca="false">$I431*$B$33</f>
        <v>14.5584503855193</v>
      </c>
      <c r="M431" s="1" t="n">
        <f aca="false">$I431*$B$34</f>
        <v>17.2714663520561</v>
      </c>
      <c r="N431" s="1" t="n">
        <f aca="false">$I431*$B$35</f>
        <v>19.984482318593</v>
      </c>
      <c r="O431" s="1" t="n">
        <f aca="false">$I431*$B$36</f>
        <v>22.6974982851298</v>
      </c>
      <c r="P431" s="1" t="n">
        <f aca="false">$I431*$B$37</f>
        <v>25.4105142516666</v>
      </c>
    </row>
    <row r="432" customFormat="false" ht="12.8" hidden="false" customHeight="false" outlineLevel="0" collapsed="false">
      <c r="D432" s="0" t="n">
        <v>245</v>
      </c>
      <c r="E432" s="0" t="n">
        <v>36.93</v>
      </c>
      <c r="F432" s="0" t="n">
        <v>16.64</v>
      </c>
      <c r="G432" s="0" t="n">
        <v>17.7</v>
      </c>
      <c r="H432" s="0" t="n">
        <v>122.38</v>
      </c>
      <c r="I432" s="1" t="n">
        <f aca="false">EXP($B$6+$B$7*(1/E432)^$B$8)</f>
        <v>18.9629110078833</v>
      </c>
      <c r="J432" s="1" t="n">
        <f aca="false">F432/I432</f>
        <v>0.877502404197457</v>
      </c>
      <c r="K432" s="1" t="n">
        <f aca="false">$I432*$B$32</f>
        <v>11.854942335204</v>
      </c>
      <c r="L432" s="1" t="n">
        <f aca="false">$I432*$B$33</f>
        <v>14.5701359448398</v>
      </c>
      <c r="M432" s="1" t="n">
        <f aca="false">$I432*$B$34</f>
        <v>17.2853295544757</v>
      </c>
      <c r="N432" s="1" t="n">
        <f aca="false">$I432*$B$35</f>
        <v>20.0005231641115</v>
      </c>
      <c r="O432" s="1" t="n">
        <f aca="false">$I432*$B$36</f>
        <v>22.7157167737474</v>
      </c>
      <c r="P432" s="1" t="n">
        <f aca="false">$I432*$B$37</f>
        <v>25.4309103833832</v>
      </c>
    </row>
    <row r="433" customFormat="false" ht="12.8" hidden="false" customHeight="false" outlineLevel="0" collapsed="false">
      <c r="D433" s="0" t="n">
        <v>150</v>
      </c>
      <c r="E433" s="0" t="n">
        <v>36.96</v>
      </c>
      <c r="F433" s="0" t="n">
        <v>20.82</v>
      </c>
      <c r="G433" s="0" t="n">
        <v>19.96</v>
      </c>
      <c r="H433" s="0" t="n">
        <v>165.42</v>
      </c>
      <c r="I433" s="1" t="n">
        <f aca="false">EXP($B$6+$B$7*(1/E433)^$B$8)</f>
        <v>18.974306784315</v>
      </c>
      <c r="J433" s="1" t="n">
        <f aca="false">F433/I433</f>
        <v>1.09727328838231</v>
      </c>
      <c r="K433" s="1" t="n">
        <f aca="false">$I433*$B$32</f>
        <v>11.8620665722163</v>
      </c>
      <c r="L433" s="1" t="n">
        <f aca="false">$I433*$B$33</f>
        <v>14.5788918796084</v>
      </c>
      <c r="M433" s="1" t="n">
        <f aca="false">$I433*$B$34</f>
        <v>17.2957171870005</v>
      </c>
      <c r="N433" s="1" t="n">
        <f aca="false">$I433*$B$35</f>
        <v>20.0125424943926</v>
      </c>
      <c r="O433" s="1" t="n">
        <f aca="false">$I433*$B$36</f>
        <v>22.7293678017848</v>
      </c>
      <c r="P433" s="1" t="n">
        <f aca="false">$I433*$B$37</f>
        <v>25.4461931091769</v>
      </c>
    </row>
    <row r="434" customFormat="false" ht="12.8" hidden="false" customHeight="false" outlineLevel="0" collapsed="false">
      <c r="D434" s="0" t="n">
        <v>151</v>
      </c>
      <c r="E434" s="0" t="n">
        <v>36.96</v>
      </c>
      <c r="F434" s="0" t="n">
        <v>18.29</v>
      </c>
      <c r="G434" s="0" t="n">
        <v>17.17</v>
      </c>
      <c r="H434" s="0" t="n">
        <v>127.12</v>
      </c>
      <c r="I434" s="1" t="n">
        <f aca="false">EXP($B$6+$B$7*(1/E434)^$B$8)</f>
        <v>18.974306784315</v>
      </c>
      <c r="J434" s="1" t="n">
        <f aca="false">F434/I434</f>
        <v>0.963935083790219</v>
      </c>
      <c r="K434" s="1" t="n">
        <f aca="false">$I434*$B$32</f>
        <v>11.8620665722163</v>
      </c>
      <c r="L434" s="1" t="n">
        <f aca="false">$I434*$B$33</f>
        <v>14.5788918796084</v>
      </c>
      <c r="M434" s="1" t="n">
        <f aca="false">$I434*$B$34</f>
        <v>17.2957171870005</v>
      </c>
      <c r="N434" s="1" t="n">
        <f aca="false">$I434*$B$35</f>
        <v>20.0125424943926</v>
      </c>
      <c r="O434" s="1" t="n">
        <f aca="false">$I434*$B$36</f>
        <v>22.7293678017848</v>
      </c>
      <c r="P434" s="1" t="n">
        <f aca="false">$I434*$B$37</f>
        <v>25.4461931091769</v>
      </c>
    </row>
    <row r="435" customFormat="false" ht="12.8" hidden="false" customHeight="false" outlineLevel="0" collapsed="false">
      <c r="D435" s="0" t="n">
        <v>172</v>
      </c>
      <c r="E435" s="0" t="n">
        <v>37.02</v>
      </c>
      <c r="F435" s="0" t="n">
        <v>21.97</v>
      </c>
      <c r="G435" s="0" t="n">
        <v>21.45</v>
      </c>
      <c r="H435" s="0" t="n">
        <v>187.18</v>
      </c>
      <c r="I435" s="1" t="n">
        <f aca="false">EXP($B$6+$B$7*(1/E435)^$B$8)</f>
        <v>18.997070824797</v>
      </c>
      <c r="J435" s="1" t="n">
        <f aca="false">F435/I435</f>
        <v>1.15649408283105</v>
      </c>
      <c r="K435" s="1" t="n">
        <f aca="false">$I435*$B$32</f>
        <v>11.8762978464715</v>
      </c>
      <c r="L435" s="1" t="n">
        <f aca="false">$I435*$B$33</f>
        <v>14.5963826100315</v>
      </c>
      <c r="M435" s="1" t="n">
        <f aca="false">$I435*$B$34</f>
        <v>17.3164673735915</v>
      </c>
      <c r="N435" s="1" t="n">
        <f aca="false">$I435*$B$35</f>
        <v>20.0365521371516</v>
      </c>
      <c r="O435" s="1" t="n">
        <f aca="false">$I435*$B$36</f>
        <v>22.7566369007116</v>
      </c>
      <c r="P435" s="1" t="n">
        <f aca="false">$I435*$B$37</f>
        <v>25.4767216642717</v>
      </c>
    </row>
    <row r="436" customFormat="false" ht="12.8" hidden="false" customHeight="false" outlineLevel="0" collapsed="false">
      <c r="D436" s="0" t="n">
        <v>207</v>
      </c>
      <c r="E436" s="0" t="n">
        <v>37.02</v>
      </c>
      <c r="F436" s="0" t="n">
        <v>20.9</v>
      </c>
      <c r="G436" s="0" t="n">
        <v>21.05</v>
      </c>
      <c r="H436" s="0" t="n">
        <v>182.28</v>
      </c>
      <c r="I436" s="1" t="n">
        <f aca="false">EXP($B$6+$B$7*(1/E436)^$B$8)</f>
        <v>18.997070824797</v>
      </c>
      <c r="J436" s="1" t="n">
        <f aca="false">F436/I436</f>
        <v>1.10016960997582</v>
      </c>
      <c r="K436" s="1" t="n">
        <f aca="false">$I436*$B$32</f>
        <v>11.8762978464715</v>
      </c>
      <c r="L436" s="1" t="n">
        <f aca="false">$I436*$B$33</f>
        <v>14.5963826100315</v>
      </c>
      <c r="M436" s="1" t="n">
        <f aca="false">$I436*$B$34</f>
        <v>17.3164673735915</v>
      </c>
      <c r="N436" s="1" t="n">
        <f aca="false">$I436*$B$35</f>
        <v>20.0365521371516</v>
      </c>
      <c r="O436" s="1" t="n">
        <f aca="false">$I436*$B$36</f>
        <v>22.7566369007116</v>
      </c>
      <c r="P436" s="1" t="n">
        <f aca="false">$I436*$B$37</f>
        <v>25.4767216642717</v>
      </c>
    </row>
    <row r="437" customFormat="false" ht="12.8" hidden="false" customHeight="false" outlineLevel="0" collapsed="false">
      <c r="D437" s="0" t="n">
        <v>324</v>
      </c>
      <c r="E437" s="0" t="n">
        <v>37.02</v>
      </c>
      <c r="F437" s="0" t="n">
        <v>21.4</v>
      </c>
      <c r="G437" s="0" t="n">
        <v>23.66</v>
      </c>
      <c r="H437" s="0" t="n">
        <v>204.65</v>
      </c>
      <c r="I437" s="1" t="n">
        <f aca="false">EXP($B$6+$B$7*(1/E437)^$B$8)</f>
        <v>18.997070824797</v>
      </c>
      <c r="J437" s="1" t="n">
        <f aca="false">F437/I437</f>
        <v>1.12648945710443</v>
      </c>
      <c r="K437" s="1" t="n">
        <f aca="false">$I437*$B$32</f>
        <v>11.8762978464715</v>
      </c>
      <c r="L437" s="1" t="n">
        <f aca="false">$I437*$B$33</f>
        <v>14.5963826100315</v>
      </c>
      <c r="M437" s="1" t="n">
        <f aca="false">$I437*$B$34</f>
        <v>17.3164673735915</v>
      </c>
      <c r="N437" s="1" t="n">
        <f aca="false">$I437*$B$35</f>
        <v>20.0365521371516</v>
      </c>
      <c r="O437" s="1" t="n">
        <f aca="false">$I437*$B$36</f>
        <v>22.7566369007116</v>
      </c>
      <c r="P437" s="1" t="n">
        <f aca="false">$I437*$B$37</f>
        <v>25.4767216642717</v>
      </c>
    </row>
    <row r="438" customFormat="false" ht="12.8" hidden="false" customHeight="false" outlineLevel="0" collapsed="false">
      <c r="D438" s="0" t="n">
        <v>325</v>
      </c>
      <c r="E438" s="0" t="n">
        <v>37.02</v>
      </c>
      <c r="F438" s="0" t="n">
        <v>19.97</v>
      </c>
      <c r="G438" s="0" t="n">
        <v>19.64</v>
      </c>
      <c r="H438" s="0" t="n">
        <v>163.07</v>
      </c>
      <c r="I438" s="1" t="n">
        <f aca="false">EXP($B$6+$B$7*(1/E438)^$B$8)</f>
        <v>18.997070824797</v>
      </c>
      <c r="J438" s="1" t="n">
        <f aca="false">F438/I438</f>
        <v>1.05121469431661</v>
      </c>
      <c r="K438" s="1" t="n">
        <f aca="false">$I438*$B$32</f>
        <v>11.8762978464715</v>
      </c>
      <c r="L438" s="1" t="n">
        <f aca="false">$I438*$B$33</f>
        <v>14.5963826100315</v>
      </c>
      <c r="M438" s="1" t="n">
        <f aca="false">$I438*$B$34</f>
        <v>17.3164673735915</v>
      </c>
      <c r="N438" s="1" t="n">
        <f aca="false">$I438*$B$35</f>
        <v>20.0365521371516</v>
      </c>
      <c r="O438" s="1" t="n">
        <f aca="false">$I438*$B$36</f>
        <v>22.7566369007116</v>
      </c>
      <c r="P438" s="1" t="n">
        <f aca="false">$I438*$B$37</f>
        <v>25.4767216642717</v>
      </c>
    </row>
    <row r="439" customFormat="false" ht="12.8" hidden="false" customHeight="false" outlineLevel="0" collapsed="false">
      <c r="D439" s="0" t="n">
        <v>223</v>
      </c>
      <c r="E439" s="0" t="n">
        <v>37.06</v>
      </c>
      <c r="F439" s="0" t="n">
        <v>17.88</v>
      </c>
      <c r="G439" s="0" t="n">
        <v>18.37</v>
      </c>
      <c r="H439" s="0" t="n">
        <v>137.84</v>
      </c>
      <c r="I439" s="1" t="n">
        <f aca="false">EXP($B$6+$B$7*(1/E439)^$B$8)</f>
        <v>19.0122265067754</v>
      </c>
      <c r="J439" s="1" t="n">
        <f aca="false">F439/I439</f>
        <v>0.94044745330738</v>
      </c>
      <c r="K439" s="1" t="n">
        <f aca="false">$I439*$B$32</f>
        <v>11.88577264366</v>
      </c>
      <c r="L439" s="1" t="n">
        <f aca="false">$I439*$B$33</f>
        <v>14.6080274649101</v>
      </c>
      <c r="M439" s="1" t="n">
        <f aca="false">$I439*$B$34</f>
        <v>17.3302822861601</v>
      </c>
      <c r="N439" s="1" t="n">
        <f aca="false">$I439*$B$35</f>
        <v>20.0525371074102</v>
      </c>
      <c r="O439" s="1" t="n">
        <f aca="false">$I439*$B$36</f>
        <v>22.7747919286602</v>
      </c>
      <c r="P439" s="1" t="n">
        <f aca="false">$I439*$B$37</f>
        <v>25.4970467499103</v>
      </c>
    </row>
    <row r="440" customFormat="false" ht="12.8" hidden="false" customHeight="false" outlineLevel="0" collapsed="false">
      <c r="D440" s="0" t="n">
        <v>224</v>
      </c>
      <c r="E440" s="0" t="n">
        <v>37.06</v>
      </c>
      <c r="F440" s="0" t="n">
        <v>20.2</v>
      </c>
      <c r="G440" s="0" t="n">
        <v>23.24</v>
      </c>
      <c r="H440" s="0" t="n">
        <v>195.29</v>
      </c>
      <c r="I440" s="1" t="n">
        <f aca="false">EXP($B$6+$B$7*(1/E440)^$B$8)</f>
        <v>19.0122265067754</v>
      </c>
      <c r="J440" s="1" t="n">
        <f aca="false">F440/I440</f>
        <v>1.06247419221527</v>
      </c>
      <c r="K440" s="1" t="n">
        <f aca="false">$I440*$B$32</f>
        <v>11.88577264366</v>
      </c>
      <c r="L440" s="1" t="n">
        <f aca="false">$I440*$B$33</f>
        <v>14.6080274649101</v>
      </c>
      <c r="M440" s="1" t="n">
        <f aca="false">$I440*$B$34</f>
        <v>17.3302822861601</v>
      </c>
      <c r="N440" s="1" t="n">
        <f aca="false">$I440*$B$35</f>
        <v>20.0525371074102</v>
      </c>
      <c r="O440" s="1" t="n">
        <f aca="false">$I440*$B$36</f>
        <v>22.7747919286602</v>
      </c>
      <c r="P440" s="1" t="n">
        <f aca="false">$I440*$B$37</f>
        <v>25.4970467499103</v>
      </c>
    </row>
    <row r="441" customFormat="false" ht="12.8" hidden="false" customHeight="false" outlineLevel="0" collapsed="false">
      <c r="D441" s="0" t="n">
        <v>225</v>
      </c>
      <c r="E441" s="0" t="n">
        <v>37.06</v>
      </c>
      <c r="F441" s="0" t="n">
        <v>19.88</v>
      </c>
      <c r="G441" s="0" t="n">
        <v>18.32</v>
      </c>
      <c r="H441" s="0" t="n">
        <v>147.6</v>
      </c>
      <c r="I441" s="1" t="n">
        <f aca="false">EXP($B$6+$B$7*(1/E441)^$B$8)</f>
        <v>19.0122265067754</v>
      </c>
      <c r="J441" s="1" t="n">
        <f aca="false">F441/I441</f>
        <v>1.04564291788315</v>
      </c>
      <c r="K441" s="1" t="n">
        <f aca="false">$I441*$B$32</f>
        <v>11.88577264366</v>
      </c>
      <c r="L441" s="1" t="n">
        <f aca="false">$I441*$B$33</f>
        <v>14.6080274649101</v>
      </c>
      <c r="M441" s="1" t="n">
        <f aca="false">$I441*$B$34</f>
        <v>17.3302822861601</v>
      </c>
      <c r="N441" s="1" t="n">
        <f aca="false">$I441*$B$35</f>
        <v>20.0525371074102</v>
      </c>
      <c r="O441" s="1" t="n">
        <f aca="false">$I441*$B$36</f>
        <v>22.7747919286602</v>
      </c>
      <c r="P441" s="1" t="n">
        <f aca="false">$I441*$B$37</f>
        <v>25.4970467499103</v>
      </c>
    </row>
    <row r="442" customFormat="false" ht="12.8" hidden="false" customHeight="false" outlineLevel="0" collapsed="false">
      <c r="D442" s="0" t="n">
        <v>66</v>
      </c>
      <c r="E442" s="0" t="n">
        <v>37.09</v>
      </c>
      <c r="F442" s="0" t="n">
        <v>19.62</v>
      </c>
      <c r="G442" s="0" t="n">
        <v>24.14</v>
      </c>
      <c r="H442" s="0" t="n">
        <v>200.86</v>
      </c>
      <c r="I442" s="1" t="n">
        <f aca="false">EXP($B$6+$B$7*(1/E442)^$B$8)</f>
        <v>19.0235826052274</v>
      </c>
      <c r="J442" s="1" t="n">
        <f aca="false">F442/I442</f>
        <v>1.03135147606785</v>
      </c>
      <c r="K442" s="1" t="n">
        <f aca="false">$I442*$B$32</f>
        <v>11.8928720754005</v>
      </c>
      <c r="L442" s="1" t="n">
        <f aca="false">$I442*$B$33</f>
        <v>14.6167529131379</v>
      </c>
      <c r="M442" s="1" t="n">
        <f aca="false">$I442*$B$34</f>
        <v>17.3406337508753</v>
      </c>
      <c r="N442" s="1" t="n">
        <f aca="false">$I442*$B$35</f>
        <v>20.0645145886127</v>
      </c>
      <c r="O442" s="1" t="n">
        <f aca="false">$I442*$B$36</f>
        <v>22.7883954263501</v>
      </c>
      <c r="P442" s="1" t="n">
        <f aca="false">$I442*$B$37</f>
        <v>25.5122762640875</v>
      </c>
    </row>
    <row r="443" customFormat="false" ht="12.8" hidden="false" customHeight="false" outlineLevel="0" collapsed="false">
      <c r="D443" s="0" t="n">
        <v>67</v>
      </c>
      <c r="E443" s="0" t="n">
        <v>37.09</v>
      </c>
      <c r="F443" s="0" t="n">
        <v>17.34</v>
      </c>
      <c r="G443" s="0" t="n">
        <v>22.46</v>
      </c>
      <c r="H443" s="0" t="n">
        <v>162.08</v>
      </c>
      <c r="I443" s="1" t="n">
        <f aca="false">EXP($B$6+$B$7*(1/E443)^$B$8)</f>
        <v>19.0235826052274</v>
      </c>
      <c r="J443" s="1" t="n">
        <f aca="false">F443/I443</f>
        <v>0.911500234200641</v>
      </c>
      <c r="K443" s="1" t="n">
        <f aca="false">$I443*$B$32</f>
        <v>11.8928720754005</v>
      </c>
      <c r="L443" s="1" t="n">
        <f aca="false">$I443*$B$33</f>
        <v>14.6167529131379</v>
      </c>
      <c r="M443" s="1" t="n">
        <f aca="false">$I443*$B$34</f>
        <v>17.3406337508753</v>
      </c>
      <c r="N443" s="1" t="n">
        <f aca="false">$I443*$B$35</f>
        <v>20.0645145886127</v>
      </c>
      <c r="O443" s="1" t="n">
        <f aca="false">$I443*$B$36</f>
        <v>22.7883954263501</v>
      </c>
      <c r="P443" s="1" t="n">
        <f aca="false">$I443*$B$37</f>
        <v>25.5122762640875</v>
      </c>
    </row>
    <row r="444" customFormat="false" ht="12.8" hidden="false" customHeight="false" outlineLevel="0" collapsed="false">
      <c r="D444" s="0" t="n">
        <v>219</v>
      </c>
      <c r="E444" s="0" t="n">
        <v>37.09</v>
      </c>
      <c r="F444" s="0" t="n">
        <v>20.02</v>
      </c>
      <c r="G444" s="0" t="n">
        <v>20.67</v>
      </c>
      <c r="H444" s="0" t="n">
        <v>169.53</v>
      </c>
      <c r="I444" s="1" t="n">
        <f aca="false">EXP($B$6+$B$7*(1/E444)^$B$8)</f>
        <v>19.0235826052274</v>
      </c>
      <c r="J444" s="1" t="n">
        <f aca="false">F444/I444</f>
        <v>1.05237800972877</v>
      </c>
      <c r="K444" s="1" t="n">
        <f aca="false">$I444*$B$32</f>
        <v>11.8928720754005</v>
      </c>
      <c r="L444" s="1" t="n">
        <f aca="false">$I444*$B$33</f>
        <v>14.6167529131379</v>
      </c>
      <c r="M444" s="1" t="n">
        <f aca="false">$I444*$B$34</f>
        <v>17.3406337508753</v>
      </c>
      <c r="N444" s="1" t="n">
        <f aca="false">$I444*$B$35</f>
        <v>20.0645145886127</v>
      </c>
      <c r="O444" s="1" t="n">
        <f aca="false">$I444*$B$36</f>
        <v>22.7883954263501</v>
      </c>
      <c r="P444" s="1" t="n">
        <f aca="false">$I444*$B$37</f>
        <v>25.5122762640875</v>
      </c>
    </row>
    <row r="445" customFormat="false" ht="12.8" hidden="false" customHeight="false" outlineLevel="0" collapsed="false">
      <c r="D445" s="0" t="n">
        <v>220</v>
      </c>
      <c r="E445" s="0" t="n">
        <v>37.09</v>
      </c>
      <c r="F445" s="0" t="n">
        <v>15.2</v>
      </c>
      <c r="G445" s="0" t="n">
        <v>13.33</v>
      </c>
      <c r="H445" s="0" t="n">
        <v>79.53</v>
      </c>
      <c r="I445" s="1" t="n">
        <f aca="false">EXP($B$6+$B$7*(1/E445)^$B$8)</f>
        <v>19.0235826052274</v>
      </c>
      <c r="J445" s="1" t="n">
        <f aca="false">F445/I445</f>
        <v>0.799008279114749</v>
      </c>
      <c r="K445" s="1" t="n">
        <f aca="false">$I445*$B$32</f>
        <v>11.8928720754005</v>
      </c>
      <c r="L445" s="1" t="n">
        <f aca="false">$I445*$B$33</f>
        <v>14.6167529131379</v>
      </c>
      <c r="M445" s="1" t="n">
        <f aca="false">$I445*$B$34</f>
        <v>17.3406337508753</v>
      </c>
      <c r="N445" s="1" t="n">
        <f aca="false">$I445*$B$35</f>
        <v>20.0645145886127</v>
      </c>
      <c r="O445" s="1" t="n">
        <f aca="false">$I445*$B$36</f>
        <v>22.7883954263501</v>
      </c>
      <c r="P445" s="1" t="n">
        <f aca="false">$I445*$B$37</f>
        <v>25.5122762640875</v>
      </c>
    </row>
    <row r="446" customFormat="false" ht="12.8" hidden="false" customHeight="false" outlineLevel="0" collapsed="false">
      <c r="D446" s="0" t="n">
        <v>221</v>
      </c>
      <c r="E446" s="0" t="n">
        <v>37.09</v>
      </c>
      <c r="F446" s="0" t="n">
        <v>15.76</v>
      </c>
      <c r="G446" s="0" t="n">
        <v>14.97</v>
      </c>
      <c r="H446" s="0" t="n">
        <v>96.33</v>
      </c>
      <c r="I446" s="1" t="n">
        <f aca="false">EXP($B$6+$B$7*(1/E446)^$B$8)</f>
        <v>19.0235826052274</v>
      </c>
      <c r="J446" s="1" t="n">
        <f aca="false">F446/I446</f>
        <v>0.828445426240029</v>
      </c>
      <c r="K446" s="1" t="n">
        <f aca="false">$I446*$B$32</f>
        <v>11.8928720754005</v>
      </c>
      <c r="L446" s="1" t="n">
        <f aca="false">$I446*$B$33</f>
        <v>14.6167529131379</v>
      </c>
      <c r="M446" s="1" t="n">
        <f aca="false">$I446*$B$34</f>
        <v>17.3406337508753</v>
      </c>
      <c r="N446" s="1" t="n">
        <f aca="false">$I446*$B$35</f>
        <v>20.0645145886127</v>
      </c>
      <c r="O446" s="1" t="n">
        <f aca="false">$I446*$B$36</f>
        <v>22.7883954263501</v>
      </c>
      <c r="P446" s="1" t="n">
        <f aca="false">$I446*$B$37</f>
        <v>25.5122762640875</v>
      </c>
    </row>
    <row r="447" customFormat="false" ht="12.8" hidden="false" customHeight="false" outlineLevel="0" collapsed="false">
      <c r="D447" s="0" t="n">
        <v>205</v>
      </c>
      <c r="E447" s="0" t="n">
        <v>37.12</v>
      </c>
      <c r="F447" s="0" t="n">
        <v>20.28</v>
      </c>
      <c r="G447" s="0" t="n">
        <v>20.16</v>
      </c>
      <c r="H447" s="0" t="n">
        <v>162.1</v>
      </c>
      <c r="I447" s="1" t="n">
        <f aca="false">EXP($B$6+$B$7*(1/E447)^$B$8)</f>
        <v>19.0349295758501</v>
      </c>
      <c r="J447" s="1" t="n">
        <f aca="false">F447/I447</f>
        <v>1.06540977307999</v>
      </c>
      <c r="K447" s="1" t="n">
        <f aca="false">$I447*$B$32</f>
        <v>11.8999658007445</v>
      </c>
      <c r="L447" s="1" t="n">
        <f aca="false">$I447*$B$33</f>
        <v>14.6254713480062</v>
      </c>
      <c r="M447" s="1" t="n">
        <f aca="false">$I447*$B$34</f>
        <v>17.3509768952679</v>
      </c>
      <c r="N447" s="1" t="n">
        <f aca="false">$I447*$B$35</f>
        <v>20.0764824425297</v>
      </c>
      <c r="O447" s="1" t="n">
        <f aca="false">$I447*$B$36</f>
        <v>22.8019879897914</v>
      </c>
      <c r="P447" s="1" t="n">
        <f aca="false">$I447*$B$37</f>
        <v>25.5274935370531</v>
      </c>
    </row>
    <row r="448" customFormat="false" ht="12.8" hidden="false" customHeight="false" outlineLevel="0" collapsed="false">
      <c r="D448" s="0" t="n">
        <v>206</v>
      </c>
      <c r="E448" s="0" t="n">
        <v>37.12</v>
      </c>
      <c r="F448" s="0" t="n">
        <v>19.76</v>
      </c>
      <c r="G448" s="0" t="n">
        <v>20.1</v>
      </c>
      <c r="H448" s="0" t="n">
        <v>159.01</v>
      </c>
      <c r="I448" s="1" t="n">
        <f aca="false">EXP($B$6+$B$7*(1/E448)^$B$8)</f>
        <v>19.0349295758501</v>
      </c>
      <c r="J448" s="1" t="n">
        <f aca="false">F448/I448</f>
        <v>1.03809157377024</v>
      </c>
      <c r="K448" s="1" t="n">
        <f aca="false">$I448*$B$32</f>
        <v>11.8999658007445</v>
      </c>
      <c r="L448" s="1" t="n">
        <f aca="false">$I448*$B$33</f>
        <v>14.6254713480062</v>
      </c>
      <c r="M448" s="1" t="n">
        <f aca="false">$I448*$B$34</f>
        <v>17.3509768952679</v>
      </c>
      <c r="N448" s="1" t="n">
        <f aca="false">$I448*$B$35</f>
        <v>20.0764824425297</v>
      </c>
      <c r="O448" s="1" t="n">
        <f aca="false">$I448*$B$36</f>
        <v>22.8019879897914</v>
      </c>
      <c r="P448" s="1" t="n">
        <f aca="false">$I448*$B$37</f>
        <v>25.5274935370531</v>
      </c>
    </row>
    <row r="449" customFormat="false" ht="12.8" hidden="false" customHeight="false" outlineLevel="0" collapsed="false">
      <c r="D449" s="0" t="n">
        <v>189</v>
      </c>
      <c r="E449" s="0" t="n">
        <v>37.22</v>
      </c>
      <c r="F449" s="0" t="n">
        <v>18.5</v>
      </c>
      <c r="G449" s="0" t="n">
        <v>18.46</v>
      </c>
      <c r="H449" s="0" t="n">
        <v>141.37</v>
      </c>
      <c r="I449" s="1" t="n">
        <f aca="false">EXP($B$6+$B$7*(1/E449)^$B$8)</f>
        <v>19.0726870254041</v>
      </c>
      <c r="J449" s="1" t="n">
        <f aca="false">F449/I449</f>
        <v>0.969973448175324</v>
      </c>
      <c r="K449" s="1" t="n">
        <f aca="false">$I449*$B$32</f>
        <v>11.9235704248974</v>
      </c>
      <c r="L449" s="1" t="n">
        <f aca="false">$I449*$B$33</f>
        <v>14.6544822510634</v>
      </c>
      <c r="M449" s="1" t="n">
        <f aca="false">$I449*$B$34</f>
        <v>17.3853940772294</v>
      </c>
      <c r="N449" s="1" t="n">
        <f aca="false">$I449*$B$35</f>
        <v>20.1163059033954</v>
      </c>
      <c r="O449" s="1" t="n">
        <f aca="false">$I449*$B$36</f>
        <v>22.8472177295614</v>
      </c>
      <c r="P449" s="1" t="n">
        <f aca="false">$I449*$B$37</f>
        <v>25.5781295557274</v>
      </c>
    </row>
    <row r="450" customFormat="false" ht="12.8" hidden="false" customHeight="false" outlineLevel="0" collapsed="false">
      <c r="D450" s="0" t="n">
        <v>186</v>
      </c>
      <c r="E450" s="0" t="n">
        <v>37.25</v>
      </c>
      <c r="F450" s="0" t="n">
        <v>19.64</v>
      </c>
      <c r="G450" s="0" t="n">
        <v>18.42</v>
      </c>
      <c r="H450" s="0" t="n">
        <v>147.65</v>
      </c>
      <c r="I450" s="1" t="n">
        <f aca="false">EXP($B$6+$B$7*(1/E450)^$B$8)</f>
        <v>19.0839945656362</v>
      </c>
      <c r="J450" s="1" t="n">
        <f aca="false">F450/I450</f>
        <v>1.02913464644163</v>
      </c>
      <c r="K450" s="1" t="n">
        <f aca="false">$I450*$B$32</f>
        <v>11.9306394997535</v>
      </c>
      <c r="L450" s="1" t="n">
        <f aca="false">$I450*$B$33</f>
        <v>14.6631703896258</v>
      </c>
      <c r="M450" s="1" t="n">
        <f aca="false">$I450*$B$34</f>
        <v>17.3957012794981</v>
      </c>
      <c r="N450" s="1" t="n">
        <f aca="false">$I450*$B$35</f>
        <v>20.1282321693704</v>
      </c>
      <c r="O450" s="1" t="n">
        <f aca="false">$I450*$B$36</f>
        <v>22.8607630592427</v>
      </c>
      <c r="P450" s="1" t="n">
        <f aca="false">$I450*$B$37</f>
        <v>25.593293949115</v>
      </c>
    </row>
    <row r="451" customFormat="false" ht="12.8" hidden="false" customHeight="false" outlineLevel="0" collapsed="false">
      <c r="D451" s="0" t="n">
        <v>147</v>
      </c>
      <c r="E451" s="0" t="n">
        <v>37.29</v>
      </c>
      <c r="F451" s="0" t="n">
        <v>21.58</v>
      </c>
      <c r="G451" s="0" t="n">
        <v>21.54</v>
      </c>
      <c r="H451" s="0" t="n">
        <v>187.27</v>
      </c>
      <c r="I451" s="1" t="n">
        <f aca="false">EXP($B$6+$B$7*(1/E451)^$B$8)</f>
        <v>19.0990571775093</v>
      </c>
      <c r="J451" s="1" t="n">
        <f aca="false">F451/I451</f>
        <v>1.12989870648757</v>
      </c>
      <c r="K451" s="1" t="n">
        <f aca="false">$I451*$B$32</f>
        <v>11.9400561127988</v>
      </c>
      <c r="L451" s="1" t="n">
        <f aca="false">$I451*$B$33</f>
        <v>14.6747437341711</v>
      </c>
      <c r="M451" s="1" t="n">
        <f aca="false">$I451*$B$34</f>
        <v>17.4094313555434</v>
      </c>
      <c r="N451" s="1" t="n">
        <f aca="false">$I451*$B$35</f>
        <v>20.1441189769157</v>
      </c>
      <c r="O451" s="1" t="n">
        <f aca="false">$I451*$B$36</f>
        <v>22.878806598288</v>
      </c>
      <c r="P451" s="1" t="n">
        <f aca="false">$I451*$B$37</f>
        <v>25.6134942196603</v>
      </c>
    </row>
    <row r="452" customFormat="false" ht="12.8" hidden="false" customHeight="false" outlineLevel="0" collapsed="false">
      <c r="D452" s="0" t="n">
        <v>148</v>
      </c>
      <c r="E452" s="0" t="n">
        <v>37.29</v>
      </c>
      <c r="F452" s="0" t="n">
        <v>20.62</v>
      </c>
      <c r="G452" s="0" t="n">
        <v>20.43</v>
      </c>
      <c r="H452" s="0" t="n">
        <v>173.56</v>
      </c>
      <c r="I452" s="1" t="n">
        <f aca="false">EXP($B$6+$B$7*(1/E452)^$B$8)</f>
        <v>19.0990571775093</v>
      </c>
      <c r="J452" s="1" t="n">
        <f aca="false">F452/I452</f>
        <v>1.07963444521658</v>
      </c>
      <c r="K452" s="1" t="n">
        <f aca="false">$I452*$B$32</f>
        <v>11.9400561127988</v>
      </c>
      <c r="L452" s="1" t="n">
        <f aca="false">$I452*$B$33</f>
        <v>14.6747437341711</v>
      </c>
      <c r="M452" s="1" t="n">
        <f aca="false">$I452*$B$34</f>
        <v>17.4094313555434</v>
      </c>
      <c r="N452" s="1" t="n">
        <f aca="false">$I452*$B$35</f>
        <v>20.1441189769157</v>
      </c>
      <c r="O452" s="1" t="n">
        <f aca="false">$I452*$B$36</f>
        <v>22.878806598288</v>
      </c>
      <c r="P452" s="1" t="n">
        <f aca="false">$I452*$B$37</f>
        <v>25.6134942196603</v>
      </c>
    </row>
    <row r="453" customFormat="false" ht="12.8" hidden="false" customHeight="false" outlineLevel="0" collapsed="false">
      <c r="D453" s="0" t="n">
        <v>149</v>
      </c>
      <c r="E453" s="0" t="n">
        <v>37.29</v>
      </c>
      <c r="F453" s="0" t="n">
        <v>20.84</v>
      </c>
      <c r="G453" s="0" t="n">
        <v>21.86</v>
      </c>
      <c r="H453" s="0" t="n">
        <v>187.03</v>
      </c>
      <c r="I453" s="1" t="n">
        <f aca="false">EXP($B$6+$B$7*(1/E453)^$B$8)</f>
        <v>19.0990571775093</v>
      </c>
      <c r="J453" s="1" t="n">
        <f aca="false">F453/I453</f>
        <v>1.09115333842451</v>
      </c>
      <c r="K453" s="1" t="n">
        <f aca="false">$I453*$B$32</f>
        <v>11.9400561127988</v>
      </c>
      <c r="L453" s="1" t="n">
        <f aca="false">$I453*$B$33</f>
        <v>14.6747437341711</v>
      </c>
      <c r="M453" s="1" t="n">
        <f aca="false">$I453*$B$34</f>
        <v>17.4094313555434</v>
      </c>
      <c r="N453" s="1" t="n">
        <f aca="false">$I453*$B$35</f>
        <v>20.1441189769157</v>
      </c>
      <c r="O453" s="1" t="n">
        <f aca="false">$I453*$B$36</f>
        <v>22.878806598288</v>
      </c>
      <c r="P453" s="1" t="n">
        <f aca="false">$I453*$B$37</f>
        <v>25.6134942196603</v>
      </c>
    </row>
    <row r="454" customFormat="false" ht="12.8" hidden="false" customHeight="false" outlineLevel="0" collapsed="false">
      <c r="D454" s="0" t="n">
        <v>240</v>
      </c>
      <c r="E454" s="0" t="n">
        <v>37.29</v>
      </c>
      <c r="F454" s="0" t="n">
        <v>16.02</v>
      </c>
      <c r="G454" s="0" t="n">
        <v>15.31</v>
      </c>
      <c r="H454" s="0" t="n">
        <v>107.77</v>
      </c>
      <c r="I454" s="1" t="n">
        <f aca="false">EXP($B$6+$B$7*(1/E454)^$B$8)</f>
        <v>19.0990571775093</v>
      </c>
      <c r="J454" s="1" t="n">
        <f aca="false">F454/I454</f>
        <v>0.838784859959727</v>
      </c>
      <c r="K454" s="1" t="n">
        <f aca="false">$I454*$B$32</f>
        <v>11.9400561127988</v>
      </c>
      <c r="L454" s="1" t="n">
        <f aca="false">$I454*$B$33</f>
        <v>14.6747437341711</v>
      </c>
      <c r="M454" s="1" t="n">
        <f aca="false">$I454*$B$34</f>
        <v>17.4094313555434</v>
      </c>
      <c r="N454" s="1" t="n">
        <f aca="false">$I454*$B$35</f>
        <v>20.1441189769157</v>
      </c>
      <c r="O454" s="1" t="n">
        <f aca="false">$I454*$B$36</f>
        <v>22.878806598288</v>
      </c>
      <c r="P454" s="1" t="n">
        <f aca="false">$I454*$B$37</f>
        <v>25.6134942196603</v>
      </c>
    </row>
    <row r="455" customFormat="false" ht="12.8" hidden="false" customHeight="false" outlineLevel="0" collapsed="false">
      <c r="D455" s="0" t="n">
        <v>241</v>
      </c>
      <c r="E455" s="0" t="n">
        <v>37.29</v>
      </c>
      <c r="F455" s="0" t="n">
        <v>18.82</v>
      </c>
      <c r="G455" s="0" t="n">
        <v>19.43</v>
      </c>
      <c r="H455" s="0" t="n">
        <v>158.89</v>
      </c>
      <c r="I455" s="1" t="n">
        <f aca="false">EXP($B$6+$B$7*(1/E455)^$B$8)</f>
        <v>19.0990571775093</v>
      </c>
      <c r="J455" s="1" t="n">
        <f aca="false">F455/I455</f>
        <v>0.985388955333462</v>
      </c>
      <c r="K455" s="1" t="n">
        <f aca="false">$I455*$B$32</f>
        <v>11.9400561127988</v>
      </c>
      <c r="L455" s="1" t="n">
        <f aca="false">$I455*$B$33</f>
        <v>14.6747437341711</v>
      </c>
      <c r="M455" s="1" t="n">
        <f aca="false">$I455*$B$34</f>
        <v>17.4094313555434</v>
      </c>
      <c r="N455" s="1" t="n">
        <f aca="false">$I455*$B$35</f>
        <v>20.1441189769157</v>
      </c>
      <c r="O455" s="1" t="n">
        <f aca="false">$I455*$B$36</f>
        <v>22.878806598288</v>
      </c>
      <c r="P455" s="1" t="n">
        <f aca="false">$I455*$B$37</f>
        <v>25.6134942196603</v>
      </c>
    </row>
    <row r="456" customFormat="false" ht="12.8" hidden="false" customHeight="false" outlineLevel="0" collapsed="false">
      <c r="D456" s="0" t="n">
        <v>242</v>
      </c>
      <c r="E456" s="0" t="n">
        <v>37.29</v>
      </c>
      <c r="F456" s="0" t="n">
        <v>19.72</v>
      </c>
      <c r="G456" s="0" t="n">
        <v>21.04</v>
      </c>
      <c r="H456" s="0" t="n">
        <v>175.6</v>
      </c>
      <c r="I456" s="1" t="n">
        <f aca="false">EXP($B$6+$B$7*(1/E456)^$B$8)</f>
        <v>19.0990571775093</v>
      </c>
      <c r="J456" s="1" t="n">
        <f aca="false">F456/I456</f>
        <v>1.03251170027502</v>
      </c>
      <c r="K456" s="1" t="n">
        <f aca="false">$I456*$B$32</f>
        <v>11.9400561127988</v>
      </c>
      <c r="L456" s="1" t="n">
        <f aca="false">$I456*$B$33</f>
        <v>14.6747437341711</v>
      </c>
      <c r="M456" s="1" t="n">
        <f aca="false">$I456*$B$34</f>
        <v>17.4094313555434</v>
      </c>
      <c r="N456" s="1" t="n">
        <f aca="false">$I456*$B$35</f>
        <v>20.1441189769157</v>
      </c>
      <c r="O456" s="1" t="n">
        <f aca="false">$I456*$B$36</f>
        <v>22.878806598288</v>
      </c>
      <c r="P456" s="1" t="n">
        <f aca="false">$I456*$B$37</f>
        <v>25.6134942196603</v>
      </c>
    </row>
    <row r="457" customFormat="false" ht="12.8" hidden="false" customHeight="false" outlineLevel="0" collapsed="false">
      <c r="D457" s="0" t="n">
        <v>102</v>
      </c>
      <c r="E457" s="0" t="n">
        <v>37.42</v>
      </c>
      <c r="F457" s="0" t="n">
        <v>19.64</v>
      </c>
      <c r="G457" s="0" t="n">
        <v>18.58</v>
      </c>
      <c r="H457" s="0" t="n">
        <v>149.98</v>
      </c>
      <c r="I457" s="1" t="n">
        <f aca="false">EXP($B$6+$B$7*(1/E457)^$B$8)</f>
        <v>19.1478995999353</v>
      </c>
      <c r="J457" s="1" t="n">
        <f aca="false">F457/I457</f>
        <v>1.02569996763856</v>
      </c>
      <c r="K457" s="1" t="n">
        <f aca="false">$I457*$B$32</f>
        <v>11.9705906705537</v>
      </c>
      <c r="L457" s="1" t="n">
        <f aca="false">$I457*$B$33</f>
        <v>14.7122717663559</v>
      </c>
      <c r="M457" s="1" t="n">
        <f aca="false">$I457*$B$34</f>
        <v>17.4539528621581</v>
      </c>
      <c r="N457" s="1" t="n">
        <f aca="false">$I457*$B$35</f>
        <v>20.1956339579603</v>
      </c>
      <c r="O457" s="1" t="n">
        <f aca="false">$I457*$B$36</f>
        <v>22.9373150537625</v>
      </c>
      <c r="P457" s="1" t="n">
        <f aca="false">$I457*$B$37</f>
        <v>25.6789961495647</v>
      </c>
    </row>
    <row r="458" customFormat="false" ht="12.8" hidden="false" customHeight="false" outlineLevel="0" collapsed="false">
      <c r="D458" s="0" t="n">
        <v>103</v>
      </c>
      <c r="E458" s="0" t="n">
        <v>37.42</v>
      </c>
      <c r="F458" s="0" t="n">
        <v>22.12</v>
      </c>
      <c r="G458" s="0" t="n">
        <v>21.2</v>
      </c>
      <c r="H458" s="0" t="n">
        <v>187.27</v>
      </c>
      <c r="I458" s="1" t="n">
        <f aca="false">EXP($B$6+$B$7*(1/E458)^$B$8)</f>
        <v>19.1478995999353</v>
      </c>
      <c r="J458" s="1" t="n">
        <f aca="false">F458/I458</f>
        <v>1.1552180898251</v>
      </c>
      <c r="K458" s="1" t="n">
        <f aca="false">$I458*$B$32</f>
        <v>11.9705906705537</v>
      </c>
      <c r="L458" s="1" t="n">
        <f aca="false">$I458*$B$33</f>
        <v>14.7122717663559</v>
      </c>
      <c r="M458" s="1" t="n">
        <f aca="false">$I458*$B$34</f>
        <v>17.4539528621581</v>
      </c>
      <c r="N458" s="1" t="n">
        <f aca="false">$I458*$B$35</f>
        <v>20.1956339579603</v>
      </c>
      <c r="O458" s="1" t="n">
        <f aca="false">$I458*$B$36</f>
        <v>22.9373150537625</v>
      </c>
      <c r="P458" s="1" t="n">
        <f aca="false">$I458*$B$37</f>
        <v>25.6789961495647</v>
      </c>
    </row>
    <row r="459" customFormat="false" ht="12.8" hidden="false" customHeight="false" outlineLevel="0" collapsed="false">
      <c r="D459" s="0" t="n">
        <v>104</v>
      </c>
      <c r="E459" s="0" t="n">
        <v>37.42</v>
      </c>
      <c r="F459" s="0" t="n">
        <v>21.8</v>
      </c>
      <c r="G459" s="0" t="n">
        <v>23.6</v>
      </c>
      <c r="H459" s="0" t="n">
        <v>206.19</v>
      </c>
      <c r="I459" s="1" t="n">
        <f aca="false">EXP($B$6+$B$7*(1/E459)^$B$8)</f>
        <v>19.1478995999353</v>
      </c>
      <c r="J459" s="1" t="n">
        <f aca="false">F459/I459</f>
        <v>1.13850607405909</v>
      </c>
      <c r="K459" s="1" t="n">
        <f aca="false">$I459*$B$32</f>
        <v>11.9705906705537</v>
      </c>
      <c r="L459" s="1" t="n">
        <f aca="false">$I459*$B$33</f>
        <v>14.7122717663559</v>
      </c>
      <c r="M459" s="1" t="n">
        <f aca="false">$I459*$B$34</f>
        <v>17.4539528621581</v>
      </c>
      <c r="N459" s="1" t="n">
        <f aca="false">$I459*$B$35</f>
        <v>20.1956339579603</v>
      </c>
      <c r="O459" s="1" t="n">
        <f aca="false">$I459*$B$36</f>
        <v>22.9373150537625</v>
      </c>
      <c r="P459" s="1" t="n">
        <f aca="false">$I459*$B$37</f>
        <v>25.6789961495647</v>
      </c>
    </row>
    <row r="460" customFormat="false" ht="12.8" hidden="false" customHeight="false" outlineLevel="0" collapsed="false">
      <c r="D460" s="0" t="n">
        <v>105</v>
      </c>
      <c r="E460" s="0" t="n">
        <v>37.42</v>
      </c>
      <c r="F460" s="0" t="n">
        <v>21.56</v>
      </c>
      <c r="G460" s="0" t="n">
        <v>23.22</v>
      </c>
      <c r="H460" s="0" t="n">
        <v>203.98</v>
      </c>
      <c r="I460" s="1" t="n">
        <f aca="false">EXP($B$6+$B$7*(1/E460)^$B$8)</f>
        <v>19.1478995999353</v>
      </c>
      <c r="J460" s="1" t="n">
        <f aca="false">F460/I460</f>
        <v>1.12597206223459</v>
      </c>
      <c r="K460" s="1" t="n">
        <f aca="false">$I460*$B$32</f>
        <v>11.9705906705537</v>
      </c>
      <c r="L460" s="1" t="n">
        <f aca="false">$I460*$B$33</f>
        <v>14.7122717663559</v>
      </c>
      <c r="M460" s="1" t="n">
        <f aca="false">$I460*$B$34</f>
        <v>17.4539528621581</v>
      </c>
      <c r="N460" s="1" t="n">
        <f aca="false">$I460*$B$35</f>
        <v>20.1956339579603</v>
      </c>
      <c r="O460" s="1" t="n">
        <f aca="false">$I460*$B$36</f>
        <v>22.9373150537625</v>
      </c>
      <c r="P460" s="1" t="n">
        <f aca="false">$I460*$B$37</f>
        <v>25.6789961495647</v>
      </c>
    </row>
    <row r="461" customFormat="false" ht="12.8" hidden="false" customHeight="false" outlineLevel="0" collapsed="false">
      <c r="D461" s="0" t="n">
        <v>247</v>
      </c>
      <c r="E461" s="0" t="n">
        <v>37.42</v>
      </c>
      <c r="F461" s="0" t="n">
        <v>19.36</v>
      </c>
      <c r="G461" s="0" t="n">
        <v>20.28</v>
      </c>
      <c r="H461" s="0" t="n">
        <v>160.75</v>
      </c>
      <c r="I461" s="1" t="n">
        <f aca="false">EXP($B$6+$B$7*(1/E461)^$B$8)</f>
        <v>19.1478995999353</v>
      </c>
      <c r="J461" s="1" t="n">
        <f aca="false">F461/I461</f>
        <v>1.0110769538433</v>
      </c>
      <c r="K461" s="1" t="n">
        <f aca="false">$I461*$B$32</f>
        <v>11.9705906705537</v>
      </c>
      <c r="L461" s="1" t="n">
        <f aca="false">$I461*$B$33</f>
        <v>14.7122717663559</v>
      </c>
      <c r="M461" s="1" t="n">
        <f aca="false">$I461*$B$34</f>
        <v>17.4539528621581</v>
      </c>
      <c r="N461" s="1" t="n">
        <f aca="false">$I461*$B$35</f>
        <v>20.1956339579603</v>
      </c>
      <c r="O461" s="1" t="n">
        <f aca="false">$I461*$B$36</f>
        <v>22.9373150537625</v>
      </c>
      <c r="P461" s="1" t="n">
        <f aca="false">$I461*$B$37</f>
        <v>25.6789961495647</v>
      </c>
    </row>
    <row r="462" customFormat="false" ht="12.8" hidden="false" customHeight="false" outlineLevel="0" collapsed="false">
      <c r="D462" s="0" t="n">
        <v>391</v>
      </c>
      <c r="E462" s="0" t="n">
        <v>37.42</v>
      </c>
      <c r="F462" s="0" t="n">
        <v>18.73</v>
      </c>
      <c r="G462" s="0" t="n">
        <v>20.87</v>
      </c>
      <c r="H462" s="0" t="n">
        <v>161.38</v>
      </c>
      <c r="I462" s="1" t="n">
        <f aca="false">EXP($B$6+$B$7*(1/E462)^$B$8)</f>
        <v>19.1478995999353</v>
      </c>
      <c r="J462" s="1" t="n">
        <f aca="false">F462/I462</f>
        <v>0.978175172803982</v>
      </c>
      <c r="K462" s="1" t="n">
        <f aca="false">$I462*$B$32</f>
        <v>11.9705906705537</v>
      </c>
      <c r="L462" s="1" t="n">
        <f aca="false">$I462*$B$33</f>
        <v>14.7122717663559</v>
      </c>
      <c r="M462" s="1" t="n">
        <f aca="false">$I462*$B$34</f>
        <v>17.4539528621581</v>
      </c>
      <c r="N462" s="1" t="n">
        <f aca="false">$I462*$B$35</f>
        <v>20.1956339579603</v>
      </c>
      <c r="O462" s="1" t="n">
        <f aca="false">$I462*$B$36</f>
        <v>22.9373150537625</v>
      </c>
      <c r="P462" s="1" t="n">
        <f aca="false">$I462*$B$37</f>
        <v>25.6789961495647</v>
      </c>
    </row>
    <row r="463" customFormat="false" ht="12.8" hidden="false" customHeight="false" outlineLevel="0" collapsed="false">
      <c r="D463" s="0" t="n">
        <v>144</v>
      </c>
      <c r="E463" s="0" t="n">
        <v>37.45</v>
      </c>
      <c r="F463" s="0" t="n">
        <v>21.04</v>
      </c>
      <c r="G463" s="0" t="n">
        <v>21.62</v>
      </c>
      <c r="H463" s="0" t="n">
        <v>183.87</v>
      </c>
      <c r="I463" s="1" t="n">
        <f aca="false">EXP($B$6+$B$7*(1/E463)^$B$8)</f>
        <v>19.1591468679866</v>
      </c>
      <c r="J463" s="1" t="n">
        <f aca="false">F463/I463</f>
        <v>1.09816998350569</v>
      </c>
      <c r="K463" s="1" t="n">
        <f aca="false">$I463*$B$32</f>
        <v>11.9776220653708</v>
      </c>
      <c r="L463" s="1" t="n">
        <f aca="false">$I463*$B$33</f>
        <v>14.7209135948414</v>
      </c>
      <c r="M463" s="1" t="n">
        <f aca="false">$I463*$B$34</f>
        <v>17.464205124312</v>
      </c>
      <c r="N463" s="1" t="n">
        <f aca="false">$I463*$B$35</f>
        <v>20.2074966537827</v>
      </c>
      <c r="O463" s="1" t="n">
        <f aca="false">$I463*$B$36</f>
        <v>22.9507881832533</v>
      </c>
      <c r="P463" s="1" t="n">
        <f aca="false">$I463*$B$37</f>
        <v>25.694079712724</v>
      </c>
    </row>
    <row r="464" customFormat="false" ht="12.8" hidden="false" customHeight="false" outlineLevel="0" collapsed="false">
      <c r="D464" s="0" t="n">
        <v>145</v>
      </c>
      <c r="E464" s="0" t="n">
        <v>37.45</v>
      </c>
      <c r="F464" s="0" t="n">
        <v>20.7</v>
      </c>
      <c r="G464" s="0" t="n">
        <v>20.83</v>
      </c>
      <c r="H464" s="0" t="n">
        <v>171.58</v>
      </c>
      <c r="I464" s="1" t="n">
        <f aca="false">EXP($B$6+$B$7*(1/E464)^$B$8)</f>
        <v>19.1591468679866</v>
      </c>
      <c r="J464" s="1" t="n">
        <f aca="false">F464/I464</f>
        <v>1.08042389061634</v>
      </c>
      <c r="K464" s="1" t="n">
        <f aca="false">$I464*$B$32</f>
        <v>11.9776220653708</v>
      </c>
      <c r="L464" s="1" t="n">
        <f aca="false">$I464*$B$33</f>
        <v>14.7209135948414</v>
      </c>
      <c r="M464" s="1" t="n">
        <f aca="false">$I464*$B$34</f>
        <v>17.464205124312</v>
      </c>
      <c r="N464" s="1" t="n">
        <f aca="false">$I464*$B$35</f>
        <v>20.2074966537827</v>
      </c>
      <c r="O464" s="1" t="n">
        <f aca="false">$I464*$B$36</f>
        <v>22.9507881832533</v>
      </c>
      <c r="P464" s="1" t="n">
        <f aca="false">$I464*$B$37</f>
        <v>25.694079712724</v>
      </c>
    </row>
    <row r="465" customFormat="false" ht="12.8" hidden="false" customHeight="false" outlineLevel="0" collapsed="false">
      <c r="D465" s="0" t="n">
        <v>146</v>
      </c>
      <c r="E465" s="0" t="n">
        <v>37.45</v>
      </c>
      <c r="F465" s="0" t="n">
        <v>20.8</v>
      </c>
      <c r="G465" s="0" t="n">
        <v>20.88</v>
      </c>
      <c r="H465" s="0" t="n">
        <v>168.57</v>
      </c>
      <c r="I465" s="1" t="n">
        <f aca="false">EXP($B$6+$B$7*(1/E465)^$B$8)</f>
        <v>19.1591468679866</v>
      </c>
      <c r="J465" s="1" t="n">
        <f aca="false">F465/I465</f>
        <v>1.08564332970145</v>
      </c>
      <c r="K465" s="1" t="n">
        <f aca="false">$I465*$B$32</f>
        <v>11.9776220653708</v>
      </c>
      <c r="L465" s="1" t="n">
        <f aca="false">$I465*$B$33</f>
        <v>14.7209135948414</v>
      </c>
      <c r="M465" s="1" t="n">
        <f aca="false">$I465*$B$34</f>
        <v>17.464205124312</v>
      </c>
      <c r="N465" s="1" t="n">
        <f aca="false">$I465*$B$35</f>
        <v>20.2074966537827</v>
      </c>
      <c r="O465" s="1" t="n">
        <f aca="false">$I465*$B$36</f>
        <v>22.9507881832533</v>
      </c>
      <c r="P465" s="1" t="n">
        <f aca="false">$I465*$B$37</f>
        <v>25.694079712724</v>
      </c>
    </row>
    <row r="466" customFormat="false" ht="12.8" hidden="false" customHeight="false" outlineLevel="0" collapsed="false">
      <c r="D466" s="0" t="n">
        <v>187</v>
      </c>
      <c r="E466" s="0" t="n">
        <v>37.45</v>
      </c>
      <c r="F466" s="0" t="n">
        <v>18.26</v>
      </c>
      <c r="G466" s="0" t="n">
        <v>17.9</v>
      </c>
      <c r="H466" s="0" t="n">
        <v>135.58</v>
      </c>
      <c r="I466" s="1" t="n">
        <f aca="false">EXP($B$6+$B$7*(1/E466)^$B$8)</f>
        <v>19.1591468679866</v>
      </c>
      <c r="J466" s="1" t="n">
        <f aca="false">F466/I466</f>
        <v>0.953069576939828</v>
      </c>
      <c r="K466" s="1" t="n">
        <f aca="false">$I466*$B$32</f>
        <v>11.9776220653708</v>
      </c>
      <c r="L466" s="1" t="n">
        <f aca="false">$I466*$B$33</f>
        <v>14.7209135948414</v>
      </c>
      <c r="M466" s="1" t="n">
        <f aca="false">$I466*$B$34</f>
        <v>17.464205124312</v>
      </c>
      <c r="N466" s="1" t="n">
        <f aca="false">$I466*$B$35</f>
        <v>20.2074966537827</v>
      </c>
      <c r="O466" s="1" t="n">
        <f aca="false">$I466*$B$36</f>
        <v>22.9507881832533</v>
      </c>
      <c r="P466" s="1" t="n">
        <f aca="false">$I466*$B$37</f>
        <v>25.694079712724</v>
      </c>
    </row>
    <row r="467" customFormat="false" ht="12.8" hidden="false" customHeight="false" outlineLevel="0" collapsed="false">
      <c r="D467" s="0" t="n">
        <v>188</v>
      </c>
      <c r="E467" s="0" t="n">
        <v>37.45</v>
      </c>
      <c r="F467" s="0" t="n">
        <v>18.76</v>
      </c>
      <c r="G467" s="0" t="n">
        <v>19.63</v>
      </c>
      <c r="H467" s="0" t="n">
        <v>151.33</v>
      </c>
      <c r="I467" s="1" t="n">
        <f aca="false">EXP($B$6+$B$7*(1/E467)^$B$8)</f>
        <v>19.1591468679866</v>
      </c>
      <c r="J467" s="1" t="n">
        <f aca="false">F467/I467</f>
        <v>0.979166772365343</v>
      </c>
      <c r="K467" s="1" t="n">
        <f aca="false">$I467*$B$32</f>
        <v>11.9776220653708</v>
      </c>
      <c r="L467" s="1" t="n">
        <f aca="false">$I467*$B$33</f>
        <v>14.7209135948414</v>
      </c>
      <c r="M467" s="1" t="n">
        <f aca="false">$I467*$B$34</f>
        <v>17.464205124312</v>
      </c>
      <c r="N467" s="1" t="n">
        <f aca="false">$I467*$B$35</f>
        <v>20.2074966537827</v>
      </c>
      <c r="O467" s="1" t="n">
        <f aca="false">$I467*$B$36</f>
        <v>22.9507881832533</v>
      </c>
      <c r="P467" s="1" t="n">
        <f aca="false">$I467*$B$37</f>
        <v>25.694079712724</v>
      </c>
    </row>
    <row r="468" customFormat="false" ht="12.8" hidden="false" customHeight="false" outlineLevel="0" collapsed="false">
      <c r="D468" s="0" t="n">
        <v>272</v>
      </c>
      <c r="E468" s="0" t="n">
        <v>37.45</v>
      </c>
      <c r="F468" s="0" t="n">
        <v>17.6</v>
      </c>
      <c r="G468" s="0" t="n">
        <v>14.92</v>
      </c>
      <c r="H468" s="0" t="n">
        <v>107.1</v>
      </c>
      <c r="I468" s="1" t="n">
        <f aca="false">EXP($B$6+$B$7*(1/E468)^$B$8)</f>
        <v>19.1591468679866</v>
      </c>
      <c r="J468" s="1" t="n">
        <f aca="false">F468/I468</f>
        <v>0.918621278978147</v>
      </c>
      <c r="K468" s="1" t="n">
        <f aca="false">$I468*$B$32</f>
        <v>11.9776220653708</v>
      </c>
      <c r="L468" s="1" t="n">
        <f aca="false">$I468*$B$33</f>
        <v>14.7209135948414</v>
      </c>
      <c r="M468" s="1" t="n">
        <f aca="false">$I468*$B$34</f>
        <v>17.464205124312</v>
      </c>
      <c r="N468" s="1" t="n">
        <f aca="false">$I468*$B$35</f>
        <v>20.2074966537827</v>
      </c>
      <c r="O468" s="1" t="n">
        <f aca="false">$I468*$B$36</f>
        <v>22.9507881832533</v>
      </c>
      <c r="P468" s="1" t="n">
        <f aca="false">$I468*$B$37</f>
        <v>25.694079712724</v>
      </c>
    </row>
    <row r="469" customFormat="false" ht="12.8" hidden="false" customHeight="false" outlineLevel="0" collapsed="false">
      <c r="D469" s="0" t="n">
        <v>308</v>
      </c>
      <c r="E469" s="0" t="n">
        <v>37.45</v>
      </c>
      <c r="F469" s="0" t="n">
        <v>15.3</v>
      </c>
      <c r="G469" s="0" t="n">
        <v>12.41</v>
      </c>
      <c r="H469" s="0" t="n">
        <v>83.96</v>
      </c>
      <c r="I469" s="1" t="n">
        <f aca="false">EXP($B$6+$B$7*(1/E469)^$B$8)</f>
        <v>19.1591468679866</v>
      </c>
      <c r="J469" s="1" t="n">
        <f aca="false">F469/I469</f>
        <v>0.798574180020776</v>
      </c>
      <c r="K469" s="1" t="n">
        <f aca="false">$I469*$B$32</f>
        <v>11.9776220653708</v>
      </c>
      <c r="L469" s="1" t="n">
        <f aca="false">$I469*$B$33</f>
        <v>14.7209135948414</v>
      </c>
      <c r="M469" s="1" t="n">
        <f aca="false">$I469*$B$34</f>
        <v>17.464205124312</v>
      </c>
      <c r="N469" s="1" t="n">
        <f aca="false">$I469*$B$35</f>
        <v>20.2074966537827</v>
      </c>
      <c r="O469" s="1" t="n">
        <f aca="false">$I469*$B$36</f>
        <v>22.9507881832533</v>
      </c>
      <c r="P469" s="1" t="n">
        <f aca="false">$I469*$B$37</f>
        <v>25.694079712724</v>
      </c>
    </row>
    <row r="470" customFormat="false" ht="12.8" hidden="false" customHeight="false" outlineLevel="0" collapsed="false">
      <c r="D470" s="0" t="n">
        <v>268</v>
      </c>
      <c r="E470" s="0" t="n">
        <v>37.48</v>
      </c>
      <c r="F470" s="0" t="n">
        <v>17.04</v>
      </c>
      <c r="G470" s="0" t="n">
        <v>15.03</v>
      </c>
      <c r="H470" s="0" t="n">
        <v>100.58</v>
      </c>
      <c r="I470" s="1" t="n">
        <f aca="false">EXP($B$6+$B$7*(1/E470)^$B$8)</f>
        <v>19.1703851357673</v>
      </c>
      <c r="J470" s="1" t="n">
        <f aca="false">F470/I470</f>
        <v>0.888871030984532</v>
      </c>
      <c r="K470" s="1" t="n">
        <f aca="false">$I470*$B$32</f>
        <v>11.9846478335364</v>
      </c>
      <c r="L470" s="1" t="n">
        <f aca="false">$I470*$B$33</f>
        <v>14.7295485079769</v>
      </c>
      <c r="M470" s="1" t="n">
        <f aca="false">$I470*$B$34</f>
        <v>17.4744491824173</v>
      </c>
      <c r="N470" s="1" t="n">
        <f aca="false">$I470*$B$35</f>
        <v>20.2193498568578</v>
      </c>
      <c r="O470" s="1" t="n">
        <f aca="false">$I470*$B$36</f>
        <v>22.9642505312983</v>
      </c>
      <c r="P470" s="1" t="n">
        <f aca="false">$I470*$B$37</f>
        <v>25.7091512057387</v>
      </c>
    </row>
    <row r="471" customFormat="false" ht="12.8" hidden="false" customHeight="false" outlineLevel="0" collapsed="false">
      <c r="D471" s="0" t="n">
        <v>269</v>
      </c>
      <c r="E471" s="0" t="n">
        <v>37.48</v>
      </c>
      <c r="F471" s="0" t="n">
        <v>15.86</v>
      </c>
      <c r="G471" s="0" t="n">
        <v>12.25</v>
      </c>
      <c r="H471" s="0" t="n">
        <v>76.91</v>
      </c>
      <c r="I471" s="1" t="n">
        <f aca="false">EXP($B$6+$B$7*(1/E471)^$B$8)</f>
        <v>19.1703851357673</v>
      </c>
      <c r="J471" s="1" t="n">
        <f aca="false">F471/I471</f>
        <v>0.827317755364711</v>
      </c>
      <c r="K471" s="1" t="n">
        <f aca="false">$I471*$B$32</f>
        <v>11.9846478335364</v>
      </c>
      <c r="L471" s="1" t="n">
        <f aca="false">$I471*$B$33</f>
        <v>14.7295485079769</v>
      </c>
      <c r="M471" s="1" t="n">
        <f aca="false">$I471*$B$34</f>
        <v>17.4744491824173</v>
      </c>
      <c r="N471" s="1" t="n">
        <f aca="false">$I471*$B$35</f>
        <v>20.2193498568578</v>
      </c>
      <c r="O471" s="1" t="n">
        <f aca="false">$I471*$B$36</f>
        <v>22.9642505312983</v>
      </c>
      <c r="P471" s="1" t="n">
        <f aca="false">$I471*$B$37</f>
        <v>25.7091512057387</v>
      </c>
    </row>
    <row r="472" customFormat="false" ht="12.8" hidden="false" customHeight="false" outlineLevel="0" collapsed="false">
      <c r="D472" s="0" t="n">
        <v>458</v>
      </c>
      <c r="E472" s="0" t="n">
        <v>37.48</v>
      </c>
      <c r="F472" s="0" t="n">
        <v>21.42</v>
      </c>
      <c r="G472" s="0" t="n">
        <v>23.86</v>
      </c>
      <c r="H472" s="0" t="n">
        <v>210.06</v>
      </c>
      <c r="I472" s="1" t="n">
        <f aca="false">EXP($B$6+$B$7*(1/E472)^$B$8)</f>
        <v>19.1703851357673</v>
      </c>
      <c r="J472" s="1" t="n">
        <f aca="false">F472/I472</f>
        <v>1.11734844387844</v>
      </c>
      <c r="K472" s="1" t="n">
        <f aca="false">$I472*$B$32</f>
        <v>11.9846478335364</v>
      </c>
      <c r="L472" s="1" t="n">
        <f aca="false">$I472*$B$33</f>
        <v>14.7295485079769</v>
      </c>
      <c r="M472" s="1" t="n">
        <f aca="false">$I472*$B$34</f>
        <v>17.4744491824173</v>
      </c>
      <c r="N472" s="1" t="n">
        <f aca="false">$I472*$B$35</f>
        <v>20.2193498568578</v>
      </c>
      <c r="O472" s="1" t="n">
        <f aca="false">$I472*$B$36</f>
        <v>22.9642505312983</v>
      </c>
      <c r="P472" s="1" t="n">
        <f aca="false">$I472*$B$37</f>
        <v>25.7091512057387</v>
      </c>
    </row>
    <row r="473" customFormat="false" ht="12.8" hidden="false" customHeight="false" outlineLevel="0" collapsed="false">
      <c r="D473" s="0" t="n">
        <v>459</v>
      </c>
      <c r="E473" s="0" t="n">
        <v>37.48</v>
      </c>
      <c r="F473" s="0" t="n">
        <v>19.22</v>
      </c>
      <c r="G473" s="0" t="n">
        <v>15.88</v>
      </c>
      <c r="H473" s="0" t="n">
        <v>125.71</v>
      </c>
      <c r="I473" s="1" t="n">
        <f aca="false">EXP($B$6+$B$7*(1/E473)^$B$8)</f>
        <v>19.1703851357673</v>
      </c>
      <c r="J473" s="1" t="n">
        <f aca="false">F473/I473</f>
        <v>1.00258809950251</v>
      </c>
      <c r="K473" s="1" t="n">
        <f aca="false">$I473*$B$32</f>
        <v>11.9846478335364</v>
      </c>
      <c r="L473" s="1" t="n">
        <f aca="false">$I473*$B$33</f>
        <v>14.7295485079769</v>
      </c>
      <c r="M473" s="1" t="n">
        <f aca="false">$I473*$B$34</f>
        <v>17.4744491824173</v>
      </c>
      <c r="N473" s="1" t="n">
        <f aca="false">$I473*$B$35</f>
        <v>20.2193498568578</v>
      </c>
      <c r="O473" s="1" t="n">
        <f aca="false">$I473*$B$36</f>
        <v>22.9642505312983</v>
      </c>
      <c r="P473" s="1" t="n">
        <f aca="false">$I473*$B$37</f>
        <v>25.7091512057387</v>
      </c>
    </row>
    <row r="474" customFormat="false" ht="12.8" hidden="false" customHeight="false" outlineLevel="0" collapsed="false">
      <c r="D474" s="0" t="n">
        <v>464</v>
      </c>
      <c r="E474" s="0" t="n">
        <v>37.48</v>
      </c>
      <c r="F474" s="0" t="n">
        <v>21.48</v>
      </c>
      <c r="G474" s="0" t="n">
        <v>20.11</v>
      </c>
      <c r="H474" s="0" t="n">
        <v>164.04</v>
      </c>
      <c r="I474" s="1" t="n">
        <f aca="false">EXP($B$6+$B$7*(1/E474)^$B$8)</f>
        <v>19.1703851357673</v>
      </c>
      <c r="J474" s="1" t="n">
        <f aca="false">F474/I474</f>
        <v>1.12047827145233</v>
      </c>
      <c r="K474" s="1" t="n">
        <f aca="false">$I474*$B$32</f>
        <v>11.9846478335364</v>
      </c>
      <c r="L474" s="1" t="n">
        <f aca="false">$I474*$B$33</f>
        <v>14.7295485079769</v>
      </c>
      <c r="M474" s="1" t="n">
        <f aca="false">$I474*$B$34</f>
        <v>17.4744491824173</v>
      </c>
      <c r="N474" s="1" t="n">
        <f aca="false">$I474*$B$35</f>
        <v>20.2193498568578</v>
      </c>
      <c r="O474" s="1" t="n">
        <f aca="false">$I474*$B$36</f>
        <v>22.9642505312983</v>
      </c>
      <c r="P474" s="1" t="n">
        <f aca="false">$I474*$B$37</f>
        <v>25.7091512057387</v>
      </c>
    </row>
    <row r="475" customFormat="false" ht="12.8" hidden="false" customHeight="false" outlineLevel="0" collapsed="false">
      <c r="D475" s="0" t="n">
        <v>465</v>
      </c>
      <c r="E475" s="0" t="n">
        <v>37.48</v>
      </c>
      <c r="F475" s="0" t="n">
        <v>18.08</v>
      </c>
      <c r="G475" s="0" t="n">
        <v>15.84</v>
      </c>
      <c r="H475" s="0" t="n">
        <v>118.08</v>
      </c>
      <c r="I475" s="1" t="n">
        <f aca="false">EXP($B$6+$B$7*(1/E475)^$B$8)</f>
        <v>19.1703851357673</v>
      </c>
      <c r="J475" s="1" t="n">
        <f aca="false">F475/I475</f>
        <v>0.943121375598611</v>
      </c>
      <c r="K475" s="1" t="n">
        <f aca="false">$I475*$B$32</f>
        <v>11.9846478335364</v>
      </c>
      <c r="L475" s="1" t="n">
        <f aca="false">$I475*$B$33</f>
        <v>14.7295485079769</v>
      </c>
      <c r="M475" s="1" t="n">
        <f aca="false">$I475*$B$34</f>
        <v>17.4744491824173</v>
      </c>
      <c r="N475" s="1" t="n">
        <f aca="false">$I475*$B$35</f>
        <v>20.2193498568578</v>
      </c>
      <c r="O475" s="1" t="n">
        <f aca="false">$I475*$B$36</f>
        <v>22.9642505312983</v>
      </c>
      <c r="P475" s="1" t="n">
        <f aca="false">$I475*$B$37</f>
        <v>25.7091512057387</v>
      </c>
    </row>
    <row r="476" customFormat="false" ht="12.8" hidden="false" customHeight="false" outlineLevel="0" collapsed="false">
      <c r="D476" s="0" t="n">
        <v>136</v>
      </c>
      <c r="E476" s="0" t="n">
        <v>37.52</v>
      </c>
      <c r="F476" s="0" t="n">
        <v>17.94</v>
      </c>
      <c r="G476" s="0" t="n">
        <v>18.25</v>
      </c>
      <c r="H476" s="0" t="n">
        <v>143.8</v>
      </c>
      <c r="I476" s="1" t="n">
        <f aca="false">EXP($B$6+$B$7*(1/E476)^$B$8)</f>
        <v>19.1853555106027</v>
      </c>
      <c r="J476" s="1" t="n">
        <f aca="false">F476/I476</f>
        <v>0.93508822341528</v>
      </c>
      <c r="K476" s="1" t="n">
        <f aca="false">$I476*$B$32</f>
        <v>11.9940067832428</v>
      </c>
      <c r="L476" s="1" t="n">
        <f aca="false">$I476*$B$33</f>
        <v>14.7410509822756</v>
      </c>
      <c r="M476" s="1" t="n">
        <f aca="false">$I476*$B$34</f>
        <v>17.4880951813084</v>
      </c>
      <c r="N476" s="1" t="n">
        <f aca="false">$I476*$B$35</f>
        <v>20.2351393803411</v>
      </c>
      <c r="O476" s="1" t="n">
        <f aca="false">$I476*$B$36</f>
        <v>22.9821835793739</v>
      </c>
      <c r="P476" s="1" t="n">
        <f aca="false">$I476*$B$37</f>
        <v>25.7292277784066</v>
      </c>
    </row>
    <row r="477" customFormat="false" ht="12.8" hidden="false" customHeight="false" outlineLevel="0" collapsed="false">
      <c r="D477" s="0" t="n">
        <v>137</v>
      </c>
      <c r="E477" s="0" t="n">
        <v>37.52</v>
      </c>
      <c r="F477" s="0" t="n">
        <v>18.56</v>
      </c>
      <c r="G477" s="0" t="n">
        <v>18.55</v>
      </c>
      <c r="H477" s="0" t="n">
        <v>148.57</v>
      </c>
      <c r="I477" s="1" t="n">
        <f aca="false">EXP($B$6+$B$7*(1/E477)^$B$8)</f>
        <v>19.1853555106027</v>
      </c>
      <c r="J477" s="1" t="n">
        <f aca="false">F477/I477</f>
        <v>0.96740453882874</v>
      </c>
      <c r="K477" s="1" t="n">
        <f aca="false">$I477*$B$32</f>
        <v>11.9940067832428</v>
      </c>
      <c r="L477" s="1" t="n">
        <f aca="false">$I477*$B$33</f>
        <v>14.7410509822756</v>
      </c>
      <c r="M477" s="1" t="n">
        <f aca="false">$I477*$B$34</f>
        <v>17.4880951813084</v>
      </c>
      <c r="N477" s="1" t="n">
        <f aca="false">$I477*$B$35</f>
        <v>20.2351393803411</v>
      </c>
      <c r="O477" s="1" t="n">
        <f aca="false">$I477*$B$36</f>
        <v>22.9821835793739</v>
      </c>
      <c r="P477" s="1" t="n">
        <f aca="false">$I477*$B$37</f>
        <v>25.7292277784066</v>
      </c>
    </row>
    <row r="478" customFormat="false" ht="12.8" hidden="false" customHeight="false" outlineLevel="0" collapsed="false">
      <c r="D478" s="0" t="n">
        <v>267</v>
      </c>
      <c r="E478" s="0" t="n">
        <v>37.52</v>
      </c>
      <c r="F478" s="0" t="n">
        <v>18.38</v>
      </c>
      <c r="G478" s="0" t="n">
        <v>16.24</v>
      </c>
      <c r="H478" s="0" t="n">
        <v>116.68</v>
      </c>
      <c r="I478" s="1" t="n">
        <f aca="false">EXP($B$6+$B$7*(1/E478)^$B$8)</f>
        <v>19.1853555106027</v>
      </c>
      <c r="J478" s="1" t="n">
        <f aca="false">F478/I478</f>
        <v>0.958022382740961</v>
      </c>
      <c r="K478" s="1" t="n">
        <f aca="false">$I478*$B$32</f>
        <v>11.9940067832428</v>
      </c>
      <c r="L478" s="1" t="n">
        <f aca="false">$I478*$B$33</f>
        <v>14.7410509822756</v>
      </c>
      <c r="M478" s="1" t="n">
        <f aca="false">$I478*$B$34</f>
        <v>17.4880951813084</v>
      </c>
      <c r="N478" s="1" t="n">
        <f aca="false">$I478*$B$35</f>
        <v>20.2351393803411</v>
      </c>
      <c r="O478" s="1" t="n">
        <f aca="false">$I478*$B$36</f>
        <v>22.9821835793739</v>
      </c>
      <c r="P478" s="1" t="n">
        <f aca="false">$I478*$B$37</f>
        <v>25.7292277784066</v>
      </c>
    </row>
    <row r="479" customFormat="false" ht="12.8" hidden="false" customHeight="false" outlineLevel="0" collapsed="false">
      <c r="D479" s="0" t="n">
        <v>399</v>
      </c>
      <c r="E479" s="0" t="n">
        <v>37.52</v>
      </c>
      <c r="F479" s="0" t="n">
        <v>15.64</v>
      </c>
      <c r="G479" s="0" t="n">
        <v>15.2</v>
      </c>
      <c r="H479" s="0" t="n">
        <v>89.63</v>
      </c>
      <c r="I479" s="1" t="n">
        <f aca="false">EXP($B$6+$B$7*(1/E479)^$B$8)</f>
        <v>19.1853555106027</v>
      </c>
      <c r="J479" s="1" t="n">
        <f aca="false">F479/I479</f>
        <v>0.815205117849218</v>
      </c>
      <c r="K479" s="1" t="n">
        <f aca="false">$I479*$B$32</f>
        <v>11.9940067832428</v>
      </c>
      <c r="L479" s="1" t="n">
        <f aca="false">$I479*$B$33</f>
        <v>14.7410509822756</v>
      </c>
      <c r="M479" s="1" t="n">
        <f aca="false">$I479*$B$34</f>
        <v>17.4880951813084</v>
      </c>
      <c r="N479" s="1" t="n">
        <f aca="false">$I479*$B$35</f>
        <v>20.2351393803411</v>
      </c>
      <c r="O479" s="1" t="n">
        <f aca="false">$I479*$B$36</f>
        <v>22.9821835793739</v>
      </c>
      <c r="P479" s="1" t="n">
        <f aca="false">$I479*$B$37</f>
        <v>25.7292277784066</v>
      </c>
    </row>
    <row r="480" customFormat="false" ht="12.8" hidden="false" customHeight="false" outlineLevel="0" collapsed="false">
      <c r="D480" s="0" t="n">
        <v>271</v>
      </c>
      <c r="E480" s="0" t="n">
        <v>37.55</v>
      </c>
      <c r="F480" s="0" t="n">
        <v>16.6</v>
      </c>
      <c r="G480" s="0" t="n">
        <v>13.62</v>
      </c>
      <c r="H480" s="0" t="n">
        <v>91.06</v>
      </c>
      <c r="I480" s="1" t="n">
        <f aca="false">EXP($B$6+$B$7*(1/E480)^$B$8)</f>
        <v>19.1965728187174</v>
      </c>
      <c r="J480" s="1" t="n">
        <f aca="false">F480/I480</f>
        <v>0.86473768816767</v>
      </c>
      <c r="K480" s="1" t="n">
        <f aca="false">$I480*$B$32</f>
        <v>12.0010194481655</v>
      </c>
      <c r="L480" s="1" t="n">
        <f aca="false">$I480*$B$33</f>
        <v>14.7496697910702</v>
      </c>
      <c r="M480" s="1" t="n">
        <f aca="false">$I480*$B$34</f>
        <v>17.498320133975</v>
      </c>
      <c r="N480" s="1" t="n">
        <f aca="false">$I480*$B$35</f>
        <v>20.2469704768797</v>
      </c>
      <c r="O480" s="1" t="n">
        <f aca="false">$I480*$B$36</f>
        <v>22.9956208197845</v>
      </c>
      <c r="P480" s="1" t="n">
        <f aca="false">$I480*$B$37</f>
        <v>25.7442711626892</v>
      </c>
    </row>
    <row r="481" customFormat="false" ht="12.8" hidden="false" customHeight="false" outlineLevel="0" collapsed="false">
      <c r="D481" s="0" t="n">
        <v>304</v>
      </c>
      <c r="E481" s="0" t="n">
        <v>37.58</v>
      </c>
      <c r="F481" s="0" t="n">
        <v>17.98</v>
      </c>
      <c r="G481" s="0" t="n">
        <v>19.91</v>
      </c>
      <c r="H481" s="0" t="n">
        <v>152.99</v>
      </c>
      <c r="I481" s="1" t="n">
        <f aca="false">EXP($B$6+$B$7*(1/E481)^$B$8)</f>
        <v>19.2077811616416</v>
      </c>
      <c r="J481" s="1" t="n">
        <f aca="false">F481/I481</f>
        <v>0.936078969699348</v>
      </c>
      <c r="K481" s="1" t="n">
        <f aca="false">$I481*$B$32</f>
        <v>12.0080265083676</v>
      </c>
      <c r="L481" s="1" t="n">
        <f aca="false">$I481*$B$33</f>
        <v>14.7582817114686</v>
      </c>
      <c r="M481" s="1" t="n">
        <f aca="false">$I481*$B$34</f>
        <v>17.5085369145697</v>
      </c>
      <c r="N481" s="1" t="n">
        <f aca="false">$I481*$B$35</f>
        <v>20.2587921176707</v>
      </c>
      <c r="O481" s="1" t="n">
        <f aca="false">$I481*$B$36</f>
        <v>23.0090473207718</v>
      </c>
      <c r="P481" s="1" t="n">
        <f aca="false">$I481*$B$37</f>
        <v>25.7593025238728</v>
      </c>
    </row>
    <row r="482" customFormat="false" ht="12.8" hidden="false" customHeight="false" outlineLevel="0" collapsed="false">
      <c r="D482" s="0" t="n">
        <v>305</v>
      </c>
      <c r="E482" s="0" t="n">
        <v>37.58</v>
      </c>
      <c r="F482" s="0" t="n">
        <v>16.8</v>
      </c>
      <c r="G482" s="0" t="n">
        <v>18.23</v>
      </c>
      <c r="H482" s="0" t="n">
        <v>138.77</v>
      </c>
      <c r="I482" s="1" t="n">
        <f aca="false">EXP($B$6+$B$7*(1/E482)^$B$8)</f>
        <v>19.2077811616416</v>
      </c>
      <c r="J482" s="1" t="n">
        <f aca="false">F482/I482</f>
        <v>0.874645533423195</v>
      </c>
      <c r="K482" s="1" t="n">
        <f aca="false">$I482*$B$32</f>
        <v>12.0080265083676</v>
      </c>
      <c r="L482" s="1" t="n">
        <f aca="false">$I482*$B$33</f>
        <v>14.7582817114686</v>
      </c>
      <c r="M482" s="1" t="n">
        <f aca="false">$I482*$B$34</f>
        <v>17.5085369145697</v>
      </c>
      <c r="N482" s="1" t="n">
        <f aca="false">$I482*$B$35</f>
        <v>20.2587921176707</v>
      </c>
      <c r="O482" s="1" t="n">
        <f aca="false">$I482*$B$36</f>
        <v>23.0090473207718</v>
      </c>
      <c r="P482" s="1" t="n">
        <f aca="false">$I482*$B$37</f>
        <v>25.7593025238728</v>
      </c>
    </row>
    <row r="483" customFormat="false" ht="12.8" hidden="false" customHeight="false" outlineLevel="0" collapsed="false">
      <c r="D483" s="0" t="n">
        <v>306</v>
      </c>
      <c r="E483" s="0" t="n">
        <v>37.58</v>
      </c>
      <c r="F483" s="0" t="n">
        <v>16.18</v>
      </c>
      <c r="G483" s="0" t="n">
        <v>13.7</v>
      </c>
      <c r="H483" s="0" t="n">
        <v>97.27</v>
      </c>
      <c r="I483" s="1" t="n">
        <f aca="false">EXP($B$6+$B$7*(1/E483)^$B$8)</f>
        <v>19.2077811616416</v>
      </c>
      <c r="J483" s="1" t="n">
        <f aca="false">F483/I483</f>
        <v>0.842366948261149</v>
      </c>
      <c r="K483" s="1" t="n">
        <f aca="false">$I483*$B$32</f>
        <v>12.0080265083676</v>
      </c>
      <c r="L483" s="1" t="n">
        <f aca="false">$I483*$B$33</f>
        <v>14.7582817114686</v>
      </c>
      <c r="M483" s="1" t="n">
        <f aca="false">$I483*$B$34</f>
        <v>17.5085369145697</v>
      </c>
      <c r="N483" s="1" t="n">
        <f aca="false">$I483*$B$35</f>
        <v>20.2587921176707</v>
      </c>
      <c r="O483" s="1" t="n">
        <f aca="false">$I483*$B$36</f>
        <v>23.0090473207718</v>
      </c>
      <c r="P483" s="1" t="n">
        <f aca="false">$I483*$B$37</f>
        <v>25.7593025238728</v>
      </c>
    </row>
    <row r="484" customFormat="false" ht="12.8" hidden="false" customHeight="false" outlineLevel="0" collapsed="false">
      <c r="D484" s="0" t="n">
        <v>307</v>
      </c>
      <c r="E484" s="0" t="n">
        <v>37.58</v>
      </c>
      <c r="F484" s="0" t="n">
        <v>13.58</v>
      </c>
      <c r="G484" s="0" t="n">
        <v>11.08</v>
      </c>
      <c r="H484" s="0" t="n">
        <v>66.28</v>
      </c>
      <c r="I484" s="1" t="n">
        <f aca="false">EXP($B$6+$B$7*(1/E484)^$B$8)</f>
        <v>19.2077811616416</v>
      </c>
      <c r="J484" s="1" t="n">
        <f aca="false">F484/I484</f>
        <v>0.707005139517083</v>
      </c>
      <c r="K484" s="1" t="n">
        <f aca="false">$I484*$B$32</f>
        <v>12.0080265083676</v>
      </c>
      <c r="L484" s="1" t="n">
        <f aca="false">$I484*$B$33</f>
        <v>14.7582817114686</v>
      </c>
      <c r="M484" s="1" t="n">
        <f aca="false">$I484*$B$34</f>
        <v>17.5085369145697</v>
      </c>
      <c r="N484" s="1" t="n">
        <f aca="false">$I484*$B$35</f>
        <v>20.2587921176707</v>
      </c>
      <c r="O484" s="1" t="n">
        <f aca="false">$I484*$B$36</f>
        <v>23.0090473207718</v>
      </c>
      <c r="P484" s="1" t="n">
        <f aca="false">$I484*$B$37</f>
        <v>25.7593025238728</v>
      </c>
    </row>
    <row r="485" customFormat="false" ht="12.8" hidden="false" customHeight="false" outlineLevel="0" collapsed="false">
      <c r="D485" s="0" t="n">
        <v>429</v>
      </c>
      <c r="E485" s="0" t="n">
        <v>37.58</v>
      </c>
      <c r="F485" s="0" t="n">
        <v>17.46</v>
      </c>
      <c r="G485" s="0" t="n">
        <v>20.69</v>
      </c>
      <c r="H485" s="0" t="n">
        <v>139.25</v>
      </c>
      <c r="I485" s="1" t="n">
        <f aca="false">EXP($B$6+$B$7*(1/E485)^$B$8)</f>
        <v>19.2077811616416</v>
      </c>
      <c r="J485" s="1" t="n">
        <f aca="false">F485/I485</f>
        <v>0.909006607950535</v>
      </c>
      <c r="K485" s="1" t="n">
        <f aca="false">$I485*$B$32</f>
        <v>12.0080265083676</v>
      </c>
      <c r="L485" s="1" t="n">
        <f aca="false">$I485*$B$33</f>
        <v>14.7582817114686</v>
      </c>
      <c r="M485" s="1" t="n">
        <f aca="false">$I485*$B$34</f>
        <v>17.5085369145697</v>
      </c>
      <c r="N485" s="1" t="n">
        <f aca="false">$I485*$B$35</f>
        <v>20.2587921176707</v>
      </c>
      <c r="O485" s="1" t="n">
        <f aca="false">$I485*$B$36</f>
        <v>23.0090473207718</v>
      </c>
      <c r="P485" s="1" t="n">
        <f aca="false">$I485*$B$37</f>
        <v>25.7593025238728</v>
      </c>
    </row>
    <row r="486" customFormat="false" ht="12.8" hidden="false" customHeight="false" outlineLevel="0" collapsed="false">
      <c r="D486" s="0" t="n">
        <v>460</v>
      </c>
      <c r="E486" s="0" t="n">
        <v>37.58</v>
      </c>
      <c r="F486" s="0" t="n">
        <v>21.52</v>
      </c>
      <c r="G486" s="0" t="n">
        <v>22.59</v>
      </c>
      <c r="H486" s="0" t="n">
        <v>191.71</v>
      </c>
      <c r="I486" s="1" t="n">
        <f aca="false">EXP($B$6+$B$7*(1/E486)^$B$8)</f>
        <v>19.2077811616416</v>
      </c>
      <c r="J486" s="1" t="n">
        <f aca="false">F486/I486</f>
        <v>1.12037927852781</v>
      </c>
      <c r="K486" s="1" t="n">
        <f aca="false">$I486*$B$32</f>
        <v>12.0080265083676</v>
      </c>
      <c r="L486" s="1" t="n">
        <f aca="false">$I486*$B$33</f>
        <v>14.7582817114686</v>
      </c>
      <c r="M486" s="1" t="n">
        <f aca="false">$I486*$B$34</f>
        <v>17.5085369145697</v>
      </c>
      <c r="N486" s="1" t="n">
        <f aca="false">$I486*$B$35</f>
        <v>20.2587921176707</v>
      </c>
      <c r="O486" s="1" t="n">
        <f aca="false">$I486*$B$36</f>
        <v>23.0090473207718</v>
      </c>
      <c r="P486" s="1" t="n">
        <f aca="false">$I486*$B$37</f>
        <v>25.7593025238728</v>
      </c>
    </row>
    <row r="487" customFormat="false" ht="12.8" hidden="false" customHeight="false" outlineLevel="0" collapsed="false">
      <c r="D487" s="0" t="n">
        <v>25</v>
      </c>
      <c r="E487" s="0" t="n">
        <v>37.61</v>
      </c>
      <c r="F487" s="0" t="n">
        <v>16.76</v>
      </c>
      <c r="G487" s="0" t="n">
        <v>17.7</v>
      </c>
      <c r="H487" s="0" t="n">
        <v>122.77</v>
      </c>
      <c r="I487" s="1" t="n">
        <f aca="false">EXP($B$6+$B$7*(1/E487)^$B$8)</f>
        <v>19.2189805498695</v>
      </c>
      <c r="J487" s="1" t="n">
        <f aca="false">F487/I487</f>
        <v>0.872054579404513</v>
      </c>
      <c r="K487" s="1" t="n">
        <f aca="false">$I487*$B$32</f>
        <v>12.0150279704098</v>
      </c>
      <c r="L487" s="1" t="n">
        <f aca="false">$I487*$B$33</f>
        <v>14.7668867515341</v>
      </c>
      <c r="M487" s="1" t="n">
        <f aca="false">$I487*$B$34</f>
        <v>17.5187455326583</v>
      </c>
      <c r="N487" s="1" t="n">
        <f aca="false">$I487*$B$35</f>
        <v>20.2706043137826</v>
      </c>
      <c r="O487" s="1" t="n">
        <f aca="false">$I487*$B$36</f>
        <v>23.0224630949068</v>
      </c>
      <c r="P487" s="1" t="n">
        <f aca="false">$I487*$B$37</f>
        <v>25.7743218760311</v>
      </c>
    </row>
    <row r="488" customFormat="false" ht="12.8" hidden="false" customHeight="false" outlineLevel="0" collapsed="false">
      <c r="D488" s="0" t="n">
        <v>1</v>
      </c>
      <c r="E488" s="0" t="n">
        <v>37.65</v>
      </c>
      <c r="F488" s="0" t="n">
        <v>17.06</v>
      </c>
      <c r="G488" s="0" t="n">
        <v>15.92</v>
      </c>
      <c r="H488" s="0" t="n">
        <v>119.3</v>
      </c>
      <c r="I488" s="1" t="n">
        <f aca="false">EXP($B$6+$B$7*(1/E488)^$B$8)</f>
        <v>19.2338991560917</v>
      </c>
      <c r="J488" s="1" t="n">
        <f aca="false">F488/I488</f>
        <v>0.88697563928928</v>
      </c>
      <c r="K488" s="1" t="n">
        <f aca="false">$I488*$B$32</f>
        <v>12.0243545562073</v>
      </c>
      <c r="L488" s="1" t="n">
        <f aca="false">$I488*$B$33</f>
        <v>14.7783494494645</v>
      </c>
      <c r="M488" s="1" t="n">
        <f aca="false">$I488*$B$34</f>
        <v>17.5323443427217</v>
      </c>
      <c r="N488" s="1" t="n">
        <f aca="false">$I488*$B$35</f>
        <v>20.2863392359788</v>
      </c>
      <c r="O488" s="1" t="n">
        <f aca="false">$I488*$B$36</f>
        <v>23.040334129236</v>
      </c>
      <c r="P488" s="1" t="n">
        <f aca="false">$I488*$B$37</f>
        <v>25.7943290224931</v>
      </c>
    </row>
    <row r="489" customFormat="false" ht="12.8" hidden="false" customHeight="false" outlineLevel="0" collapsed="false">
      <c r="D489" s="0" t="n">
        <v>2</v>
      </c>
      <c r="E489" s="0" t="n">
        <v>37.65</v>
      </c>
      <c r="F489" s="0" t="n">
        <v>17.62</v>
      </c>
      <c r="G489" s="0" t="n">
        <v>15.56</v>
      </c>
      <c r="H489" s="0" t="n">
        <v>115.27</v>
      </c>
      <c r="I489" s="1" t="n">
        <f aca="false">EXP($B$6+$B$7*(1/E489)^$B$8)</f>
        <v>19.2338991560917</v>
      </c>
      <c r="J489" s="1" t="n">
        <f aca="false">F489/I489</f>
        <v>0.91609090060241</v>
      </c>
      <c r="K489" s="1" t="n">
        <f aca="false">$I489*$B$32</f>
        <v>12.0243545562073</v>
      </c>
      <c r="L489" s="1" t="n">
        <f aca="false">$I489*$B$33</f>
        <v>14.7783494494645</v>
      </c>
      <c r="M489" s="1" t="n">
        <f aca="false">$I489*$B$34</f>
        <v>17.5323443427217</v>
      </c>
      <c r="N489" s="1" t="n">
        <f aca="false">$I489*$B$35</f>
        <v>20.2863392359788</v>
      </c>
      <c r="O489" s="1" t="n">
        <f aca="false">$I489*$B$36</f>
        <v>23.040334129236</v>
      </c>
      <c r="P489" s="1" t="n">
        <f aca="false">$I489*$B$37</f>
        <v>25.7943290224931</v>
      </c>
    </row>
    <row r="490" customFormat="false" ht="12.8" hidden="false" customHeight="false" outlineLevel="0" collapsed="false">
      <c r="D490" s="0" t="n">
        <v>404</v>
      </c>
      <c r="E490" s="0" t="n">
        <v>37.65</v>
      </c>
      <c r="F490" s="0" t="n">
        <v>16.04</v>
      </c>
      <c r="G490" s="0" t="n">
        <v>15.44</v>
      </c>
      <c r="H490" s="0" t="n">
        <v>97.84</v>
      </c>
      <c r="I490" s="1" t="n">
        <f aca="false">EXP($B$6+$B$7*(1/E490)^$B$8)</f>
        <v>19.2338991560917</v>
      </c>
      <c r="J490" s="1" t="n">
        <f aca="false">F490/I490</f>
        <v>0.833944270468936</v>
      </c>
      <c r="K490" s="1" t="n">
        <f aca="false">$I490*$B$32</f>
        <v>12.0243545562073</v>
      </c>
      <c r="L490" s="1" t="n">
        <f aca="false">$I490*$B$33</f>
        <v>14.7783494494645</v>
      </c>
      <c r="M490" s="1" t="n">
        <f aca="false">$I490*$B$34</f>
        <v>17.5323443427217</v>
      </c>
      <c r="N490" s="1" t="n">
        <f aca="false">$I490*$B$35</f>
        <v>20.2863392359788</v>
      </c>
      <c r="O490" s="1" t="n">
        <f aca="false">$I490*$B$36</f>
        <v>23.040334129236</v>
      </c>
      <c r="P490" s="1" t="n">
        <f aca="false">$I490*$B$37</f>
        <v>25.7943290224931</v>
      </c>
    </row>
    <row r="491" customFormat="false" ht="12.8" hidden="false" customHeight="false" outlineLevel="0" collapsed="false">
      <c r="D491" s="0" t="n">
        <v>431</v>
      </c>
      <c r="E491" s="0" t="n">
        <v>37.65</v>
      </c>
      <c r="F491" s="0" t="n">
        <v>21.18</v>
      </c>
      <c r="G491" s="0" t="n">
        <v>21.66</v>
      </c>
      <c r="H491" s="0" t="n">
        <v>197.48</v>
      </c>
      <c r="I491" s="1" t="n">
        <f aca="false">EXP($B$6+$B$7*(1/E491)^$B$8)</f>
        <v>19.2338991560917</v>
      </c>
      <c r="J491" s="1" t="n">
        <f aca="false">F491/I491</f>
        <v>1.10118077609302</v>
      </c>
      <c r="K491" s="1" t="n">
        <f aca="false">$I491*$B$32</f>
        <v>12.0243545562073</v>
      </c>
      <c r="L491" s="1" t="n">
        <f aca="false">$I491*$B$33</f>
        <v>14.7783494494645</v>
      </c>
      <c r="M491" s="1" t="n">
        <f aca="false">$I491*$B$34</f>
        <v>17.5323443427217</v>
      </c>
      <c r="N491" s="1" t="n">
        <f aca="false">$I491*$B$35</f>
        <v>20.2863392359788</v>
      </c>
      <c r="O491" s="1" t="n">
        <f aca="false">$I491*$B$36</f>
        <v>23.040334129236</v>
      </c>
      <c r="P491" s="1" t="n">
        <f aca="false">$I491*$B$37</f>
        <v>25.7943290224931</v>
      </c>
    </row>
    <row r="492" customFormat="false" ht="12.8" hidden="false" customHeight="false" outlineLevel="0" collapsed="false">
      <c r="D492" s="0" t="n">
        <v>432</v>
      </c>
      <c r="E492" s="0" t="n">
        <v>37.65</v>
      </c>
      <c r="F492" s="0" t="n">
        <v>18.74</v>
      </c>
      <c r="G492" s="0" t="n">
        <v>20.6</v>
      </c>
      <c r="H492" s="0" t="n">
        <v>165.31</v>
      </c>
      <c r="I492" s="1" t="n">
        <f aca="false">EXP($B$6+$B$7*(1/E492)^$B$8)</f>
        <v>19.2338991560917</v>
      </c>
      <c r="J492" s="1" t="n">
        <f aca="false">F492/I492</f>
        <v>0.97432142322867</v>
      </c>
      <c r="K492" s="1" t="n">
        <f aca="false">$I492*$B$32</f>
        <v>12.0243545562073</v>
      </c>
      <c r="L492" s="1" t="n">
        <f aca="false">$I492*$B$33</f>
        <v>14.7783494494645</v>
      </c>
      <c r="M492" s="1" t="n">
        <f aca="false">$I492*$B$34</f>
        <v>17.5323443427217</v>
      </c>
      <c r="N492" s="1" t="n">
        <f aca="false">$I492*$B$35</f>
        <v>20.2863392359788</v>
      </c>
      <c r="O492" s="1" t="n">
        <f aca="false">$I492*$B$36</f>
        <v>23.040334129236</v>
      </c>
      <c r="P492" s="1" t="n">
        <f aca="false">$I492*$B$37</f>
        <v>25.7943290224931</v>
      </c>
    </row>
    <row r="493" customFormat="false" ht="12.8" hidden="false" customHeight="false" outlineLevel="0" collapsed="false">
      <c r="D493" s="0" t="n">
        <v>433</v>
      </c>
      <c r="E493" s="0" t="n">
        <v>37.65</v>
      </c>
      <c r="F493" s="0" t="n">
        <v>19.86</v>
      </c>
      <c r="G493" s="0" t="n">
        <v>18.75</v>
      </c>
      <c r="H493" s="0" t="n">
        <v>165.03</v>
      </c>
      <c r="I493" s="1" t="n">
        <f aca="false">EXP($B$6+$B$7*(1/E493)^$B$8)</f>
        <v>19.2338991560917</v>
      </c>
      <c r="J493" s="1" t="n">
        <f aca="false">F493/I493</f>
        <v>1.03255194585493</v>
      </c>
      <c r="K493" s="1" t="n">
        <f aca="false">$I493*$B$32</f>
        <v>12.0243545562073</v>
      </c>
      <c r="L493" s="1" t="n">
        <f aca="false">$I493*$B$33</f>
        <v>14.7783494494645</v>
      </c>
      <c r="M493" s="1" t="n">
        <f aca="false">$I493*$B$34</f>
        <v>17.5323443427217</v>
      </c>
      <c r="N493" s="1" t="n">
        <f aca="false">$I493*$B$35</f>
        <v>20.2863392359788</v>
      </c>
      <c r="O493" s="1" t="n">
        <f aca="false">$I493*$B$36</f>
        <v>23.040334129236</v>
      </c>
      <c r="P493" s="1" t="n">
        <f aca="false">$I493*$B$37</f>
        <v>25.7943290224931</v>
      </c>
    </row>
    <row r="494" customFormat="false" ht="12.8" hidden="false" customHeight="false" outlineLevel="0" collapsed="false">
      <c r="D494" s="0" t="n">
        <v>123</v>
      </c>
      <c r="E494" s="0" t="n">
        <v>37.68</v>
      </c>
      <c r="F494" s="0" t="n">
        <v>20.2</v>
      </c>
      <c r="G494" s="0" t="n">
        <v>21.63</v>
      </c>
      <c r="H494" s="0" t="n">
        <v>176.87</v>
      </c>
      <c r="I494" s="1" t="n">
        <f aca="false">EXP($B$6+$B$7*(1/E494)^$B$8)</f>
        <v>19.2450776907621</v>
      </c>
      <c r="J494" s="1" t="n">
        <f aca="false">F494/I494</f>
        <v>1.0496190415327</v>
      </c>
      <c r="K494" s="1" t="n">
        <f aca="false">$I494*$B$32</f>
        <v>12.0313429813418</v>
      </c>
      <c r="L494" s="1" t="n">
        <f aca="false">$I494*$B$33</f>
        <v>14.7869384667174</v>
      </c>
      <c r="M494" s="1" t="n">
        <f aca="false">$I494*$B$34</f>
        <v>17.542533952093</v>
      </c>
      <c r="N494" s="1" t="n">
        <f aca="false">$I494*$B$35</f>
        <v>20.2981294374686</v>
      </c>
      <c r="O494" s="1" t="n">
        <f aca="false">$I494*$B$36</f>
        <v>23.0537249228442</v>
      </c>
      <c r="P494" s="1" t="n">
        <f aca="false">$I494*$B$37</f>
        <v>25.8093204082198</v>
      </c>
    </row>
    <row r="495" customFormat="false" ht="12.8" hidden="false" customHeight="false" outlineLevel="0" collapsed="false">
      <c r="D495" s="0" t="n">
        <v>124</v>
      </c>
      <c r="E495" s="0" t="n">
        <v>37.68</v>
      </c>
      <c r="F495" s="0" t="n">
        <v>19.36</v>
      </c>
      <c r="G495" s="0" t="n">
        <v>19.49</v>
      </c>
      <c r="H495" s="0" t="n">
        <v>154.09</v>
      </c>
      <c r="I495" s="1" t="n">
        <f aca="false">EXP($B$6+$B$7*(1/E495)^$B$8)</f>
        <v>19.2450776907621</v>
      </c>
      <c r="J495" s="1" t="n">
        <f aca="false">F495/I495</f>
        <v>1.00597151703332</v>
      </c>
      <c r="K495" s="1" t="n">
        <f aca="false">$I495*$B$32</f>
        <v>12.0313429813418</v>
      </c>
      <c r="L495" s="1" t="n">
        <f aca="false">$I495*$B$33</f>
        <v>14.7869384667174</v>
      </c>
      <c r="M495" s="1" t="n">
        <f aca="false">$I495*$B$34</f>
        <v>17.542533952093</v>
      </c>
      <c r="N495" s="1" t="n">
        <f aca="false">$I495*$B$35</f>
        <v>20.2981294374686</v>
      </c>
      <c r="O495" s="1" t="n">
        <f aca="false">$I495*$B$36</f>
        <v>23.0537249228442</v>
      </c>
      <c r="P495" s="1" t="n">
        <f aca="false">$I495*$B$37</f>
        <v>25.8093204082198</v>
      </c>
    </row>
    <row r="496" customFormat="false" ht="12.8" hidden="false" customHeight="false" outlineLevel="0" collapsed="false">
      <c r="D496" s="0" t="n">
        <v>125</v>
      </c>
      <c r="E496" s="0" t="n">
        <v>37.68</v>
      </c>
      <c r="F496" s="0" t="n">
        <v>19.64</v>
      </c>
      <c r="G496" s="0" t="n">
        <v>19.8</v>
      </c>
      <c r="H496" s="0" t="n">
        <v>157.16</v>
      </c>
      <c r="I496" s="1" t="n">
        <f aca="false">EXP($B$6+$B$7*(1/E496)^$B$8)</f>
        <v>19.2450776907621</v>
      </c>
      <c r="J496" s="1" t="n">
        <f aca="false">F496/I496</f>
        <v>1.02052069186645</v>
      </c>
      <c r="K496" s="1" t="n">
        <f aca="false">$I496*$B$32</f>
        <v>12.0313429813418</v>
      </c>
      <c r="L496" s="1" t="n">
        <f aca="false">$I496*$B$33</f>
        <v>14.7869384667174</v>
      </c>
      <c r="M496" s="1" t="n">
        <f aca="false">$I496*$B$34</f>
        <v>17.542533952093</v>
      </c>
      <c r="N496" s="1" t="n">
        <f aca="false">$I496*$B$35</f>
        <v>20.2981294374686</v>
      </c>
      <c r="O496" s="1" t="n">
        <f aca="false">$I496*$B$36</f>
        <v>23.0537249228442</v>
      </c>
      <c r="P496" s="1" t="n">
        <f aca="false">$I496*$B$37</f>
        <v>25.8093204082198</v>
      </c>
    </row>
    <row r="497" customFormat="false" ht="12.8" hidden="false" customHeight="false" outlineLevel="0" collapsed="false">
      <c r="D497" s="0" t="n">
        <v>401</v>
      </c>
      <c r="E497" s="0" t="n">
        <v>37.68</v>
      </c>
      <c r="F497" s="0" t="n">
        <v>19.3</v>
      </c>
      <c r="G497" s="0" t="n">
        <v>19.58</v>
      </c>
      <c r="H497" s="0" t="n">
        <v>155.37</v>
      </c>
      <c r="I497" s="1" t="n">
        <f aca="false">EXP($B$6+$B$7*(1/E497)^$B$8)</f>
        <v>19.2450776907621</v>
      </c>
      <c r="J497" s="1" t="n">
        <f aca="false">F497/I497</f>
        <v>1.00285383671193</v>
      </c>
      <c r="K497" s="1" t="n">
        <f aca="false">$I497*$B$32</f>
        <v>12.0313429813418</v>
      </c>
      <c r="L497" s="1" t="n">
        <f aca="false">$I497*$B$33</f>
        <v>14.7869384667174</v>
      </c>
      <c r="M497" s="1" t="n">
        <f aca="false">$I497*$B$34</f>
        <v>17.542533952093</v>
      </c>
      <c r="N497" s="1" t="n">
        <f aca="false">$I497*$B$35</f>
        <v>20.2981294374686</v>
      </c>
      <c r="O497" s="1" t="n">
        <f aca="false">$I497*$B$36</f>
        <v>23.0537249228442</v>
      </c>
      <c r="P497" s="1" t="n">
        <f aca="false">$I497*$B$37</f>
        <v>25.8093204082198</v>
      </c>
    </row>
    <row r="498" customFormat="false" ht="12.8" hidden="false" customHeight="false" outlineLevel="0" collapsed="false">
      <c r="D498" s="0" t="n">
        <v>402</v>
      </c>
      <c r="E498" s="0" t="n">
        <v>37.68</v>
      </c>
      <c r="F498" s="0" t="n">
        <v>20.08</v>
      </c>
      <c r="G498" s="0" t="n">
        <v>19.59</v>
      </c>
      <c r="H498" s="0" t="n">
        <v>163.53</v>
      </c>
      <c r="I498" s="1" t="n">
        <f aca="false">EXP($B$6+$B$7*(1/E498)^$B$8)</f>
        <v>19.2450776907621</v>
      </c>
      <c r="J498" s="1" t="n">
        <f aca="false">F498/I498</f>
        <v>1.04338368088993</v>
      </c>
      <c r="K498" s="1" t="n">
        <f aca="false">$I498*$B$32</f>
        <v>12.0313429813418</v>
      </c>
      <c r="L498" s="1" t="n">
        <f aca="false">$I498*$B$33</f>
        <v>14.7869384667174</v>
      </c>
      <c r="M498" s="1" t="n">
        <f aca="false">$I498*$B$34</f>
        <v>17.542533952093</v>
      </c>
      <c r="N498" s="1" t="n">
        <f aca="false">$I498*$B$35</f>
        <v>20.2981294374686</v>
      </c>
      <c r="O498" s="1" t="n">
        <f aca="false">$I498*$B$36</f>
        <v>23.0537249228442</v>
      </c>
      <c r="P498" s="1" t="n">
        <f aca="false">$I498*$B$37</f>
        <v>25.8093204082198</v>
      </c>
    </row>
    <row r="499" customFormat="false" ht="12.8" hidden="false" customHeight="false" outlineLevel="0" collapsed="false">
      <c r="D499" s="0" t="n">
        <v>109</v>
      </c>
      <c r="E499" s="0" t="n">
        <v>37.75</v>
      </c>
      <c r="F499" s="0" t="n">
        <v>23</v>
      </c>
      <c r="G499" s="0" t="n">
        <v>21.52</v>
      </c>
      <c r="H499" s="0" t="n">
        <v>187.57</v>
      </c>
      <c r="I499" s="1" t="n">
        <f aca="false">EXP($B$6+$B$7*(1/E499)^$B$8)</f>
        <v>19.2711262681913</v>
      </c>
      <c r="J499" s="1" t="n">
        <f aca="false">F499/I499</f>
        <v>1.19349537125724</v>
      </c>
      <c r="K499" s="1" t="n">
        <f aca="false">$I499*$B$32</f>
        <v>12.0476276321113</v>
      </c>
      <c r="L499" s="1" t="n">
        <f aca="false">$I499*$B$33</f>
        <v>14.8069528682064</v>
      </c>
      <c r="M499" s="1" t="n">
        <f aca="false">$I499*$B$34</f>
        <v>17.5662781043016</v>
      </c>
      <c r="N499" s="1" t="n">
        <f aca="false">$I499*$B$35</f>
        <v>20.3256033403967</v>
      </c>
      <c r="O499" s="1" t="n">
        <f aca="false">$I499*$B$36</f>
        <v>23.0849285764918</v>
      </c>
      <c r="P499" s="1" t="n">
        <f aca="false">$I499*$B$37</f>
        <v>25.8442538125869</v>
      </c>
    </row>
    <row r="500" customFormat="false" ht="12.8" hidden="false" customHeight="false" outlineLevel="0" collapsed="false">
      <c r="D500" s="0" t="n">
        <v>110</v>
      </c>
      <c r="E500" s="0" t="n">
        <v>37.75</v>
      </c>
      <c r="F500" s="0" t="n">
        <v>22.76</v>
      </c>
      <c r="G500" s="0" t="n">
        <v>21.48</v>
      </c>
      <c r="H500" s="0" t="n">
        <v>184.36</v>
      </c>
      <c r="I500" s="1" t="n">
        <f aca="false">EXP($B$6+$B$7*(1/E500)^$B$8)</f>
        <v>19.2711262681913</v>
      </c>
      <c r="J500" s="1" t="n">
        <f aca="false">F500/I500</f>
        <v>1.18104150651368</v>
      </c>
      <c r="K500" s="1" t="n">
        <f aca="false">$I500*$B$32</f>
        <v>12.0476276321113</v>
      </c>
      <c r="L500" s="1" t="n">
        <f aca="false">$I500*$B$33</f>
        <v>14.8069528682064</v>
      </c>
      <c r="M500" s="1" t="n">
        <f aca="false">$I500*$B$34</f>
        <v>17.5662781043016</v>
      </c>
      <c r="N500" s="1" t="n">
        <f aca="false">$I500*$B$35</f>
        <v>20.3256033403967</v>
      </c>
      <c r="O500" s="1" t="n">
        <f aca="false">$I500*$B$36</f>
        <v>23.0849285764918</v>
      </c>
      <c r="P500" s="1" t="n">
        <f aca="false">$I500*$B$37</f>
        <v>25.8442538125869</v>
      </c>
    </row>
    <row r="501" customFormat="false" ht="12.8" hidden="false" customHeight="false" outlineLevel="0" collapsed="false">
      <c r="D501" s="0" t="n">
        <v>208</v>
      </c>
      <c r="E501" s="0" t="n">
        <v>37.75</v>
      </c>
      <c r="F501" s="0" t="n">
        <v>19.26</v>
      </c>
      <c r="G501" s="0" t="n">
        <v>22.39</v>
      </c>
      <c r="H501" s="0" t="n">
        <v>172.32</v>
      </c>
      <c r="I501" s="1" t="n">
        <f aca="false">EXP($B$6+$B$7*(1/E501)^$B$8)</f>
        <v>19.2711262681913</v>
      </c>
      <c r="J501" s="1" t="n">
        <f aca="false">F501/I501</f>
        <v>0.999422645670189</v>
      </c>
      <c r="K501" s="1" t="n">
        <f aca="false">$I501*$B$32</f>
        <v>12.0476276321113</v>
      </c>
      <c r="L501" s="1" t="n">
        <f aca="false">$I501*$B$33</f>
        <v>14.8069528682064</v>
      </c>
      <c r="M501" s="1" t="n">
        <f aca="false">$I501*$B$34</f>
        <v>17.5662781043016</v>
      </c>
      <c r="N501" s="1" t="n">
        <f aca="false">$I501*$B$35</f>
        <v>20.3256033403967</v>
      </c>
      <c r="O501" s="1" t="n">
        <f aca="false">$I501*$B$36</f>
        <v>23.0849285764918</v>
      </c>
      <c r="P501" s="1" t="n">
        <f aca="false">$I501*$B$37</f>
        <v>25.8442538125869</v>
      </c>
    </row>
    <row r="502" customFormat="false" ht="12.8" hidden="false" customHeight="false" outlineLevel="0" collapsed="false">
      <c r="D502" s="0" t="n">
        <v>209</v>
      </c>
      <c r="E502" s="0" t="n">
        <v>37.75</v>
      </c>
      <c r="F502" s="0" t="n">
        <v>20.62</v>
      </c>
      <c r="G502" s="0" t="n">
        <v>20.22</v>
      </c>
      <c r="H502" s="0" t="n">
        <v>168.88</v>
      </c>
      <c r="I502" s="1" t="n">
        <f aca="false">EXP($B$6+$B$7*(1/E502)^$B$8)</f>
        <v>19.2711262681913</v>
      </c>
      <c r="J502" s="1" t="n">
        <f aca="false">F502/I502</f>
        <v>1.06999454588366</v>
      </c>
      <c r="K502" s="1" t="n">
        <f aca="false">$I502*$B$32</f>
        <v>12.0476276321113</v>
      </c>
      <c r="L502" s="1" t="n">
        <f aca="false">$I502*$B$33</f>
        <v>14.8069528682064</v>
      </c>
      <c r="M502" s="1" t="n">
        <f aca="false">$I502*$B$34</f>
        <v>17.5662781043016</v>
      </c>
      <c r="N502" s="1" t="n">
        <f aca="false">$I502*$B$35</f>
        <v>20.3256033403967</v>
      </c>
      <c r="O502" s="1" t="n">
        <f aca="false">$I502*$B$36</f>
        <v>23.0849285764918</v>
      </c>
      <c r="P502" s="1" t="n">
        <f aca="false">$I502*$B$37</f>
        <v>25.8442538125869</v>
      </c>
    </row>
    <row r="503" customFormat="false" ht="12.8" hidden="false" customHeight="false" outlineLevel="0" collapsed="false">
      <c r="D503" s="0" t="n">
        <v>210</v>
      </c>
      <c r="E503" s="0" t="n">
        <v>37.75</v>
      </c>
      <c r="F503" s="0" t="n">
        <v>18.2</v>
      </c>
      <c r="G503" s="0" t="n">
        <v>19.2</v>
      </c>
      <c r="H503" s="0" t="n">
        <v>149.04</v>
      </c>
      <c r="I503" s="1" t="n">
        <f aca="false">EXP($B$6+$B$7*(1/E503)^$B$8)</f>
        <v>19.2711262681913</v>
      </c>
      <c r="J503" s="1" t="n">
        <f aca="false">F503/I503</f>
        <v>0.94441807638616</v>
      </c>
      <c r="K503" s="1" t="n">
        <f aca="false">$I503*$B$32</f>
        <v>12.0476276321113</v>
      </c>
      <c r="L503" s="1" t="n">
        <f aca="false">$I503*$B$33</f>
        <v>14.8069528682064</v>
      </c>
      <c r="M503" s="1" t="n">
        <f aca="false">$I503*$B$34</f>
        <v>17.5662781043016</v>
      </c>
      <c r="N503" s="1" t="n">
        <f aca="false">$I503*$B$35</f>
        <v>20.3256033403967</v>
      </c>
      <c r="O503" s="1" t="n">
        <f aca="false">$I503*$B$36</f>
        <v>23.0849285764918</v>
      </c>
      <c r="P503" s="1" t="n">
        <f aca="false">$I503*$B$37</f>
        <v>25.8442538125869</v>
      </c>
    </row>
    <row r="504" customFormat="false" ht="12.8" hidden="false" customHeight="false" outlineLevel="0" collapsed="false">
      <c r="D504" s="0" t="n">
        <v>469</v>
      </c>
      <c r="E504" s="0" t="n">
        <v>37.81</v>
      </c>
      <c r="F504" s="0" t="n">
        <v>17.2</v>
      </c>
      <c r="G504" s="0" t="n">
        <v>15.43</v>
      </c>
      <c r="H504" s="0" t="n">
        <v>115.8</v>
      </c>
      <c r="I504" s="1" t="n">
        <f aca="false">EXP($B$6+$B$7*(1/E504)^$B$8)</f>
        <v>19.2934150681267</v>
      </c>
      <c r="J504" s="1" t="n">
        <f aca="false">F504/I504</f>
        <v>0.891495877700517</v>
      </c>
      <c r="K504" s="1" t="n">
        <f aca="false">$I504*$B$32</f>
        <v>12.0615618027587</v>
      </c>
      <c r="L504" s="1" t="n">
        <f aca="false">$I504*$B$33</f>
        <v>14.8240784479748</v>
      </c>
      <c r="M504" s="1" t="n">
        <f aca="false">$I504*$B$34</f>
        <v>17.5865950931909</v>
      </c>
      <c r="N504" s="1" t="n">
        <f aca="false">$I504*$B$35</f>
        <v>20.3491117384071</v>
      </c>
      <c r="O504" s="1" t="n">
        <f aca="false">$I504*$B$36</f>
        <v>23.1116283836232</v>
      </c>
      <c r="P504" s="1" t="n">
        <f aca="false">$I504*$B$37</f>
        <v>25.8741450288393</v>
      </c>
    </row>
    <row r="505" customFormat="false" ht="12.8" hidden="false" customHeight="false" outlineLevel="0" collapsed="false">
      <c r="D505" s="0" t="n">
        <v>470</v>
      </c>
      <c r="E505" s="0" t="n">
        <v>37.81</v>
      </c>
      <c r="F505" s="0" t="n">
        <v>15.56</v>
      </c>
      <c r="G505" s="0" t="n">
        <v>13.68</v>
      </c>
      <c r="H505" s="0" t="n">
        <v>96.32</v>
      </c>
      <c r="I505" s="1" t="n">
        <f aca="false">EXP($B$6+$B$7*(1/E505)^$B$8)</f>
        <v>19.2934150681267</v>
      </c>
      <c r="J505" s="1" t="n">
        <f aca="false">F505/I505</f>
        <v>0.806492782384887</v>
      </c>
      <c r="K505" s="1" t="n">
        <f aca="false">$I505*$B$32</f>
        <v>12.0615618027587</v>
      </c>
      <c r="L505" s="1" t="n">
        <f aca="false">$I505*$B$33</f>
        <v>14.8240784479748</v>
      </c>
      <c r="M505" s="1" t="n">
        <f aca="false">$I505*$B$34</f>
        <v>17.5865950931909</v>
      </c>
      <c r="N505" s="1" t="n">
        <f aca="false">$I505*$B$35</f>
        <v>20.3491117384071</v>
      </c>
      <c r="O505" s="1" t="n">
        <f aca="false">$I505*$B$36</f>
        <v>23.1116283836232</v>
      </c>
      <c r="P505" s="1" t="n">
        <f aca="false">$I505*$B$37</f>
        <v>25.8741450288393</v>
      </c>
    </row>
    <row r="506" customFormat="false" ht="12.8" hidden="false" customHeight="false" outlineLevel="0" collapsed="false">
      <c r="D506" s="0" t="n">
        <v>403</v>
      </c>
      <c r="E506" s="0" t="n">
        <v>37.94</v>
      </c>
      <c r="F506" s="0" t="n">
        <v>20.66</v>
      </c>
      <c r="G506" s="0" t="n">
        <v>18.05</v>
      </c>
      <c r="H506" s="0" t="n">
        <v>136.66</v>
      </c>
      <c r="I506" s="1" t="n">
        <f aca="false">EXP($B$6+$B$7*(1/E506)^$B$8)</f>
        <v>19.3415857980332</v>
      </c>
      <c r="J506" s="1" t="n">
        <f aca="false">F506/I506</f>
        <v>1.06816474180214</v>
      </c>
      <c r="K506" s="1" t="n">
        <f aca="false">$I506*$B$32</f>
        <v>12.0916764420696</v>
      </c>
      <c r="L506" s="1" t="n">
        <f aca="false">$I506*$B$33</f>
        <v>14.8610903858049</v>
      </c>
      <c r="M506" s="1" t="n">
        <f aca="false">$I506*$B$34</f>
        <v>17.6305043295401</v>
      </c>
      <c r="N506" s="1" t="n">
        <f aca="false">$I506*$B$35</f>
        <v>20.3999182732754</v>
      </c>
      <c r="O506" s="1" t="n">
        <f aca="false">$I506*$B$36</f>
        <v>23.1693322170107</v>
      </c>
      <c r="P506" s="1" t="n">
        <f aca="false">$I506*$B$37</f>
        <v>25.938746160746</v>
      </c>
    </row>
    <row r="507" customFormat="false" ht="12.8" hidden="false" customHeight="false" outlineLevel="0" collapsed="false">
      <c r="D507" s="0" t="n">
        <v>256</v>
      </c>
      <c r="E507" s="0" t="n">
        <v>37.98</v>
      </c>
      <c r="F507" s="0" t="n">
        <v>21.24</v>
      </c>
      <c r="G507" s="0" t="n">
        <v>22.24</v>
      </c>
      <c r="H507" s="0" t="n">
        <v>192.91</v>
      </c>
      <c r="I507" s="1" t="n">
        <f aca="false">EXP($B$6+$B$7*(1/E507)^$B$8)</f>
        <v>19.3563741648697</v>
      </c>
      <c r="J507" s="1" t="n">
        <f aca="false">F507/I507</f>
        <v>1.09731294813204</v>
      </c>
      <c r="K507" s="1" t="n">
        <f aca="false">$I507*$B$32</f>
        <v>12.1009216068022</v>
      </c>
      <c r="L507" s="1" t="n">
        <f aca="false">$I507*$B$33</f>
        <v>14.8724530144182</v>
      </c>
      <c r="M507" s="1" t="n">
        <f aca="false">$I507*$B$34</f>
        <v>17.6439844220341</v>
      </c>
      <c r="N507" s="1" t="n">
        <f aca="false">$I507*$B$35</f>
        <v>20.4155158296501</v>
      </c>
      <c r="O507" s="1" t="n">
        <f aca="false">$I507*$B$36</f>
        <v>23.187047237266</v>
      </c>
      <c r="P507" s="1" t="n">
        <f aca="false">$I507*$B$37</f>
        <v>25.958578644882</v>
      </c>
    </row>
    <row r="508" customFormat="false" ht="12.8" hidden="false" customHeight="false" outlineLevel="0" collapsed="false">
      <c r="D508" s="0" t="n">
        <v>257</v>
      </c>
      <c r="E508" s="0" t="n">
        <v>37.98</v>
      </c>
      <c r="F508" s="0" t="n">
        <v>19.74</v>
      </c>
      <c r="G508" s="0" t="n">
        <v>16.66</v>
      </c>
      <c r="H508" s="0" t="n">
        <v>130.29</v>
      </c>
      <c r="I508" s="1" t="n">
        <f aca="false">EXP($B$6+$B$7*(1/E508)^$B$8)</f>
        <v>19.3563741648697</v>
      </c>
      <c r="J508" s="1" t="n">
        <f aca="false">F508/I508</f>
        <v>1.01981909586282</v>
      </c>
      <c r="K508" s="1" t="n">
        <f aca="false">$I508*$B$32</f>
        <v>12.1009216068022</v>
      </c>
      <c r="L508" s="1" t="n">
        <f aca="false">$I508*$B$33</f>
        <v>14.8724530144182</v>
      </c>
      <c r="M508" s="1" t="n">
        <f aca="false">$I508*$B$34</f>
        <v>17.6439844220341</v>
      </c>
      <c r="N508" s="1" t="n">
        <f aca="false">$I508*$B$35</f>
        <v>20.4155158296501</v>
      </c>
      <c r="O508" s="1" t="n">
        <f aca="false">$I508*$B$36</f>
        <v>23.187047237266</v>
      </c>
      <c r="P508" s="1" t="n">
        <f aca="false">$I508*$B$37</f>
        <v>25.958578644882</v>
      </c>
    </row>
    <row r="509" customFormat="false" ht="12.8" hidden="false" customHeight="false" outlineLevel="0" collapsed="false">
      <c r="D509" s="0" t="n">
        <v>400</v>
      </c>
      <c r="E509" s="0" t="n">
        <v>37.98</v>
      </c>
      <c r="F509" s="0" t="n">
        <v>21.38</v>
      </c>
      <c r="G509" s="0" t="n">
        <v>16.77</v>
      </c>
      <c r="H509" s="0" t="n">
        <v>128.75</v>
      </c>
      <c r="I509" s="1" t="n">
        <f aca="false">EXP($B$6+$B$7*(1/E509)^$B$8)</f>
        <v>19.3563741648697</v>
      </c>
      <c r="J509" s="1" t="n">
        <f aca="false">F509/I509</f>
        <v>1.10454570767716</v>
      </c>
      <c r="K509" s="1" t="n">
        <f aca="false">$I509*$B$32</f>
        <v>12.1009216068022</v>
      </c>
      <c r="L509" s="1" t="n">
        <f aca="false">$I509*$B$33</f>
        <v>14.8724530144182</v>
      </c>
      <c r="M509" s="1" t="n">
        <f aca="false">$I509*$B$34</f>
        <v>17.6439844220341</v>
      </c>
      <c r="N509" s="1" t="n">
        <f aca="false">$I509*$B$35</f>
        <v>20.4155158296501</v>
      </c>
      <c r="O509" s="1" t="n">
        <f aca="false">$I509*$B$36</f>
        <v>23.187047237266</v>
      </c>
      <c r="P509" s="1" t="n">
        <f aca="false">$I509*$B$37</f>
        <v>25.958578644882</v>
      </c>
    </row>
    <row r="510" customFormat="false" ht="12.8" hidden="false" customHeight="false" outlineLevel="0" collapsed="false">
      <c r="D510" s="0" t="n">
        <v>369</v>
      </c>
      <c r="E510" s="0" t="n">
        <v>38.01</v>
      </c>
      <c r="F510" s="0" t="n">
        <v>20.5</v>
      </c>
      <c r="G510" s="0" t="n">
        <v>20.79</v>
      </c>
      <c r="H510" s="0" t="n">
        <v>178.26</v>
      </c>
      <c r="I510" s="1" t="n">
        <f aca="false">EXP($B$6+$B$7*(1/E510)^$B$8)</f>
        <v>19.3674551532307</v>
      </c>
      <c r="J510" s="1" t="n">
        <f aca="false">F510/I510</f>
        <v>1.05847669907114</v>
      </c>
      <c r="K510" s="1" t="n">
        <f aca="false">$I510*$B$32</f>
        <v>12.1078490494286</v>
      </c>
      <c r="L510" s="1" t="n">
        <f aca="false">$I510*$B$33</f>
        <v>14.8809670820503</v>
      </c>
      <c r="M510" s="1" t="n">
        <f aca="false">$I510*$B$34</f>
        <v>17.6540851146719</v>
      </c>
      <c r="N510" s="1" t="n">
        <f aca="false">$I510*$B$35</f>
        <v>20.4272031472936</v>
      </c>
      <c r="O510" s="1" t="n">
        <f aca="false">$I510*$B$36</f>
        <v>23.2003211799152</v>
      </c>
      <c r="P510" s="1" t="n">
        <f aca="false">$I510*$B$37</f>
        <v>25.9734392125369</v>
      </c>
    </row>
    <row r="511" customFormat="false" ht="12.8" hidden="false" customHeight="false" outlineLevel="0" collapsed="false">
      <c r="D511" s="0" t="n">
        <v>370</v>
      </c>
      <c r="E511" s="0" t="n">
        <v>38.01</v>
      </c>
      <c r="F511" s="0" t="n">
        <v>21.45</v>
      </c>
      <c r="G511" s="0" t="n">
        <v>20.17</v>
      </c>
      <c r="H511" s="0" t="n">
        <v>174.32</v>
      </c>
      <c r="I511" s="1" t="n">
        <f aca="false">EXP($B$6+$B$7*(1/E511)^$B$8)</f>
        <v>19.3674551532307</v>
      </c>
      <c r="J511" s="1" t="n">
        <f aca="false">F511/I511</f>
        <v>1.10752805829639</v>
      </c>
      <c r="K511" s="1" t="n">
        <f aca="false">$I511*$B$32</f>
        <v>12.1078490494286</v>
      </c>
      <c r="L511" s="1" t="n">
        <f aca="false">$I511*$B$33</f>
        <v>14.8809670820503</v>
      </c>
      <c r="M511" s="1" t="n">
        <f aca="false">$I511*$B$34</f>
        <v>17.6540851146719</v>
      </c>
      <c r="N511" s="1" t="n">
        <f aca="false">$I511*$B$35</f>
        <v>20.4272031472936</v>
      </c>
      <c r="O511" s="1" t="n">
        <f aca="false">$I511*$B$36</f>
        <v>23.2003211799152</v>
      </c>
      <c r="P511" s="1" t="n">
        <f aca="false">$I511*$B$37</f>
        <v>25.9734392125369</v>
      </c>
    </row>
    <row r="512" customFormat="false" ht="12.8" hidden="false" customHeight="false" outlineLevel="0" collapsed="false">
      <c r="D512" s="0" t="n">
        <v>437</v>
      </c>
      <c r="E512" s="0" t="n">
        <v>38.01</v>
      </c>
      <c r="F512" s="0" t="n">
        <v>16.78</v>
      </c>
      <c r="G512" s="0" t="n">
        <v>16.05</v>
      </c>
      <c r="H512" s="0" t="n">
        <v>114.97</v>
      </c>
      <c r="I512" s="1" t="n">
        <f aca="false">EXP($B$6+$B$7*(1/E512)^$B$8)</f>
        <v>19.3674551532307</v>
      </c>
      <c r="J512" s="1" t="n">
        <f aca="false">F512/I512</f>
        <v>0.866401902947013</v>
      </c>
      <c r="K512" s="1" t="n">
        <f aca="false">$I512*$B$32</f>
        <v>12.1078490494286</v>
      </c>
      <c r="L512" s="1" t="n">
        <f aca="false">$I512*$B$33</f>
        <v>14.8809670820503</v>
      </c>
      <c r="M512" s="1" t="n">
        <f aca="false">$I512*$B$34</f>
        <v>17.6540851146719</v>
      </c>
      <c r="N512" s="1" t="n">
        <f aca="false">$I512*$B$35</f>
        <v>20.4272031472936</v>
      </c>
      <c r="O512" s="1" t="n">
        <f aca="false">$I512*$B$36</f>
        <v>23.2003211799152</v>
      </c>
      <c r="P512" s="1" t="n">
        <f aca="false">$I512*$B$37</f>
        <v>25.9734392125369</v>
      </c>
    </row>
    <row r="513" customFormat="false" ht="12.8" hidden="false" customHeight="false" outlineLevel="0" collapsed="false">
      <c r="D513" s="0" t="n">
        <v>438</v>
      </c>
      <c r="E513" s="0" t="n">
        <v>38.01</v>
      </c>
      <c r="F513" s="0" t="n">
        <v>16.42</v>
      </c>
      <c r="G513" s="0" t="n">
        <v>15.13</v>
      </c>
      <c r="H513" s="0" t="n">
        <v>104.9</v>
      </c>
      <c r="I513" s="1" t="n">
        <f aca="false">EXP($B$6+$B$7*(1/E513)^$B$8)</f>
        <v>19.3674551532307</v>
      </c>
      <c r="J513" s="1" t="n">
        <f aca="false">F513/I513</f>
        <v>0.84781401945113</v>
      </c>
      <c r="K513" s="1" t="n">
        <f aca="false">$I513*$B$32</f>
        <v>12.1078490494286</v>
      </c>
      <c r="L513" s="1" t="n">
        <f aca="false">$I513*$B$33</f>
        <v>14.8809670820503</v>
      </c>
      <c r="M513" s="1" t="n">
        <f aca="false">$I513*$B$34</f>
        <v>17.6540851146719</v>
      </c>
      <c r="N513" s="1" t="n">
        <f aca="false">$I513*$B$35</f>
        <v>20.4272031472936</v>
      </c>
      <c r="O513" s="1" t="n">
        <f aca="false">$I513*$B$36</f>
        <v>23.2003211799152</v>
      </c>
      <c r="P513" s="1" t="n">
        <f aca="false">$I513*$B$37</f>
        <v>25.9734392125369</v>
      </c>
    </row>
    <row r="514" customFormat="false" ht="12.8" hidden="false" customHeight="false" outlineLevel="0" collapsed="false">
      <c r="D514" s="0" t="n">
        <v>217</v>
      </c>
      <c r="E514" s="0" t="n">
        <v>38.04</v>
      </c>
      <c r="F514" s="0" t="n">
        <v>19.6</v>
      </c>
      <c r="G514" s="0" t="n">
        <v>19.61</v>
      </c>
      <c r="H514" s="0" t="n">
        <v>157.89</v>
      </c>
      <c r="I514" s="1" t="n">
        <f aca="false">EXP($B$6+$B$7*(1/E514)^$B$8)</f>
        <v>19.3785273358069</v>
      </c>
      <c r="J514" s="1" t="n">
        <f aca="false">F514/I514</f>
        <v>1.01142876650817</v>
      </c>
      <c r="K514" s="1" t="n">
        <f aca="false">$I514*$B$32</f>
        <v>12.1147709869893</v>
      </c>
      <c r="L514" s="1" t="n">
        <f aca="false">$I514*$B$33</f>
        <v>14.8894743837654</v>
      </c>
      <c r="M514" s="1" t="n">
        <f aca="false">$I514*$B$34</f>
        <v>17.6641777805415</v>
      </c>
      <c r="N514" s="1" t="n">
        <f aca="false">$I514*$B$35</f>
        <v>20.4388811773175</v>
      </c>
      <c r="O514" s="1" t="n">
        <f aca="false">$I514*$B$36</f>
        <v>23.2135845740936</v>
      </c>
      <c r="P514" s="1" t="n">
        <f aca="false">$I514*$B$37</f>
        <v>25.9882879708697</v>
      </c>
    </row>
    <row r="515" customFormat="false" ht="12.8" hidden="false" customHeight="false" outlineLevel="0" collapsed="false">
      <c r="D515" s="0" t="n">
        <v>218</v>
      </c>
      <c r="E515" s="0" t="n">
        <v>38.04</v>
      </c>
      <c r="F515" s="0" t="n">
        <v>20</v>
      </c>
      <c r="G515" s="0" t="n">
        <v>22.04</v>
      </c>
      <c r="H515" s="0" t="n">
        <v>177.71</v>
      </c>
      <c r="I515" s="1" t="n">
        <f aca="false">EXP($B$6+$B$7*(1/E515)^$B$8)</f>
        <v>19.3785273358069</v>
      </c>
      <c r="J515" s="1" t="n">
        <f aca="false">F515/I515</f>
        <v>1.0320701699063</v>
      </c>
      <c r="K515" s="1" t="n">
        <f aca="false">$I515*$B$32</f>
        <v>12.1147709869893</v>
      </c>
      <c r="L515" s="1" t="n">
        <f aca="false">$I515*$B$33</f>
        <v>14.8894743837654</v>
      </c>
      <c r="M515" s="1" t="n">
        <f aca="false">$I515*$B$34</f>
        <v>17.6641777805415</v>
      </c>
      <c r="N515" s="1" t="n">
        <f aca="false">$I515*$B$35</f>
        <v>20.4388811773175</v>
      </c>
      <c r="O515" s="1" t="n">
        <f aca="false">$I515*$B$36</f>
        <v>23.2135845740936</v>
      </c>
      <c r="P515" s="1" t="n">
        <f aca="false">$I515*$B$37</f>
        <v>25.9882879708697</v>
      </c>
    </row>
    <row r="516" customFormat="false" ht="12.8" hidden="false" customHeight="false" outlineLevel="0" collapsed="false">
      <c r="D516" s="0" t="n">
        <v>215</v>
      </c>
      <c r="E516" s="0" t="n">
        <v>38.07</v>
      </c>
      <c r="F516" s="0" t="n">
        <v>18.2</v>
      </c>
      <c r="G516" s="0" t="n">
        <v>17.02</v>
      </c>
      <c r="H516" s="0" t="n">
        <v>126.2</v>
      </c>
      <c r="I516" s="1" t="n">
        <f aca="false">EXP($B$6+$B$7*(1/E516)^$B$8)</f>
        <v>19.3895907228828</v>
      </c>
      <c r="J516" s="1" t="n">
        <f aca="false">F516/I516</f>
        <v>0.93864797148715</v>
      </c>
      <c r="K516" s="1" t="n">
        <f aca="false">$I516*$B$32</f>
        <v>12.1216874259138</v>
      </c>
      <c r="L516" s="1" t="n">
        <f aca="false">$I516*$B$33</f>
        <v>14.8979749274656</v>
      </c>
      <c r="M516" s="1" t="n">
        <f aca="false">$I516*$B$34</f>
        <v>17.6742624290175</v>
      </c>
      <c r="N516" s="1" t="n">
        <f aca="false">$I516*$B$35</f>
        <v>20.4505499305693</v>
      </c>
      <c r="O516" s="1" t="n">
        <f aca="false">$I516*$B$36</f>
        <v>23.2268374321211</v>
      </c>
      <c r="P516" s="1" t="n">
        <f aca="false">$I516*$B$37</f>
        <v>26.0031249336729</v>
      </c>
    </row>
    <row r="517" customFormat="false" ht="12.8" hidden="false" customHeight="false" outlineLevel="0" collapsed="false">
      <c r="D517" s="0" t="n">
        <v>216</v>
      </c>
      <c r="E517" s="0" t="n">
        <v>38.07</v>
      </c>
      <c r="F517" s="0" t="n">
        <v>16.26</v>
      </c>
      <c r="G517" s="0" t="n">
        <v>17.92</v>
      </c>
      <c r="H517" s="0" t="n">
        <v>118.82</v>
      </c>
      <c r="I517" s="1" t="n">
        <f aca="false">EXP($B$6+$B$7*(1/E517)^$B$8)</f>
        <v>19.3895907228828</v>
      </c>
      <c r="J517" s="1" t="n">
        <f aca="false">F517/I517</f>
        <v>0.838594286614344</v>
      </c>
      <c r="K517" s="1" t="n">
        <f aca="false">$I517*$B$32</f>
        <v>12.1216874259138</v>
      </c>
      <c r="L517" s="1" t="n">
        <f aca="false">$I517*$B$33</f>
        <v>14.8979749274656</v>
      </c>
      <c r="M517" s="1" t="n">
        <f aca="false">$I517*$B$34</f>
        <v>17.6742624290175</v>
      </c>
      <c r="N517" s="1" t="n">
        <f aca="false">$I517*$B$35</f>
        <v>20.4505499305693</v>
      </c>
      <c r="O517" s="1" t="n">
        <f aca="false">$I517*$B$36</f>
        <v>23.2268374321211</v>
      </c>
      <c r="P517" s="1" t="n">
        <f aca="false">$I517*$B$37</f>
        <v>26.0031249336729</v>
      </c>
    </row>
    <row r="518" customFormat="false" ht="12.8" hidden="false" customHeight="false" outlineLevel="0" collapsed="false">
      <c r="D518" s="0" t="n">
        <v>254</v>
      </c>
      <c r="E518" s="0" t="n">
        <v>38.11</v>
      </c>
      <c r="F518" s="0" t="n">
        <v>18.22</v>
      </c>
      <c r="G518" s="0" t="n">
        <v>15.93</v>
      </c>
      <c r="H518" s="0" t="n">
        <v>116.71</v>
      </c>
      <c r="I518" s="1" t="n">
        <f aca="false">EXP($B$6+$B$7*(1/E518)^$B$8)</f>
        <v>19.4043282415117</v>
      </c>
      <c r="J518" s="1" t="n">
        <f aca="false">F518/I518</f>
        <v>0.938965769555574</v>
      </c>
      <c r="K518" s="1" t="n">
        <f aca="false">$I518*$B$32</f>
        <v>12.1309008021427</v>
      </c>
      <c r="L518" s="1" t="n">
        <f aca="false">$I518*$B$33</f>
        <v>14.9092984869035</v>
      </c>
      <c r="M518" s="1" t="n">
        <f aca="false">$I518*$B$34</f>
        <v>17.6876961716644</v>
      </c>
      <c r="N518" s="1" t="n">
        <f aca="false">$I518*$B$35</f>
        <v>20.4660938564252</v>
      </c>
      <c r="O518" s="1" t="n">
        <f aca="false">$I518*$B$36</f>
        <v>23.244491541186</v>
      </c>
      <c r="P518" s="1" t="n">
        <f aca="false">$I518*$B$37</f>
        <v>26.0228892259469</v>
      </c>
    </row>
    <row r="519" customFormat="false" ht="12.8" hidden="false" customHeight="false" outlineLevel="0" collapsed="false">
      <c r="D519" s="0" t="n">
        <v>255</v>
      </c>
      <c r="E519" s="0" t="n">
        <v>38.11</v>
      </c>
      <c r="F519" s="0" t="n">
        <v>20.24</v>
      </c>
      <c r="G519" s="0" t="n">
        <v>17.85</v>
      </c>
      <c r="H519" s="0" t="n">
        <v>143.97</v>
      </c>
      <c r="I519" s="1" t="n">
        <f aca="false">EXP($B$6+$B$7*(1/E519)^$B$8)</f>
        <v>19.4043282415117</v>
      </c>
      <c r="J519" s="1" t="n">
        <f aca="false">F519/I519</f>
        <v>1.04306625553265</v>
      </c>
      <c r="K519" s="1" t="n">
        <f aca="false">$I519*$B$32</f>
        <v>12.1309008021427</v>
      </c>
      <c r="L519" s="1" t="n">
        <f aca="false">$I519*$B$33</f>
        <v>14.9092984869035</v>
      </c>
      <c r="M519" s="1" t="n">
        <f aca="false">$I519*$B$34</f>
        <v>17.6876961716644</v>
      </c>
      <c r="N519" s="1" t="n">
        <f aca="false">$I519*$B$35</f>
        <v>20.4660938564252</v>
      </c>
      <c r="O519" s="1" t="n">
        <f aca="false">$I519*$B$36</f>
        <v>23.244491541186</v>
      </c>
      <c r="P519" s="1" t="n">
        <f aca="false">$I519*$B$37</f>
        <v>26.0228892259469</v>
      </c>
    </row>
    <row r="520" customFormat="false" ht="12.8" hidden="false" customHeight="false" outlineLevel="0" collapsed="false">
      <c r="D520" s="0" t="n">
        <v>326</v>
      </c>
      <c r="E520" s="0" t="n">
        <v>38.11</v>
      </c>
      <c r="F520" s="0" t="n">
        <v>19.4</v>
      </c>
      <c r="G520" s="0" t="n">
        <v>18.34</v>
      </c>
      <c r="H520" s="0" t="n">
        <v>148.44</v>
      </c>
      <c r="I520" s="1" t="n">
        <f aca="false">EXP($B$6+$B$7*(1/E520)^$B$8)</f>
        <v>19.4043282415117</v>
      </c>
      <c r="J520" s="1" t="n">
        <f aca="false">F520/I520</f>
        <v>0.99977694453228</v>
      </c>
      <c r="K520" s="1" t="n">
        <f aca="false">$I520*$B$32</f>
        <v>12.1309008021427</v>
      </c>
      <c r="L520" s="1" t="n">
        <f aca="false">$I520*$B$33</f>
        <v>14.9092984869035</v>
      </c>
      <c r="M520" s="1" t="n">
        <f aca="false">$I520*$B$34</f>
        <v>17.6876961716644</v>
      </c>
      <c r="N520" s="1" t="n">
        <f aca="false">$I520*$B$35</f>
        <v>20.4660938564252</v>
      </c>
      <c r="O520" s="1" t="n">
        <f aca="false">$I520*$B$36</f>
        <v>23.244491541186</v>
      </c>
      <c r="P520" s="1" t="n">
        <f aca="false">$I520*$B$37</f>
        <v>26.0228892259469</v>
      </c>
    </row>
    <row r="521" customFormat="false" ht="12.8" hidden="false" customHeight="false" outlineLevel="0" collapsed="false">
      <c r="D521" s="0" t="n">
        <v>327</v>
      </c>
      <c r="E521" s="0" t="n">
        <v>38.11</v>
      </c>
      <c r="F521" s="0" t="n">
        <v>19.32</v>
      </c>
      <c r="G521" s="0" t="n">
        <v>21.32</v>
      </c>
      <c r="H521" s="0" t="n">
        <v>170.28</v>
      </c>
      <c r="I521" s="1" t="n">
        <f aca="false">EXP($B$6+$B$7*(1/E521)^$B$8)</f>
        <v>19.4043282415117</v>
      </c>
      <c r="J521" s="1" t="n">
        <f aca="false">F521/I521</f>
        <v>0.995654153008436</v>
      </c>
      <c r="K521" s="1" t="n">
        <f aca="false">$I521*$B$32</f>
        <v>12.1309008021427</v>
      </c>
      <c r="L521" s="1" t="n">
        <f aca="false">$I521*$B$33</f>
        <v>14.9092984869035</v>
      </c>
      <c r="M521" s="1" t="n">
        <f aca="false">$I521*$B$34</f>
        <v>17.6876961716644</v>
      </c>
      <c r="N521" s="1" t="n">
        <f aca="false">$I521*$B$35</f>
        <v>20.4660938564252</v>
      </c>
      <c r="O521" s="1" t="n">
        <f aca="false">$I521*$B$36</f>
        <v>23.244491541186</v>
      </c>
      <c r="P521" s="1" t="n">
        <f aca="false">$I521*$B$37</f>
        <v>26.0228892259469</v>
      </c>
    </row>
    <row r="522" customFormat="false" ht="12.8" hidden="false" customHeight="false" outlineLevel="0" collapsed="false">
      <c r="D522" s="0" t="n">
        <v>99</v>
      </c>
      <c r="E522" s="0" t="n">
        <v>38.14</v>
      </c>
      <c r="F522" s="0" t="n">
        <v>22.76</v>
      </c>
      <c r="G522" s="0" t="n">
        <v>21.53</v>
      </c>
      <c r="H522" s="0" t="n">
        <v>200.86</v>
      </c>
      <c r="I522" s="1" t="n">
        <f aca="false">EXP($B$6+$B$7*(1/E522)^$B$8)</f>
        <v>19.4153711456728</v>
      </c>
      <c r="J522" s="1" t="n">
        <f aca="false">F522/I522</f>
        <v>1.17226705733476</v>
      </c>
      <c r="K522" s="1" t="n">
        <f aca="false">$I522*$B$32</f>
        <v>12.1378044358721</v>
      </c>
      <c r="L522" s="1" t="n">
        <f aca="false">$I522*$B$33</f>
        <v>14.9177832925742</v>
      </c>
      <c r="M522" s="1" t="n">
        <f aca="false">$I522*$B$34</f>
        <v>17.6977621492763</v>
      </c>
      <c r="N522" s="1" t="n">
        <f aca="false">$I522*$B$35</f>
        <v>20.4777410059784</v>
      </c>
      <c r="O522" s="1" t="n">
        <f aca="false">$I522*$B$36</f>
        <v>23.2577198626805</v>
      </c>
      <c r="P522" s="1" t="n">
        <f aca="false">$I522*$B$37</f>
        <v>26.0376987193825</v>
      </c>
    </row>
    <row r="523" customFormat="false" ht="12.8" hidden="false" customHeight="false" outlineLevel="0" collapsed="false">
      <c r="D523" s="0" t="n">
        <v>100</v>
      </c>
      <c r="E523" s="0" t="n">
        <v>38.14</v>
      </c>
      <c r="F523" s="0" t="n">
        <v>21.34</v>
      </c>
      <c r="G523" s="0" t="n">
        <v>19.4</v>
      </c>
      <c r="H523" s="0" t="n">
        <v>170.2</v>
      </c>
      <c r="I523" s="1" t="n">
        <f aca="false">EXP($B$6+$B$7*(1/E523)^$B$8)</f>
        <v>19.4153711456728</v>
      </c>
      <c r="J523" s="1" t="n">
        <f aca="false">F523/I523</f>
        <v>1.09912913020755</v>
      </c>
      <c r="K523" s="1" t="n">
        <f aca="false">$I523*$B$32</f>
        <v>12.1378044358721</v>
      </c>
      <c r="L523" s="1" t="n">
        <f aca="false">$I523*$B$33</f>
        <v>14.9177832925742</v>
      </c>
      <c r="M523" s="1" t="n">
        <f aca="false">$I523*$B$34</f>
        <v>17.6977621492763</v>
      </c>
      <c r="N523" s="1" t="n">
        <f aca="false">$I523*$B$35</f>
        <v>20.4777410059784</v>
      </c>
      <c r="O523" s="1" t="n">
        <f aca="false">$I523*$B$36</f>
        <v>23.2577198626805</v>
      </c>
      <c r="P523" s="1" t="n">
        <f aca="false">$I523*$B$37</f>
        <v>26.0376987193825</v>
      </c>
    </row>
    <row r="524" customFormat="false" ht="12.8" hidden="false" customHeight="false" outlineLevel="0" collapsed="false">
      <c r="D524" s="0" t="n">
        <v>101</v>
      </c>
      <c r="E524" s="0" t="n">
        <v>38.14</v>
      </c>
      <c r="F524" s="0" t="n">
        <v>22.18</v>
      </c>
      <c r="G524" s="0" t="n">
        <v>21.04</v>
      </c>
      <c r="H524" s="0" t="n">
        <v>188.64</v>
      </c>
      <c r="I524" s="1" t="n">
        <f aca="false">EXP($B$6+$B$7*(1/E524)^$B$8)</f>
        <v>19.4153711456728</v>
      </c>
      <c r="J524" s="1" t="n">
        <f aca="false">F524/I524</f>
        <v>1.14239381949407</v>
      </c>
      <c r="K524" s="1" t="n">
        <f aca="false">$I524*$B$32</f>
        <v>12.1378044358721</v>
      </c>
      <c r="L524" s="1" t="n">
        <f aca="false">$I524*$B$33</f>
        <v>14.9177832925742</v>
      </c>
      <c r="M524" s="1" t="n">
        <f aca="false">$I524*$B$34</f>
        <v>17.6977621492763</v>
      </c>
      <c r="N524" s="1" t="n">
        <f aca="false">$I524*$B$35</f>
        <v>20.4777410059784</v>
      </c>
      <c r="O524" s="1" t="n">
        <f aca="false">$I524*$B$36</f>
        <v>23.2577198626805</v>
      </c>
      <c r="P524" s="1" t="n">
        <f aca="false">$I524*$B$37</f>
        <v>26.0376987193825</v>
      </c>
    </row>
    <row r="525" customFormat="false" ht="12.8" hidden="false" customHeight="false" outlineLevel="0" collapsed="false">
      <c r="D525" s="0" t="n">
        <v>106</v>
      </c>
      <c r="E525" s="0" t="n">
        <v>38.14</v>
      </c>
      <c r="F525" s="0" t="n">
        <v>20.58</v>
      </c>
      <c r="G525" s="0" t="n">
        <v>22.41</v>
      </c>
      <c r="H525" s="0" t="n">
        <v>188.94</v>
      </c>
      <c r="I525" s="1" t="n">
        <f aca="false">EXP($B$6+$B$7*(1/E525)^$B$8)</f>
        <v>19.4153711456728</v>
      </c>
      <c r="J525" s="1" t="n">
        <f aca="false">F525/I525</f>
        <v>1.05998488751974</v>
      </c>
      <c r="K525" s="1" t="n">
        <f aca="false">$I525*$B$32</f>
        <v>12.1378044358721</v>
      </c>
      <c r="L525" s="1" t="n">
        <f aca="false">$I525*$B$33</f>
        <v>14.9177832925742</v>
      </c>
      <c r="M525" s="1" t="n">
        <f aca="false">$I525*$B$34</f>
        <v>17.6977621492763</v>
      </c>
      <c r="N525" s="1" t="n">
        <f aca="false">$I525*$B$35</f>
        <v>20.4777410059784</v>
      </c>
      <c r="O525" s="1" t="n">
        <f aca="false">$I525*$B$36</f>
        <v>23.2577198626805</v>
      </c>
      <c r="P525" s="1" t="n">
        <f aca="false">$I525*$B$37</f>
        <v>26.0376987193825</v>
      </c>
    </row>
    <row r="526" customFormat="false" ht="12.8" hidden="false" customHeight="false" outlineLevel="0" collapsed="false">
      <c r="D526" s="0" t="n">
        <v>344</v>
      </c>
      <c r="E526" s="0" t="n">
        <v>38.14</v>
      </c>
      <c r="F526" s="0" t="n">
        <v>20.26</v>
      </c>
      <c r="G526" s="0" t="n">
        <v>23.96</v>
      </c>
      <c r="H526" s="0" t="n">
        <v>192.51</v>
      </c>
      <c r="I526" s="1" t="n">
        <f aca="false">EXP($B$6+$B$7*(1/E526)^$B$8)</f>
        <v>19.4153711456728</v>
      </c>
      <c r="J526" s="1" t="n">
        <f aca="false">F526/I526</f>
        <v>1.04350310112488</v>
      </c>
      <c r="K526" s="1" t="n">
        <f aca="false">$I526*$B$32</f>
        <v>12.1378044358721</v>
      </c>
      <c r="L526" s="1" t="n">
        <f aca="false">$I526*$B$33</f>
        <v>14.9177832925742</v>
      </c>
      <c r="M526" s="1" t="n">
        <f aca="false">$I526*$B$34</f>
        <v>17.6977621492763</v>
      </c>
      <c r="N526" s="1" t="n">
        <f aca="false">$I526*$B$35</f>
        <v>20.4777410059784</v>
      </c>
      <c r="O526" s="1" t="n">
        <f aca="false">$I526*$B$36</f>
        <v>23.2577198626805</v>
      </c>
      <c r="P526" s="1" t="n">
        <f aca="false">$I526*$B$37</f>
        <v>26.0376987193825</v>
      </c>
    </row>
    <row r="527" customFormat="false" ht="12.8" hidden="false" customHeight="false" outlineLevel="0" collapsed="false">
      <c r="D527" s="0" t="n">
        <v>345</v>
      </c>
      <c r="E527" s="0" t="n">
        <v>38.14</v>
      </c>
      <c r="F527" s="0" t="n">
        <v>19.16</v>
      </c>
      <c r="G527" s="0" t="n">
        <v>19.63</v>
      </c>
      <c r="H527" s="0" t="n">
        <v>140.42</v>
      </c>
      <c r="I527" s="1" t="n">
        <f aca="false">EXP($B$6+$B$7*(1/E527)^$B$8)</f>
        <v>19.4153711456728</v>
      </c>
      <c r="J527" s="1" t="n">
        <f aca="false">F527/I527</f>
        <v>0.98684696039253</v>
      </c>
      <c r="K527" s="1" t="n">
        <f aca="false">$I527*$B$32</f>
        <v>12.1378044358721</v>
      </c>
      <c r="L527" s="1" t="n">
        <f aca="false">$I527*$B$33</f>
        <v>14.9177832925742</v>
      </c>
      <c r="M527" s="1" t="n">
        <f aca="false">$I527*$B$34</f>
        <v>17.6977621492763</v>
      </c>
      <c r="N527" s="1" t="n">
        <f aca="false">$I527*$B$35</f>
        <v>20.4777410059784</v>
      </c>
      <c r="O527" s="1" t="n">
        <f aca="false">$I527*$B$36</f>
        <v>23.2577198626805</v>
      </c>
      <c r="P527" s="1" t="n">
        <f aca="false">$I527*$B$37</f>
        <v>26.0376987193825</v>
      </c>
    </row>
    <row r="528" customFormat="false" ht="12.8" hidden="false" customHeight="false" outlineLevel="0" collapsed="false">
      <c r="D528" s="0" t="n">
        <v>346</v>
      </c>
      <c r="E528" s="0" t="n">
        <v>38.14</v>
      </c>
      <c r="F528" s="0" t="n">
        <v>21.36</v>
      </c>
      <c r="G528" s="0" t="n">
        <v>20.64</v>
      </c>
      <c r="H528" s="0" t="n">
        <v>169.14</v>
      </c>
      <c r="I528" s="1" t="n">
        <f aca="false">EXP($B$6+$B$7*(1/E528)^$B$8)</f>
        <v>19.4153711456728</v>
      </c>
      <c r="J528" s="1" t="n">
        <f aca="false">F528/I528</f>
        <v>1.10015924185723</v>
      </c>
      <c r="K528" s="1" t="n">
        <f aca="false">$I528*$B$32</f>
        <v>12.1378044358721</v>
      </c>
      <c r="L528" s="1" t="n">
        <f aca="false">$I528*$B$33</f>
        <v>14.9177832925742</v>
      </c>
      <c r="M528" s="1" t="n">
        <f aca="false">$I528*$B$34</f>
        <v>17.6977621492763</v>
      </c>
      <c r="N528" s="1" t="n">
        <f aca="false">$I528*$B$35</f>
        <v>20.4777410059784</v>
      </c>
      <c r="O528" s="1" t="n">
        <f aca="false">$I528*$B$36</f>
        <v>23.2577198626805</v>
      </c>
      <c r="P528" s="1" t="n">
        <f aca="false">$I528*$B$37</f>
        <v>26.0376987193825</v>
      </c>
    </row>
    <row r="529" customFormat="false" ht="12.8" hidden="false" customHeight="false" outlineLevel="0" collapsed="false">
      <c r="D529" s="0" t="n">
        <v>347</v>
      </c>
      <c r="E529" s="0" t="n">
        <v>38.14</v>
      </c>
      <c r="F529" s="0" t="n">
        <v>21.06</v>
      </c>
      <c r="G529" s="0" t="n">
        <v>25.35</v>
      </c>
      <c r="H529" s="0" t="n">
        <v>183.74</v>
      </c>
      <c r="I529" s="1" t="n">
        <f aca="false">EXP($B$6+$B$7*(1/E529)^$B$8)</f>
        <v>19.4153711456728</v>
      </c>
      <c r="J529" s="1" t="n">
        <f aca="false">F529/I529</f>
        <v>1.08470756711204</v>
      </c>
      <c r="K529" s="1" t="n">
        <f aca="false">$I529*$B$32</f>
        <v>12.1378044358721</v>
      </c>
      <c r="L529" s="1" t="n">
        <f aca="false">$I529*$B$33</f>
        <v>14.9177832925742</v>
      </c>
      <c r="M529" s="1" t="n">
        <f aca="false">$I529*$B$34</f>
        <v>17.6977621492763</v>
      </c>
      <c r="N529" s="1" t="n">
        <f aca="false">$I529*$B$35</f>
        <v>20.4777410059784</v>
      </c>
      <c r="O529" s="1" t="n">
        <f aca="false">$I529*$B$36</f>
        <v>23.2577198626805</v>
      </c>
      <c r="P529" s="1" t="n">
        <f aca="false">$I529*$B$37</f>
        <v>26.0376987193825</v>
      </c>
    </row>
    <row r="530" customFormat="false" ht="12.8" hidden="false" customHeight="false" outlineLevel="0" collapsed="false">
      <c r="D530" s="0" t="n">
        <v>222</v>
      </c>
      <c r="E530" s="0" t="n">
        <v>38.17</v>
      </c>
      <c r="F530" s="0" t="n">
        <v>20.04</v>
      </c>
      <c r="G530" s="0" t="n">
        <v>21.8</v>
      </c>
      <c r="H530" s="0" t="n">
        <v>183.48</v>
      </c>
      <c r="I530" s="1" t="n">
        <f aca="false">EXP($B$6+$B$7*(1/E530)^$B$8)</f>
        <v>19.4264052885172</v>
      </c>
      <c r="J530" s="1" t="n">
        <f aca="false">F530/I530</f>
        <v>1.03158560229594</v>
      </c>
      <c r="K530" s="1" t="n">
        <f aca="false">$I530*$B$32</f>
        <v>12.1447025923358</v>
      </c>
      <c r="L530" s="1" t="n">
        <f aca="false">$I530*$B$33</f>
        <v>14.926261366495</v>
      </c>
      <c r="M530" s="1" t="n">
        <f aca="false">$I530*$B$34</f>
        <v>17.7078201406542</v>
      </c>
      <c r="N530" s="1" t="n">
        <f aca="false">$I530*$B$35</f>
        <v>20.4893789148134</v>
      </c>
      <c r="O530" s="1" t="n">
        <f aca="false">$I530*$B$36</f>
        <v>23.2709376889726</v>
      </c>
      <c r="P530" s="1" t="n">
        <f aca="false">$I530*$B$37</f>
        <v>26.0524964631318</v>
      </c>
    </row>
    <row r="531" customFormat="false" ht="12.8" hidden="false" customHeight="false" outlineLevel="0" collapsed="false">
      <c r="D531" s="0" t="n">
        <v>436</v>
      </c>
      <c r="E531" s="0" t="n">
        <v>38.21</v>
      </c>
      <c r="F531" s="0" t="n">
        <v>18.1</v>
      </c>
      <c r="G531" s="0" t="n">
        <v>19.35</v>
      </c>
      <c r="H531" s="0" t="n">
        <v>156.26</v>
      </c>
      <c r="I531" s="1" t="n">
        <f aca="false">EXP($B$6+$B$7*(1/E531)^$B$8)</f>
        <v>19.4411038679337</v>
      </c>
      <c r="J531" s="1" t="n">
        <f aca="false">F531/I531</f>
        <v>0.931017092597005</v>
      </c>
      <c r="K531" s="1" t="n">
        <f aca="false">$I531*$B$32</f>
        <v>12.1538916251441</v>
      </c>
      <c r="L531" s="1" t="n">
        <f aca="false">$I531*$B$33</f>
        <v>14.9375550070233</v>
      </c>
      <c r="M531" s="1" t="n">
        <f aca="false">$I531*$B$34</f>
        <v>17.7212183889026</v>
      </c>
      <c r="N531" s="1" t="n">
        <f aca="false">$I531*$B$35</f>
        <v>20.5048817707819</v>
      </c>
      <c r="O531" s="1" t="n">
        <f aca="false">$I531*$B$36</f>
        <v>23.2885451526612</v>
      </c>
      <c r="P531" s="1" t="n">
        <f aca="false">$I531*$B$37</f>
        <v>26.0722085345405</v>
      </c>
    </row>
    <row r="532" customFormat="false" ht="12.8" hidden="false" customHeight="false" outlineLevel="0" collapsed="false">
      <c r="D532" s="0" t="n">
        <v>118</v>
      </c>
      <c r="E532" s="0" t="n">
        <v>38.27</v>
      </c>
      <c r="F532" s="0" t="n">
        <v>16.6</v>
      </c>
      <c r="G532" s="0" t="n">
        <v>13.28</v>
      </c>
      <c r="H532" s="0" t="n">
        <v>86.7</v>
      </c>
      <c r="I532" s="1" t="n">
        <f aca="false">EXP($B$6+$B$7*(1/E532)^$B$8)</f>
        <v>19.4631226196807</v>
      </c>
      <c r="J532" s="1" t="n">
        <f aca="false">F532/I532</f>
        <v>0.852895001710283</v>
      </c>
      <c r="K532" s="1" t="n">
        <f aca="false">$I532*$B$32</f>
        <v>12.1676569712001</v>
      </c>
      <c r="L532" s="1" t="n">
        <f aca="false">$I532*$B$33</f>
        <v>14.9544730955044</v>
      </c>
      <c r="M532" s="1" t="n">
        <f aca="false">$I532*$B$34</f>
        <v>17.7412892198086</v>
      </c>
      <c r="N532" s="1" t="n">
        <f aca="false">$I532*$B$35</f>
        <v>20.5281053441129</v>
      </c>
      <c r="O532" s="1" t="n">
        <f aca="false">$I532*$B$36</f>
        <v>23.3149214684172</v>
      </c>
      <c r="P532" s="1" t="n">
        <f aca="false">$I532*$B$37</f>
        <v>26.1017375927214</v>
      </c>
    </row>
    <row r="533" customFormat="false" ht="12.8" hidden="false" customHeight="false" outlineLevel="0" collapsed="false">
      <c r="D533" s="0" t="n">
        <v>119</v>
      </c>
      <c r="E533" s="0" t="n">
        <v>38.27</v>
      </c>
      <c r="F533" s="0" t="n">
        <v>21.86</v>
      </c>
      <c r="G533" s="0" t="n">
        <v>21.05</v>
      </c>
      <c r="H533" s="0" t="n">
        <v>190.47</v>
      </c>
      <c r="I533" s="1" t="n">
        <f aca="false">EXP($B$6+$B$7*(1/E533)^$B$8)</f>
        <v>19.4631226196807</v>
      </c>
      <c r="J533" s="1" t="n">
        <f aca="false">F533/I533</f>
        <v>1.12314968297511</v>
      </c>
      <c r="K533" s="1" t="n">
        <f aca="false">$I533*$B$32</f>
        <v>12.1676569712001</v>
      </c>
      <c r="L533" s="1" t="n">
        <f aca="false">$I533*$B$33</f>
        <v>14.9544730955044</v>
      </c>
      <c r="M533" s="1" t="n">
        <f aca="false">$I533*$B$34</f>
        <v>17.7412892198086</v>
      </c>
      <c r="N533" s="1" t="n">
        <f aca="false">$I533*$B$35</f>
        <v>20.5281053441129</v>
      </c>
      <c r="O533" s="1" t="n">
        <f aca="false">$I533*$B$36</f>
        <v>23.3149214684172</v>
      </c>
      <c r="P533" s="1" t="n">
        <f aca="false">$I533*$B$37</f>
        <v>26.1017375927214</v>
      </c>
    </row>
    <row r="534" customFormat="false" ht="12.8" hidden="false" customHeight="false" outlineLevel="0" collapsed="false">
      <c r="D534" s="0" t="n">
        <v>273</v>
      </c>
      <c r="E534" s="0" t="n">
        <v>38.27</v>
      </c>
      <c r="F534" s="0" t="n">
        <v>18.5</v>
      </c>
      <c r="G534" s="0" t="n">
        <v>14.47</v>
      </c>
      <c r="H534" s="0" t="n">
        <v>113.87</v>
      </c>
      <c r="I534" s="1" t="n">
        <f aca="false">EXP($B$6+$B$7*(1/E534)^$B$8)</f>
        <v>19.4631226196807</v>
      </c>
      <c r="J534" s="1" t="n">
        <f aca="false">F534/I534</f>
        <v>0.950515513954231</v>
      </c>
      <c r="K534" s="1" t="n">
        <f aca="false">$I534*$B$32</f>
        <v>12.1676569712001</v>
      </c>
      <c r="L534" s="1" t="n">
        <f aca="false">$I534*$B$33</f>
        <v>14.9544730955044</v>
      </c>
      <c r="M534" s="1" t="n">
        <f aca="false">$I534*$B$34</f>
        <v>17.7412892198086</v>
      </c>
      <c r="N534" s="1" t="n">
        <f aca="false">$I534*$B$35</f>
        <v>20.5281053441129</v>
      </c>
      <c r="O534" s="1" t="n">
        <f aca="false">$I534*$B$36</f>
        <v>23.3149214684172</v>
      </c>
      <c r="P534" s="1" t="n">
        <f aca="false">$I534*$B$37</f>
        <v>26.1017375927214</v>
      </c>
    </row>
    <row r="535" customFormat="false" ht="12.8" hidden="false" customHeight="false" outlineLevel="0" collapsed="false">
      <c r="D535" s="0" t="n">
        <v>274</v>
      </c>
      <c r="E535" s="0" t="n">
        <v>38.27</v>
      </c>
      <c r="F535" s="0" t="n">
        <v>18.9</v>
      </c>
      <c r="G535" s="0" t="n">
        <v>17.56</v>
      </c>
      <c r="H535" s="0" t="n">
        <v>138.36</v>
      </c>
      <c r="I535" s="1" t="n">
        <f aca="false">EXP($B$6+$B$7*(1/E535)^$B$8)</f>
        <v>19.4631226196807</v>
      </c>
      <c r="J535" s="1" t="n">
        <f aca="false">F535/I535</f>
        <v>0.971067200742431</v>
      </c>
      <c r="K535" s="1" t="n">
        <f aca="false">$I535*$B$32</f>
        <v>12.1676569712001</v>
      </c>
      <c r="L535" s="1" t="n">
        <f aca="false">$I535*$B$33</f>
        <v>14.9544730955044</v>
      </c>
      <c r="M535" s="1" t="n">
        <f aca="false">$I535*$B$34</f>
        <v>17.7412892198086</v>
      </c>
      <c r="N535" s="1" t="n">
        <f aca="false">$I535*$B$35</f>
        <v>20.5281053441129</v>
      </c>
      <c r="O535" s="1" t="n">
        <f aca="false">$I535*$B$36</f>
        <v>23.3149214684172</v>
      </c>
      <c r="P535" s="1" t="n">
        <f aca="false">$I535*$B$37</f>
        <v>26.1017375927214</v>
      </c>
    </row>
    <row r="536" customFormat="false" ht="12.8" hidden="false" customHeight="false" outlineLevel="0" collapsed="false">
      <c r="D536" s="0" t="n">
        <v>3</v>
      </c>
      <c r="E536" s="0" t="n">
        <v>38.34</v>
      </c>
      <c r="F536" s="0" t="n">
        <v>19.22</v>
      </c>
      <c r="G536" s="0" t="n">
        <v>18.19</v>
      </c>
      <c r="H536" s="0" t="n">
        <v>150.03</v>
      </c>
      <c r="I536" s="1" t="n">
        <f aca="false">EXP($B$6+$B$7*(1/E536)^$B$8)</f>
        <v>19.4887670992795</v>
      </c>
      <c r="J536" s="1" t="n">
        <f aca="false">F536/I536</f>
        <v>0.986209127652335</v>
      </c>
      <c r="K536" s="1" t="n">
        <f aca="false">$I536*$B$32</f>
        <v>12.1836889942758</v>
      </c>
      <c r="L536" s="1" t="n">
        <f aca="false">$I536*$B$33</f>
        <v>14.974177008782</v>
      </c>
      <c r="M536" s="1" t="n">
        <f aca="false">$I536*$B$34</f>
        <v>17.7646650232881</v>
      </c>
      <c r="N536" s="1" t="n">
        <f aca="false">$I536*$B$35</f>
        <v>20.5551530377943</v>
      </c>
      <c r="O536" s="1" t="n">
        <f aca="false">$I536*$B$36</f>
        <v>23.3456410523004</v>
      </c>
      <c r="P536" s="1" t="n">
        <f aca="false">$I536*$B$37</f>
        <v>26.1361290668066</v>
      </c>
    </row>
    <row r="537" customFormat="false" ht="12.8" hidden="false" customHeight="false" outlineLevel="0" collapsed="false">
      <c r="D537" s="0" t="n">
        <v>4</v>
      </c>
      <c r="E537" s="0" t="n">
        <v>38.34</v>
      </c>
      <c r="F537" s="0" t="n">
        <v>18.98</v>
      </c>
      <c r="G537" s="0" t="n">
        <v>17.87</v>
      </c>
      <c r="H537" s="0" t="n">
        <v>149.59</v>
      </c>
      <c r="I537" s="1" t="n">
        <f aca="false">EXP($B$6+$B$7*(1/E537)^$B$8)</f>
        <v>19.4887670992795</v>
      </c>
      <c r="J537" s="1" t="n">
        <f aca="false">F537/I537</f>
        <v>0.973894341458966</v>
      </c>
      <c r="K537" s="1" t="n">
        <f aca="false">$I537*$B$32</f>
        <v>12.1836889942758</v>
      </c>
      <c r="L537" s="1" t="n">
        <f aca="false">$I537*$B$33</f>
        <v>14.974177008782</v>
      </c>
      <c r="M537" s="1" t="n">
        <f aca="false">$I537*$B$34</f>
        <v>17.7646650232881</v>
      </c>
      <c r="N537" s="1" t="n">
        <f aca="false">$I537*$B$35</f>
        <v>20.5551530377943</v>
      </c>
      <c r="O537" s="1" t="n">
        <f aca="false">$I537*$B$36</f>
        <v>23.3456410523004</v>
      </c>
      <c r="P537" s="1" t="n">
        <f aca="false">$I537*$B$37</f>
        <v>26.1361290668066</v>
      </c>
    </row>
    <row r="538" customFormat="false" ht="12.8" hidden="false" customHeight="false" outlineLevel="0" collapsed="false">
      <c r="D538" s="0" t="n">
        <v>24</v>
      </c>
      <c r="E538" s="0" t="n">
        <v>38.34</v>
      </c>
      <c r="F538" s="0" t="n">
        <v>20.66</v>
      </c>
      <c r="G538" s="0" t="n">
        <v>17.8</v>
      </c>
      <c r="H538" s="0" t="n">
        <v>152.09</v>
      </c>
      <c r="I538" s="1" t="n">
        <f aca="false">EXP($B$6+$B$7*(1/E538)^$B$8)</f>
        <v>19.4887670992795</v>
      </c>
      <c r="J538" s="1" t="n">
        <f aca="false">F538/I538</f>
        <v>1.06009784481255</v>
      </c>
      <c r="K538" s="1" t="n">
        <f aca="false">$I538*$B$32</f>
        <v>12.1836889942758</v>
      </c>
      <c r="L538" s="1" t="n">
        <f aca="false">$I538*$B$33</f>
        <v>14.974177008782</v>
      </c>
      <c r="M538" s="1" t="n">
        <f aca="false">$I538*$B$34</f>
        <v>17.7646650232881</v>
      </c>
      <c r="N538" s="1" t="n">
        <f aca="false">$I538*$B$35</f>
        <v>20.5551530377943</v>
      </c>
      <c r="O538" s="1" t="n">
        <f aca="false">$I538*$B$36</f>
        <v>23.3456410523004</v>
      </c>
      <c r="P538" s="1" t="n">
        <f aca="false">$I538*$B$37</f>
        <v>26.1361290668066</v>
      </c>
    </row>
    <row r="539" customFormat="false" ht="12.8" hidden="false" customHeight="false" outlineLevel="0" collapsed="false">
      <c r="D539" s="0" t="n">
        <v>275</v>
      </c>
      <c r="E539" s="0" t="n">
        <v>38.34</v>
      </c>
      <c r="F539" s="0" t="n">
        <v>20.28</v>
      </c>
      <c r="G539" s="0" t="n">
        <v>19.98</v>
      </c>
      <c r="H539" s="0" t="n">
        <v>163.8</v>
      </c>
      <c r="I539" s="1" t="n">
        <f aca="false">EXP($B$6+$B$7*(1/E539)^$B$8)</f>
        <v>19.4887670992795</v>
      </c>
      <c r="J539" s="1" t="n">
        <f aca="false">F539/I539</f>
        <v>1.04059943333972</v>
      </c>
      <c r="K539" s="1" t="n">
        <f aca="false">$I539*$B$32</f>
        <v>12.1836889942758</v>
      </c>
      <c r="L539" s="1" t="n">
        <f aca="false">$I539*$B$33</f>
        <v>14.974177008782</v>
      </c>
      <c r="M539" s="1" t="n">
        <f aca="false">$I539*$B$34</f>
        <v>17.7646650232881</v>
      </c>
      <c r="N539" s="1" t="n">
        <f aca="false">$I539*$B$35</f>
        <v>20.5551530377943</v>
      </c>
      <c r="O539" s="1" t="n">
        <f aca="false">$I539*$B$36</f>
        <v>23.3456410523004</v>
      </c>
      <c r="P539" s="1" t="n">
        <f aca="false">$I539*$B$37</f>
        <v>26.1361290668066</v>
      </c>
    </row>
    <row r="540" customFormat="false" ht="12.8" hidden="false" customHeight="false" outlineLevel="0" collapsed="false">
      <c r="D540" s="0" t="n">
        <v>9</v>
      </c>
      <c r="E540" s="0" t="n">
        <v>38.37</v>
      </c>
      <c r="F540" s="0" t="n">
        <v>17.6</v>
      </c>
      <c r="G540" s="0" t="n">
        <v>17.58</v>
      </c>
      <c r="H540" s="0" t="n">
        <v>129.08</v>
      </c>
      <c r="I540" s="1" t="n">
        <f aca="false">EXP($B$6+$B$7*(1/E540)^$B$8)</f>
        <v>19.4997430940157</v>
      </c>
      <c r="J540" s="1" t="n">
        <f aca="false">F540/I540</f>
        <v>0.902575993701235</v>
      </c>
      <c r="K540" s="1" t="n">
        <f aca="false">$I540*$B$32</f>
        <v>12.1905507985956</v>
      </c>
      <c r="L540" s="1" t="n">
        <f aca="false">$I540*$B$33</f>
        <v>14.9826104046551</v>
      </c>
      <c r="M540" s="1" t="n">
        <f aca="false">$I540*$B$34</f>
        <v>17.7746700107146</v>
      </c>
      <c r="N540" s="1" t="n">
        <f aca="false">$I540*$B$35</f>
        <v>20.5667296167741</v>
      </c>
      <c r="O540" s="1" t="n">
        <f aca="false">$I540*$B$36</f>
        <v>23.3587892228336</v>
      </c>
      <c r="P540" s="1" t="n">
        <f aca="false">$I540*$B$37</f>
        <v>26.1508488288931</v>
      </c>
    </row>
    <row r="541" customFormat="false" ht="12.8" hidden="false" customHeight="false" outlineLevel="0" collapsed="false">
      <c r="D541" s="0" t="n">
        <v>5</v>
      </c>
      <c r="E541" s="0" t="n">
        <v>38.4</v>
      </c>
      <c r="F541" s="0" t="n">
        <v>16.58</v>
      </c>
      <c r="G541" s="0" t="n">
        <v>13.34</v>
      </c>
      <c r="H541" s="0" t="n">
        <v>95.7</v>
      </c>
      <c r="I541" s="1" t="n">
        <f aca="false">EXP($B$6+$B$7*(1/E541)^$B$8)</f>
        <v>19.5107104054863</v>
      </c>
      <c r="J541" s="1" t="n">
        <f aca="false">F541/I541</f>
        <v>0.84978966195602</v>
      </c>
      <c r="K541" s="1" t="n">
        <f aca="false">$I541*$B$32</f>
        <v>12.1974071744443</v>
      </c>
      <c r="L541" s="1" t="n">
        <f aca="false">$I541*$B$33</f>
        <v>14.9910371287487</v>
      </c>
      <c r="M541" s="1" t="n">
        <f aca="false">$I541*$B$34</f>
        <v>17.7846670830532</v>
      </c>
      <c r="N541" s="1" t="n">
        <f aca="false">$I541*$B$35</f>
        <v>20.5782970373576</v>
      </c>
      <c r="O541" s="1" t="n">
        <f aca="false">$I541*$B$36</f>
        <v>23.371926991662</v>
      </c>
      <c r="P541" s="1" t="n">
        <f aca="false">$I541*$B$37</f>
        <v>26.1655569459664</v>
      </c>
    </row>
    <row r="542" customFormat="false" ht="12.8" hidden="false" customHeight="false" outlineLevel="0" collapsed="false">
      <c r="D542" s="0" t="n">
        <v>6</v>
      </c>
      <c r="E542" s="0" t="n">
        <v>38.4</v>
      </c>
      <c r="F542" s="0" t="n">
        <v>16.5</v>
      </c>
      <c r="G542" s="0" t="n">
        <v>14.6</v>
      </c>
      <c r="H542" s="0" t="n">
        <v>109.51</v>
      </c>
      <c r="I542" s="1" t="n">
        <f aca="false">EXP($B$6+$B$7*(1/E542)^$B$8)</f>
        <v>19.5107104054863</v>
      </c>
      <c r="J542" s="1" t="n">
        <f aca="false">F542/I542</f>
        <v>0.845689349956232</v>
      </c>
      <c r="K542" s="1" t="n">
        <f aca="false">$I542*$B$32</f>
        <v>12.1974071744443</v>
      </c>
      <c r="L542" s="1" t="n">
        <f aca="false">$I542*$B$33</f>
        <v>14.9910371287487</v>
      </c>
      <c r="M542" s="1" t="n">
        <f aca="false">$I542*$B$34</f>
        <v>17.7846670830532</v>
      </c>
      <c r="N542" s="1" t="n">
        <f aca="false">$I542*$B$35</f>
        <v>20.5782970373576</v>
      </c>
      <c r="O542" s="1" t="n">
        <f aca="false">$I542*$B$36</f>
        <v>23.371926991662</v>
      </c>
      <c r="P542" s="1" t="n">
        <f aca="false">$I542*$B$37</f>
        <v>26.1655569459664</v>
      </c>
    </row>
    <row r="543" customFormat="false" ht="12.8" hidden="false" customHeight="false" outlineLevel="0" collapsed="false">
      <c r="D543" s="0" t="n">
        <v>7</v>
      </c>
      <c r="E543" s="0" t="n">
        <v>38.4</v>
      </c>
      <c r="F543" s="0" t="n">
        <v>17.36</v>
      </c>
      <c r="G543" s="0" t="n">
        <v>15.59</v>
      </c>
      <c r="H543" s="0" t="n">
        <v>114.98</v>
      </c>
      <c r="I543" s="1" t="n">
        <f aca="false">EXP($B$6+$B$7*(1/E543)^$B$8)</f>
        <v>19.5107104054863</v>
      </c>
      <c r="J543" s="1" t="n">
        <f aca="false">F543/I543</f>
        <v>0.889767703953951</v>
      </c>
      <c r="K543" s="1" t="n">
        <f aca="false">$I543*$B$32</f>
        <v>12.1974071744443</v>
      </c>
      <c r="L543" s="1" t="n">
        <f aca="false">$I543*$B$33</f>
        <v>14.9910371287487</v>
      </c>
      <c r="M543" s="1" t="n">
        <f aca="false">$I543*$B$34</f>
        <v>17.7846670830532</v>
      </c>
      <c r="N543" s="1" t="n">
        <f aca="false">$I543*$B$35</f>
        <v>20.5782970373576</v>
      </c>
      <c r="O543" s="1" t="n">
        <f aca="false">$I543*$B$36</f>
        <v>23.371926991662</v>
      </c>
      <c r="P543" s="1" t="n">
        <f aca="false">$I543*$B$37</f>
        <v>26.1655569459664</v>
      </c>
    </row>
    <row r="544" customFormat="false" ht="12.8" hidden="false" customHeight="false" outlineLevel="0" collapsed="false">
      <c r="D544" s="0" t="n">
        <v>8</v>
      </c>
      <c r="E544" s="0" t="n">
        <v>38.4</v>
      </c>
      <c r="F544" s="0" t="n">
        <v>20.3</v>
      </c>
      <c r="G544" s="0" t="n">
        <v>18.18</v>
      </c>
      <c r="H544" s="0" t="n">
        <v>152.26</v>
      </c>
      <c r="I544" s="1" t="n">
        <f aca="false">EXP($B$6+$B$7*(1/E544)^$B$8)</f>
        <v>19.5107104054863</v>
      </c>
      <c r="J544" s="1" t="n">
        <f aca="false">F544/I544</f>
        <v>1.04045416994615</v>
      </c>
      <c r="K544" s="1" t="n">
        <f aca="false">$I544*$B$32</f>
        <v>12.1974071744443</v>
      </c>
      <c r="L544" s="1" t="n">
        <f aca="false">$I544*$B$33</f>
        <v>14.9910371287487</v>
      </c>
      <c r="M544" s="1" t="n">
        <f aca="false">$I544*$B$34</f>
        <v>17.7846670830532</v>
      </c>
      <c r="N544" s="1" t="n">
        <f aca="false">$I544*$B$35</f>
        <v>20.5782970373576</v>
      </c>
      <c r="O544" s="1" t="n">
        <f aca="false">$I544*$B$36</f>
        <v>23.371926991662</v>
      </c>
      <c r="P544" s="1" t="n">
        <f aca="false">$I544*$B$37</f>
        <v>26.1655569459664</v>
      </c>
    </row>
    <row r="545" customFormat="false" ht="12.8" hidden="false" customHeight="false" outlineLevel="0" collapsed="false">
      <c r="D545" s="0" t="n">
        <v>111</v>
      </c>
      <c r="E545" s="0" t="n">
        <v>38.4</v>
      </c>
      <c r="F545" s="0" t="n">
        <v>22.04</v>
      </c>
      <c r="G545" s="0" t="n">
        <v>23.79</v>
      </c>
      <c r="H545" s="0" t="n">
        <v>204.7</v>
      </c>
      <c r="I545" s="1" t="n">
        <f aca="false">EXP($B$6+$B$7*(1/E545)^$B$8)</f>
        <v>19.5107104054863</v>
      </c>
      <c r="J545" s="1" t="n">
        <f aca="false">F545/I545</f>
        <v>1.12963595594154</v>
      </c>
      <c r="K545" s="1" t="n">
        <f aca="false">$I545*$B$32</f>
        <v>12.1974071744443</v>
      </c>
      <c r="L545" s="1" t="n">
        <f aca="false">$I545*$B$33</f>
        <v>14.9910371287487</v>
      </c>
      <c r="M545" s="1" t="n">
        <f aca="false">$I545*$B$34</f>
        <v>17.7846670830532</v>
      </c>
      <c r="N545" s="1" t="n">
        <f aca="false">$I545*$B$35</f>
        <v>20.5782970373576</v>
      </c>
      <c r="O545" s="1" t="n">
        <f aca="false">$I545*$B$36</f>
        <v>23.371926991662</v>
      </c>
      <c r="P545" s="1" t="n">
        <f aca="false">$I545*$B$37</f>
        <v>26.1655569459664</v>
      </c>
    </row>
    <row r="546" customFormat="false" ht="12.8" hidden="false" customHeight="false" outlineLevel="0" collapsed="false">
      <c r="D546" s="0" t="n">
        <v>112</v>
      </c>
      <c r="E546" s="0" t="n">
        <v>38.4</v>
      </c>
      <c r="F546" s="0" t="n">
        <v>22.08</v>
      </c>
      <c r="G546" s="0" t="n">
        <v>21.82</v>
      </c>
      <c r="H546" s="0" t="n">
        <v>191.37</v>
      </c>
      <c r="I546" s="1" t="n">
        <f aca="false">EXP($B$6+$B$7*(1/E546)^$B$8)</f>
        <v>19.5107104054863</v>
      </c>
      <c r="J546" s="1" t="n">
        <f aca="false">F546/I546</f>
        <v>1.13168611194143</v>
      </c>
      <c r="K546" s="1" t="n">
        <f aca="false">$I546*$B$32</f>
        <v>12.1974071744443</v>
      </c>
      <c r="L546" s="1" t="n">
        <f aca="false">$I546*$B$33</f>
        <v>14.9910371287487</v>
      </c>
      <c r="M546" s="1" t="n">
        <f aca="false">$I546*$B$34</f>
        <v>17.7846670830532</v>
      </c>
      <c r="N546" s="1" t="n">
        <f aca="false">$I546*$B$35</f>
        <v>20.5782970373576</v>
      </c>
      <c r="O546" s="1" t="n">
        <f aca="false">$I546*$B$36</f>
        <v>23.371926991662</v>
      </c>
      <c r="P546" s="1" t="n">
        <f aca="false">$I546*$B$37</f>
        <v>26.1655569459664</v>
      </c>
    </row>
    <row r="547" customFormat="false" ht="12.8" hidden="false" customHeight="false" outlineLevel="0" collapsed="false">
      <c r="D547" s="0" t="n">
        <v>113</v>
      </c>
      <c r="E547" s="0" t="n">
        <v>38.4</v>
      </c>
      <c r="F547" s="0" t="n">
        <v>22.35</v>
      </c>
      <c r="G547" s="0" t="n">
        <v>21.69</v>
      </c>
      <c r="H547" s="0" t="n">
        <v>192.53</v>
      </c>
      <c r="I547" s="1" t="n">
        <f aca="false">EXP($B$6+$B$7*(1/E547)^$B$8)</f>
        <v>19.5107104054863</v>
      </c>
      <c r="J547" s="1" t="n">
        <f aca="false">F547/I547</f>
        <v>1.14552466494071</v>
      </c>
      <c r="K547" s="1" t="n">
        <f aca="false">$I547*$B$32</f>
        <v>12.1974071744443</v>
      </c>
      <c r="L547" s="1" t="n">
        <f aca="false">$I547*$B$33</f>
        <v>14.9910371287487</v>
      </c>
      <c r="M547" s="1" t="n">
        <f aca="false">$I547*$B$34</f>
        <v>17.7846670830532</v>
      </c>
      <c r="N547" s="1" t="n">
        <f aca="false">$I547*$B$35</f>
        <v>20.5782970373576</v>
      </c>
      <c r="O547" s="1" t="n">
        <f aca="false">$I547*$B$36</f>
        <v>23.371926991662</v>
      </c>
      <c r="P547" s="1" t="n">
        <f aca="false">$I547*$B$37</f>
        <v>26.1655569459664</v>
      </c>
    </row>
    <row r="548" customFormat="false" ht="12.8" hidden="false" customHeight="false" outlineLevel="0" collapsed="false">
      <c r="D548" s="0" t="n">
        <v>353</v>
      </c>
      <c r="E548" s="0" t="n">
        <v>38.47</v>
      </c>
      <c r="F548" s="0" t="n">
        <v>18.88</v>
      </c>
      <c r="G548" s="0" t="n">
        <v>19.64</v>
      </c>
      <c r="H548" s="0" t="n">
        <v>161.3</v>
      </c>
      <c r="I548" s="1" t="n">
        <f aca="false">EXP($B$6+$B$7*(1/E548)^$B$8)</f>
        <v>19.5362670874959</v>
      </c>
      <c r="J548" s="1" t="n">
        <f aca="false">F548/I548</f>
        <v>0.96640775412433</v>
      </c>
      <c r="K548" s="1" t="n">
        <f aca="false">$I548*$B$32</f>
        <v>12.2133843095676</v>
      </c>
      <c r="L548" s="1" t="n">
        <f aca="false">$I548*$B$33</f>
        <v>15.0106735828261</v>
      </c>
      <c r="M548" s="1" t="n">
        <f aca="false">$I548*$B$34</f>
        <v>17.8079628560846</v>
      </c>
      <c r="N548" s="1" t="n">
        <f aca="false">$I548*$B$35</f>
        <v>20.6052521293431</v>
      </c>
      <c r="O548" s="1" t="n">
        <f aca="false">$I548*$B$36</f>
        <v>23.4025414026017</v>
      </c>
      <c r="P548" s="1" t="n">
        <f aca="false">$I548*$B$37</f>
        <v>26.1998306758602</v>
      </c>
    </row>
    <row r="549" customFormat="false" ht="12.8" hidden="false" customHeight="false" outlineLevel="0" collapsed="false">
      <c r="D549" s="0" t="n">
        <v>354</v>
      </c>
      <c r="E549" s="0" t="n">
        <v>38.47</v>
      </c>
      <c r="F549" s="0" t="n">
        <v>22.36</v>
      </c>
      <c r="G549" s="0" t="n">
        <v>26.12</v>
      </c>
      <c r="H549" s="0" t="n">
        <v>247.85</v>
      </c>
      <c r="I549" s="1" t="n">
        <f aca="false">EXP($B$6+$B$7*(1/E549)^$B$8)</f>
        <v>19.5362670874959</v>
      </c>
      <c r="J549" s="1" t="n">
        <f aca="false">F549/I549</f>
        <v>1.14453799693962</v>
      </c>
      <c r="K549" s="1" t="n">
        <f aca="false">$I549*$B$32</f>
        <v>12.2133843095676</v>
      </c>
      <c r="L549" s="1" t="n">
        <f aca="false">$I549*$B$33</f>
        <v>15.0106735828261</v>
      </c>
      <c r="M549" s="1" t="n">
        <f aca="false">$I549*$B$34</f>
        <v>17.8079628560846</v>
      </c>
      <c r="N549" s="1" t="n">
        <f aca="false">$I549*$B$35</f>
        <v>20.6052521293431</v>
      </c>
      <c r="O549" s="1" t="n">
        <f aca="false">$I549*$B$36</f>
        <v>23.4025414026017</v>
      </c>
      <c r="P549" s="1" t="n">
        <f aca="false">$I549*$B$37</f>
        <v>26.1998306758602</v>
      </c>
    </row>
    <row r="550" customFormat="false" ht="12.8" hidden="false" customHeight="false" outlineLevel="0" collapsed="false">
      <c r="D550" s="0" t="n">
        <v>385</v>
      </c>
      <c r="E550" s="0" t="n">
        <v>38.53</v>
      </c>
      <c r="F550" s="0" t="n">
        <v>20.68</v>
      </c>
      <c r="G550" s="0" t="n">
        <v>21.22</v>
      </c>
      <c r="H550" s="0" t="n">
        <v>182.22</v>
      </c>
      <c r="I550" s="1" t="n">
        <f aca="false">EXP($B$6+$B$7*(1/E550)^$B$8)</f>
        <v>19.5581353285556</v>
      </c>
      <c r="J550" s="1" t="n">
        <f aca="false">F550/I550</f>
        <v>1.05736051277887</v>
      </c>
      <c r="K550" s="1" t="n">
        <f aca="false">$I550*$B$32</f>
        <v>12.2270555616568</v>
      </c>
      <c r="L550" s="1" t="n">
        <f aca="false">$I550*$B$33</f>
        <v>15.0274760265533</v>
      </c>
      <c r="M550" s="1" t="n">
        <f aca="false">$I550*$B$34</f>
        <v>17.8278964914498</v>
      </c>
      <c r="N550" s="1" t="n">
        <f aca="false">$I550*$B$35</f>
        <v>20.6283169563463</v>
      </c>
      <c r="O550" s="1" t="n">
        <f aca="false">$I550*$B$36</f>
        <v>23.4287374212428</v>
      </c>
      <c r="P550" s="1" t="n">
        <f aca="false">$I550*$B$37</f>
        <v>26.2291578861392</v>
      </c>
    </row>
    <row r="551" customFormat="false" ht="12.8" hidden="false" customHeight="false" outlineLevel="0" collapsed="false">
      <c r="D551" s="0" t="n">
        <v>351</v>
      </c>
      <c r="E551" s="0" t="n">
        <v>38.57</v>
      </c>
      <c r="F551" s="0" t="n">
        <v>19.65</v>
      </c>
      <c r="G551" s="0" t="n">
        <v>19.76</v>
      </c>
      <c r="H551" s="0" t="n">
        <v>158.73</v>
      </c>
      <c r="I551" s="1" t="n">
        <f aca="false">EXP($B$6+$B$7*(1/E551)^$B$8)</f>
        <v>19.5726949744309</v>
      </c>
      <c r="J551" s="1" t="n">
        <f aca="false">F551/I551</f>
        <v>1.00394963624938</v>
      </c>
      <c r="K551" s="1" t="n">
        <f aca="false">$I551*$B$32</f>
        <v>12.2361577381212</v>
      </c>
      <c r="L551" s="1" t="n">
        <f aca="false">$I551*$B$33</f>
        <v>15.0386629176178</v>
      </c>
      <c r="M551" s="1" t="n">
        <f aca="false">$I551*$B$34</f>
        <v>17.8411680971144</v>
      </c>
      <c r="N551" s="1" t="n">
        <f aca="false">$I551*$B$35</f>
        <v>20.643673276611</v>
      </c>
      <c r="O551" s="1" t="n">
        <f aca="false">$I551*$B$36</f>
        <v>23.4461784561076</v>
      </c>
      <c r="P551" s="1" t="n">
        <f aca="false">$I551*$B$37</f>
        <v>26.2486836356043</v>
      </c>
    </row>
    <row r="552" customFormat="false" ht="12.8" hidden="false" customHeight="false" outlineLevel="0" collapsed="false">
      <c r="D552" s="0" t="n">
        <v>352</v>
      </c>
      <c r="E552" s="0" t="n">
        <v>38.57</v>
      </c>
      <c r="F552" s="0" t="n">
        <v>21.27</v>
      </c>
      <c r="G552" s="0" t="n">
        <v>25.85</v>
      </c>
      <c r="H552" s="0" t="n">
        <v>228.46</v>
      </c>
      <c r="I552" s="1" t="n">
        <f aca="false">EXP($B$6+$B$7*(1/E552)^$B$8)</f>
        <v>19.5726949744309</v>
      </c>
      <c r="J552" s="1" t="n">
        <f aca="false">F552/I552</f>
        <v>1.08671800320735</v>
      </c>
      <c r="K552" s="1" t="n">
        <f aca="false">$I552*$B$32</f>
        <v>12.2361577381212</v>
      </c>
      <c r="L552" s="1" t="n">
        <f aca="false">$I552*$B$33</f>
        <v>15.0386629176178</v>
      </c>
      <c r="M552" s="1" t="n">
        <f aca="false">$I552*$B$34</f>
        <v>17.8411680971144</v>
      </c>
      <c r="N552" s="1" t="n">
        <f aca="false">$I552*$B$35</f>
        <v>20.643673276611</v>
      </c>
      <c r="O552" s="1" t="n">
        <f aca="false">$I552*$B$36</f>
        <v>23.4461784561076</v>
      </c>
      <c r="P552" s="1" t="n">
        <f aca="false">$I552*$B$37</f>
        <v>26.2486836356043</v>
      </c>
    </row>
    <row r="553" customFormat="false" ht="12.8" hidden="false" customHeight="false" outlineLevel="0" collapsed="false">
      <c r="D553" s="0" t="n">
        <v>117</v>
      </c>
      <c r="E553" s="0" t="n">
        <v>38.6</v>
      </c>
      <c r="F553" s="0" t="n">
        <v>23.06</v>
      </c>
      <c r="G553" s="0" t="n">
        <v>25.04</v>
      </c>
      <c r="H553" s="0" t="n">
        <v>233.72</v>
      </c>
      <c r="I553" s="1" t="n">
        <f aca="false">EXP($B$6+$B$7*(1/E553)^$B$8)</f>
        <v>19.5836046554895</v>
      </c>
      <c r="J553" s="1" t="n">
        <f aca="false">F553/I553</f>
        <v>1.17751560071123</v>
      </c>
      <c r="K553" s="1" t="n">
        <f aca="false">$I553*$B$32</f>
        <v>12.2429780854714</v>
      </c>
      <c r="L553" s="1" t="n">
        <f aca="false">$I553*$B$33</f>
        <v>15.0470453614353</v>
      </c>
      <c r="M553" s="1" t="n">
        <f aca="false">$I553*$B$34</f>
        <v>17.8511126373991</v>
      </c>
      <c r="N553" s="1" t="n">
        <f aca="false">$I553*$B$35</f>
        <v>20.6551799133629</v>
      </c>
      <c r="O553" s="1" t="n">
        <f aca="false">$I553*$B$36</f>
        <v>23.4592471893268</v>
      </c>
      <c r="P553" s="1" t="n">
        <f aca="false">$I553*$B$37</f>
        <v>26.2633144652906</v>
      </c>
    </row>
    <row r="554" customFormat="false" ht="12.8" hidden="false" customHeight="false" outlineLevel="0" collapsed="false">
      <c r="D554" s="0" t="n">
        <v>434</v>
      </c>
      <c r="E554" s="0" t="n">
        <v>38.67</v>
      </c>
      <c r="F554" s="0" t="n">
        <v>18.66</v>
      </c>
      <c r="G554" s="0" t="n">
        <v>19.2</v>
      </c>
      <c r="H554" s="0" t="n">
        <v>138.12</v>
      </c>
      <c r="I554" s="1" t="n">
        <f aca="false">EXP($B$6+$B$7*(1/E554)^$B$8)</f>
        <v>19.6090271274704</v>
      </c>
      <c r="J554" s="1" t="n">
        <f aca="false">F554/I554</f>
        <v>0.95160253890715</v>
      </c>
      <c r="K554" s="1" t="n">
        <f aca="false">$I554*$B$32</f>
        <v>12.258871317224</v>
      </c>
      <c r="L554" s="1" t="n">
        <f aca="false">$I554*$B$33</f>
        <v>15.0665786953554</v>
      </c>
      <c r="M554" s="1" t="n">
        <f aca="false">$I554*$B$34</f>
        <v>17.8742860734869</v>
      </c>
      <c r="N554" s="1" t="n">
        <f aca="false">$I554*$B$35</f>
        <v>20.6819934516183</v>
      </c>
      <c r="O554" s="1" t="n">
        <f aca="false">$I554*$B$36</f>
        <v>23.4897008297497</v>
      </c>
      <c r="P554" s="1" t="n">
        <f aca="false">$I554*$B$37</f>
        <v>26.2974082078811</v>
      </c>
    </row>
    <row r="555" customFormat="false" ht="12.8" hidden="false" customHeight="false" outlineLevel="0" collapsed="false">
      <c r="D555" s="0" t="n">
        <v>435</v>
      </c>
      <c r="E555" s="0" t="n">
        <v>38.67</v>
      </c>
      <c r="F555" s="0" t="n">
        <v>20.38</v>
      </c>
      <c r="G555" s="0" t="n">
        <v>21.83</v>
      </c>
      <c r="H555" s="0" t="n">
        <v>188.47</v>
      </c>
      <c r="I555" s="1" t="n">
        <f aca="false">EXP($B$6+$B$7*(1/E555)^$B$8)</f>
        <v>19.6090271274704</v>
      </c>
      <c r="J555" s="1" t="n">
        <f aca="false">F555/I555</f>
        <v>1.03931724238627</v>
      </c>
      <c r="K555" s="1" t="n">
        <f aca="false">$I555*$B$32</f>
        <v>12.258871317224</v>
      </c>
      <c r="L555" s="1" t="n">
        <f aca="false">$I555*$B$33</f>
        <v>15.0665786953554</v>
      </c>
      <c r="M555" s="1" t="n">
        <f aca="false">$I555*$B$34</f>
        <v>17.8742860734869</v>
      </c>
      <c r="N555" s="1" t="n">
        <f aca="false">$I555*$B$35</f>
        <v>20.6819934516183</v>
      </c>
      <c r="O555" s="1" t="n">
        <f aca="false">$I555*$B$36</f>
        <v>23.4897008297497</v>
      </c>
      <c r="P555" s="1" t="n">
        <f aca="false">$I555*$B$37</f>
        <v>26.2974082078811</v>
      </c>
    </row>
    <row r="556" customFormat="false" ht="12.8" hidden="false" customHeight="false" outlineLevel="0" collapsed="false">
      <c r="D556" s="0" t="n">
        <v>445</v>
      </c>
      <c r="E556" s="0" t="n">
        <v>38.67</v>
      </c>
      <c r="F556" s="0" t="n">
        <v>17.3</v>
      </c>
      <c r="G556" s="0" t="n">
        <v>13.1</v>
      </c>
      <c r="H556" s="0" t="n">
        <v>99.23</v>
      </c>
      <c r="I556" s="1" t="n">
        <f aca="false">EXP($B$6+$B$7*(1/E556)^$B$8)</f>
        <v>19.6090271274704</v>
      </c>
      <c r="J556" s="1" t="n">
        <f aca="false">F556/I556</f>
        <v>0.882246726853896</v>
      </c>
      <c r="K556" s="1" t="n">
        <f aca="false">$I556*$B$32</f>
        <v>12.258871317224</v>
      </c>
      <c r="L556" s="1" t="n">
        <f aca="false">$I556*$B$33</f>
        <v>15.0665786953554</v>
      </c>
      <c r="M556" s="1" t="n">
        <f aca="false">$I556*$B$34</f>
        <v>17.8742860734869</v>
      </c>
      <c r="N556" s="1" t="n">
        <f aca="false">$I556*$B$35</f>
        <v>20.6819934516183</v>
      </c>
      <c r="O556" s="1" t="n">
        <f aca="false">$I556*$B$36</f>
        <v>23.4897008297497</v>
      </c>
      <c r="P556" s="1" t="n">
        <f aca="false">$I556*$B$37</f>
        <v>26.2974082078811</v>
      </c>
    </row>
    <row r="557" customFormat="false" ht="12.8" hidden="false" customHeight="false" outlineLevel="0" collapsed="false">
      <c r="D557" s="0" t="n">
        <v>446</v>
      </c>
      <c r="E557" s="0" t="n">
        <v>38.67</v>
      </c>
      <c r="F557" s="0" t="n">
        <v>17.64</v>
      </c>
      <c r="G557" s="0" t="n">
        <v>15.24</v>
      </c>
      <c r="H557" s="0" t="n">
        <v>119.13</v>
      </c>
      <c r="I557" s="1" t="n">
        <f aca="false">EXP($B$6+$B$7*(1/E557)^$B$8)</f>
        <v>19.6090271274704</v>
      </c>
      <c r="J557" s="1" t="n">
        <f aca="false">F557/I557</f>
        <v>0.89958567986721</v>
      </c>
      <c r="K557" s="1" t="n">
        <f aca="false">$I557*$B$32</f>
        <v>12.258871317224</v>
      </c>
      <c r="L557" s="1" t="n">
        <f aca="false">$I557*$B$33</f>
        <v>15.0665786953554</v>
      </c>
      <c r="M557" s="1" t="n">
        <f aca="false">$I557*$B$34</f>
        <v>17.8742860734869</v>
      </c>
      <c r="N557" s="1" t="n">
        <f aca="false">$I557*$B$35</f>
        <v>20.6819934516183</v>
      </c>
      <c r="O557" s="1" t="n">
        <f aca="false">$I557*$B$36</f>
        <v>23.4897008297497</v>
      </c>
      <c r="P557" s="1" t="n">
        <f aca="false">$I557*$B$37</f>
        <v>26.2974082078811</v>
      </c>
    </row>
    <row r="558" customFormat="false" ht="12.8" hidden="false" customHeight="false" outlineLevel="0" collapsed="false">
      <c r="D558" s="0" t="n">
        <v>134</v>
      </c>
      <c r="E558" s="0" t="n">
        <v>38.7</v>
      </c>
      <c r="F558" s="0" t="n">
        <v>19.22</v>
      </c>
      <c r="G558" s="0" t="n">
        <v>24.11</v>
      </c>
      <c r="H558" s="0" t="n">
        <v>174.09</v>
      </c>
      <c r="I558" s="1" t="n">
        <f aca="false">EXP($B$6+$B$7*(1/E558)^$B$8)</f>
        <v>19.6199081607796</v>
      </c>
      <c r="J558" s="1" t="n">
        <f aca="false">F558/I558</f>
        <v>0.979617225651495</v>
      </c>
      <c r="K558" s="1" t="n">
        <f aca="false">$I558*$B$32</f>
        <v>12.2656737550129</v>
      </c>
      <c r="L558" s="1" t="n">
        <f aca="false">$I558*$B$33</f>
        <v>15.0749391276999</v>
      </c>
      <c r="M558" s="1" t="n">
        <f aca="false">$I558*$B$34</f>
        <v>17.8842045003868</v>
      </c>
      <c r="N558" s="1" t="n">
        <f aca="false">$I558*$B$35</f>
        <v>20.6934698730738</v>
      </c>
      <c r="O558" s="1" t="n">
        <f aca="false">$I558*$B$36</f>
        <v>23.5027352457608</v>
      </c>
      <c r="P558" s="1" t="n">
        <f aca="false">$I558*$B$37</f>
        <v>26.3120006184477</v>
      </c>
    </row>
    <row r="559" customFormat="false" ht="12.8" hidden="false" customHeight="false" outlineLevel="0" collapsed="false">
      <c r="D559" s="0" t="n">
        <v>135</v>
      </c>
      <c r="E559" s="0" t="n">
        <v>38.7</v>
      </c>
      <c r="F559" s="0" t="n">
        <v>20.32</v>
      </c>
      <c r="G559" s="0" t="n">
        <v>23.94</v>
      </c>
      <c r="H559" s="0" t="n">
        <v>196.1</v>
      </c>
      <c r="I559" s="1" t="n">
        <f aca="false">EXP($B$6+$B$7*(1/E559)^$B$8)</f>
        <v>19.6199081607796</v>
      </c>
      <c r="J559" s="1" t="n">
        <f aca="false">F559/I559</f>
        <v>1.03568272763987</v>
      </c>
      <c r="K559" s="1" t="n">
        <f aca="false">$I559*$B$32</f>
        <v>12.2656737550129</v>
      </c>
      <c r="L559" s="1" t="n">
        <f aca="false">$I559*$B$33</f>
        <v>15.0749391276999</v>
      </c>
      <c r="M559" s="1" t="n">
        <f aca="false">$I559*$B$34</f>
        <v>17.8842045003868</v>
      </c>
      <c r="N559" s="1" t="n">
        <f aca="false">$I559*$B$35</f>
        <v>20.6934698730738</v>
      </c>
      <c r="O559" s="1" t="n">
        <f aca="false">$I559*$B$36</f>
        <v>23.5027352457608</v>
      </c>
      <c r="P559" s="1" t="n">
        <f aca="false">$I559*$B$37</f>
        <v>26.3120006184477</v>
      </c>
    </row>
    <row r="560" customFormat="false" ht="12.8" hidden="false" customHeight="false" outlineLevel="0" collapsed="false">
      <c r="D560" s="0" t="n">
        <v>461</v>
      </c>
      <c r="E560" s="0" t="n">
        <v>38.7</v>
      </c>
      <c r="F560" s="0" t="n">
        <v>20.8</v>
      </c>
      <c r="G560" s="0" t="n">
        <v>18.53</v>
      </c>
      <c r="H560" s="0" t="n">
        <v>149.02</v>
      </c>
      <c r="I560" s="1" t="n">
        <f aca="false">EXP($B$6+$B$7*(1/E560)^$B$8)</f>
        <v>19.6199081607796</v>
      </c>
      <c r="J560" s="1" t="n">
        <f aca="false">F560/I560</f>
        <v>1.06014767396208</v>
      </c>
      <c r="K560" s="1" t="n">
        <f aca="false">$I560*$B$32</f>
        <v>12.2656737550129</v>
      </c>
      <c r="L560" s="1" t="n">
        <f aca="false">$I560*$B$33</f>
        <v>15.0749391276999</v>
      </c>
      <c r="M560" s="1" t="n">
        <f aca="false">$I560*$B$34</f>
        <v>17.8842045003868</v>
      </c>
      <c r="N560" s="1" t="n">
        <f aca="false">$I560*$B$35</f>
        <v>20.6934698730738</v>
      </c>
      <c r="O560" s="1" t="n">
        <f aca="false">$I560*$B$36</f>
        <v>23.5027352457608</v>
      </c>
      <c r="P560" s="1" t="n">
        <f aca="false">$I560*$B$37</f>
        <v>26.3120006184477</v>
      </c>
    </row>
    <row r="561" customFormat="false" ht="12.8" hidden="false" customHeight="false" outlineLevel="0" collapsed="false">
      <c r="D561" s="0" t="n">
        <v>462</v>
      </c>
      <c r="E561" s="0" t="n">
        <v>38.7</v>
      </c>
      <c r="F561" s="0" t="n">
        <v>22.36</v>
      </c>
      <c r="G561" s="0" t="n">
        <v>23.83</v>
      </c>
      <c r="H561" s="0" t="n">
        <v>221</v>
      </c>
      <c r="I561" s="1" t="n">
        <f aca="false">EXP($B$6+$B$7*(1/E561)^$B$8)</f>
        <v>19.6199081607796</v>
      </c>
      <c r="J561" s="1" t="n">
        <f aca="false">F561/I561</f>
        <v>1.13965874950923</v>
      </c>
      <c r="K561" s="1" t="n">
        <f aca="false">$I561*$B$32</f>
        <v>12.2656737550129</v>
      </c>
      <c r="L561" s="1" t="n">
        <f aca="false">$I561*$B$33</f>
        <v>15.0749391276999</v>
      </c>
      <c r="M561" s="1" t="n">
        <f aca="false">$I561*$B$34</f>
        <v>17.8842045003868</v>
      </c>
      <c r="N561" s="1" t="n">
        <f aca="false">$I561*$B$35</f>
        <v>20.6934698730738</v>
      </c>
      <c r="O561" s="1" t="n">
        <f aca="false">$I561*$B$36</f>
        <v>23.5027352457608</v>
      </c>
      <c r="P561" s="1" t="n">
        <f aca="false">$I561*$B$37</f>
        <v>26.3120006184477</v>
      </c>
    </row>
    <row r="562" customFormat="false" ht="12.8" hidden="false" customHeight="false" outlineLevel="0" collapsed="false">
      <c r="D562" s="0" t="n">
        <v>120</v>
      </c>
      <c r="E562" s="0" t="n">
        <v>38.73</v>
      </c>
      <c r="F562" s="0" t="n">
        <v>19.95</v>
      </c>
      <c r="G562" s="0" t="n">
        <v>24.13</v>
      </c>
      <c r="H562" s="0" t="n">
        <v>197.85</v>
      </c>
      <c r="I562" s="1" t="n">
        <f aca="false">EXP($B$6+$B$7*(1/E562)^$B$8)</f>
        <v>19.6307806214268</v>
      </c>
      <c r="J562" s="1" t="n">
        <f aca="false">F562/I562</f>
        <v>1.01626116580533</v>
      </c>
      <c r="K562" s="1" t="n">
        <f aca="false">$I562*$B$32</f>
        <v>12.2724708334763</v>
      </c>
      <c r="L562" s="1" t="n">
        <f aca="false">$I562*$B$33</f>
        <v>15.0832929732471</v>
      </c>
      <c r="M562" s="1" t="n">
        <f aca="false">$I562*$B$34</f>
        <v>17.8941151130179</v>
      </c>
      <c r="N562" s="1" t="n">
        <f aca="false">$I562*$B$35</f>
        <v>20.7049372527887</v>
      </c>
      <c r="O562" s="1" t="n">
        <f aca="false">$I562*$B$36</f>
        <v>23.5157593925594</v>
      </c>
      <c r="P562" s="1" t="n">
        <f aca="false">$I562*$B$37</f>
        <v>26.3265815323302</v>
      </c>
    </row>
    <row r="563" customFormat="false" ht="12.8" hidden="false" customHeight="false" outlineLevel="0" collapsed="false">
      <c r="D563" s="0" t="n">
        <v>121</v>
      </c>
      <c r="E563" s="0" t="n">
        <v>38.73</v>
      </c>
      <c r="F563" s="0" t="n">
        <v>18.34</v>
      </c>
      <c r="G563" s="0" t="n">
        <v>18.62</v>
      </c>
      <c r="H563" s="0" t="n">
        <v>139.82</v>
      </c>
      <c r="I563" s="1" t="n">
        <f aca="false">EXP($B$6+$B$7*(1/E563)^$B$8)</f>
        <v>19.6307806214268</v>
      </c>
      <c r="J563" s="1" t="n">
        <f aca="false">F563/I563</f>
        <v>0.934247106810518</v>
      </c>
      <c r="K563" s="1" t="n">
        <f aca="false">$I563*$B$32</f>
        <v>12.2724708334763</v>
      </c>
      <c r="L563" s="1" t="n">
        <f aca="false">$I563*$B$33</f>
        <v>15.0832929732471</v>
      </c>
      <c r="M563" s="1" t="n">
        <f aca="false">$I563*$B$34</f>
        <v>17.8941151130179</v>
      </c>
      <c r="N563" s="1" t="n">
        <f aca="false">$I563*$B$35</f>
        <v>20.7049372527887</v>
      </c>
      <c r="O563" s="1" t="n">
        <f aca="false">$I563*$B$36</f>
        <v>23.5157593925594</v>
      </c>
      <c r="P563" s="1" t="n">
        <f aca="false">$I563*$B$37</f>
        <v>26.3265815323302</v>
      </c>
    </row>
    <row r="564" customFormat="false" ht="12.8" hidden="false" customHeight="false" outlineLevel="0" collapsed="false">
      <c r="D564" s="0" t="n">
        <v>348</v>
      </c>
      <c r="E564" s="0" t="n">
        <v>38.76</v>
      </c>
      <c r="F564" s="0" t="n">
        <v>22.02</v>
      </c>
      <c r="G564" s="0" t="n">
        <v>22.75</v>
      </c>
      <c r="H564" s="0" t="n">
        <v>208.18</v>
      </c>
      <c r="I564" s="1" t="n">
        <f aca="false">EXP($B$6+$B$7*(1/E564)^$B$8)</f>
        <v>19.6416445193867</v>
      </c>
      <c r="J564" s="1" t="n">
        <f aca="false">F564/I564</f>
        <v>1.12108739053218</v>
      </c>
      <c r="K564" s="1" t="n">
        <f aca="false">$I564*$B$32</f>
        <v>12.2792625588499</v>
      </c>
      <c r="L564" s="1" t="n">
        <f aca="false">$I564*$B$33</f>
        <v>15.091640239661</v>
      </c>
      <c r="M564" s="1" t="n">
        <f aca="false">$I564*$B$34</f>
        <v>17.9040179204721</v>
      </c>
      <c r="N564" s="1" t="n">
        <f aca="false">$I564*$B$35</f>
        <v>20.7163956012832</v>
      </c>
      <c r="O564" s="1" t="n">
        <f aca="false">$I564*$B$36</f>
        <v>23.5287732820942</v>
      </c>
      <c r="P564" s="1" t="n">
        <f aca="false">$I564*$B$37</f>
        <v>26.3411509629053</v>
      </c>
    </row>
    <row r="565" customFormat="false" ht="12.8" hidden="false" customHeight="false" outlineLevel="0" collapsed="false">
      <c r="D565" s="0" t="n">
        <v>349</v>
      </c>
      <c r="E565" s="0" t="n">
        <v>38.76</v>
      </c>
      <c r="F565" s="0" t="n">
        <v>21.45</v>
      </c>
      <c r="G565" s="0" t="n">
        <v>24.24</v>
      </c>
      <c r="H565" s="0" t="n">
        <v>210.92</v>
      </c>
      <c r="I565" s="1" t="n">
        <f aca="false">EXP($B$6+$B$7*(1/E565)^$B$8)</f>
        <v>19.6416445193867</v>
      </c>
      <c r="J565" s="1" t="n">
        <f aca="false">F565/I565</f>
        <v>1.09206741720778</v>
      </c>
      <c r="K565" s="1" t="n">
        <f aca="false">$I565*$B$32</f>
        <v>12.2792625588499</v>
      </c>
      <c r="L565" s="1" t="n">
        <f aca="false">$I565*$B$33</f>
        <v>15.091640239661</v>
      </c>
      <c r="M565" s="1" t="n">
        <f aca="false">$I565*$B$34</f>
        <v>17.9040179204721</v>
      </c>
      <c r="N565" s="1" t="n">
        <f aca="false">$I565*$B$35</f>
        <v>20.7163956012832</v>
      </c>
      <c r="O565" s="1" t="n">
        <f aca="false">$I565*$B$36</f>
        <v>23.5287732820942</v>
      </c>
      <c r="P565" s="1" t="n">
        <f aca="false">$I565*$B$37</f>
        <v>26.3411509629053</v>
      </c>
    </row>
    <row r="566" customFormat="false" ht="12.8" hidden="false" customHeight="false" outlineLevel="0" collapsed="false">
      <c r="D566" s="0" t="n">
        <v>350</v>
      </c>
      <c r="E566" s="0" t="n">
        <v>38.76</v>
      </c>
      <c r="F566" s="0" t="n">
        <v>22.72</v>
      </c>
      <c r="G566" s="0" t="n">
        <v>23.85</v>
      </c>
      <c r="H566" s="0" t="n">
        <v>224.94</v>
      </c>
      <c r="I566" s="1" t="n">
        <f aca="false">EXP($B$6+$B$7*(1/E566)^$B$8)</f>
        <v>19.6416445193867</v>
      </c>
      <c r="J566" s="1" t="n">
        <f aca="false">F566/I566</f>
        <v>1.15672595426391</v>
      </c>
      <c r="K566" s="1" t="n">
        <f aca="false">$I566*$B$32</f>
        <v>12.2792625588499</v>
      </c>
      <c r="L566" s="1" t="n">
        <f aca="false">$I566*$B$33</f>
        <v>15.091640239661</v>
      </c>
      <c r="M566" s="1" t="n">
        <f aca="false">$I566*$B$34</f>
        <v>17.9040179204721</v>
      </c>
      <c r="N566" s="1" t="n">
        <f aca="false">$I566*$B$35</f>
        <v>20.7163956012832</v>
      </c>
      <c r="O566" s="1" t="n">
        <f aca="false">$I566*$B$36</f>
        <v>23.5287732820942</v>
      </c>
      <c r="P566" s="1" t="n">
        <f aca="false">$I566*$B$37</f>
        <v>26.3411509629053</v>
      </c>
    </row>
    <row r="567" customFormat="false" ht="12.8" hidden="false" customHeight="false" outlineLevel="0" collapsed="false">
      <c r="D567" s="0" t="n">
        <v>441</v>
      </c>
      <c r="E567" s="0" t="n">
        <v>38.76</v>
      </c>
      <c r="F567" s="0" t="n">
        <v>16.44</v>
      </c>
      <c r="G567" s="0" t="n">
        <v>17.02</v>
      </c>
      <c r="H567" s="0" t="n">
        <v>123.15</v>
      </c>
      <c r="I567" s="1" t="n">
        <f aca="false">EXP($B$6+$B$7*(1/E567)^$B$8)</f>
        <v>19.6416445193867</v>
      </c>
      <c r="J567" s="1" t="n">
        <f aca="false">F567/I567</f>
        <v>0.836997125356454</v>
      </c>
      <c r="K567" s="1" t="n">
        <f aca="false">$I567*$B$32</f>
        <v>12.2792625588499</v>
      </c>
      <c r="L567" s="1" t="n">
        <f aca="false">$I567*$B$33</f>
        <v>15.091640239661</v>
      </c>
      <c r="M567" s="1" t="n">
        <f aca="false">$I567*$B$34</f>
        <v>17.9040179204721</v>
      </c>
      <c r="N567" s="1" t="n">
        <f aca="false">$I567*$B$35</f>
        <v>20.7163956012832</v>
      </c>
      <c r="O567" s="1" t="n">
        <f aca="false">$I567*$B$36</f>
        <v>23.5287732820942</v>
      </c>
      <c r="P567" s="1" t="n">
        <f aca="false">$I567*$B$37</f>
        <v>26.3411509629053</v>
      </c>
    </row>
    <row r="568" customFormat="false" ht="12.8" hidden="false" customHeight="false" outlineLevel="0" collapsed="false">
      <c r="D568" s="0" t="n">
        <v>442</v>
      </c>
      <c r="E568" s="0" t="n">
        <v>38.76</v>
      </c>
      <c r="F568" s="0" t="n">
        <v>19.6</v>
      </c>
      <c r="G568" s="0" t="n">
        <v>20.99</v>
      </c>
      <c r="H568" s="0" t="n">
        <v>176.42</v>
      </c>
      <c r="I568" s="1" t="n">
        <f aca="false">EXP($B$6+$B$7*(1/E568)^$B$8)</f>
        <v>19.6416445193867</v>
      </c>
      <c r="J568" s="1" t="n">
        <f aca="false">F568/I568</f>
        <v>0.997879784488229</v>
      </c>
      <c r="K568" s="1" t="n">
        <f aca="false">$I568*$B$32</f>
        <v>12.2792625588499</v>
      </c>
      <c r="L568" s="1" t="n">
        <f aca="false">$I568*$B$33</f>
        <v>15.091640239661</v>
      </c>
      <c r="M568" s="1" t="n">
        <f aca="false">$I568*$B$34</f>
        <v>17.9040179204721</v>
      </c>
      <c r="N568" s="1" t="n">
        <f aca="false">$I568*$B$35</f>
        <v>20.7163956012832</v>
      </c>
      <c r="O568" s="1" t="n">
        <f aca="false">$I568*$B$36</f>
        <v>23.5287732820942</v>
      </c>
      <c r="P568" s="1" t="n">
        <f aca="false">$I568*$B$37</f>
        <v>26.3411509629053</v>
      </c>
    </row>
    <row r="569" customFormat="false" ht="12.8" hidden="false" customHeight="false" outlineLevel="0" collapsed="false">
      <c r="D569" s="0" t="n">
        <v>10</v>
      </c>
      <c r="E569" s="0" t="n">
        <v>38.8</v>
      </c>
      <c r="F569" s="0" t="n">
        <v>19.9</v>
      </c>
      <c r="G569" s="0" t="n">
        <v>18.63</v>
      </c>
      <c r="H569" s="0" t="n">
        <v>159.16</v>
      </c>
      <c r="I569" s="1" t="n">
        <f aca="false">EXP($B$6+$B$7*(1/E569)^$B$8)</f>
        <v>19.6561164141454</v>
      </c>
      <c r="J569" s="1" t="n">
        <f aca="false">F569/I569</f>
        <v>1.01240751635349</v>
      </c>
      <c r="K569" s="1" t="n">
        <f aca="false">$I569*$B$32</f>
        <v>12.288309876415</v>
      </c>
      <c r="L569" s="1" t="n">
        <f aca="false">$I569*$B$33</f>
        <v>15.1027597072326</v>
      </c>
      <c r="M569" s="1" t="n">
        <f aca="false">$I569*$B$34</f>
        <v>17.9172095380501</v>
      </c>
      <c r="N569" s="1" t="n">
        <f aca="false">$I569*$B$35</f>
        <v>20.7316593688677</v>
      </c>
      <c r="O569" s="1" t="n">
        <f aca="false">$I569*$B$36</f>
        <v>23.5461091996853</v>
      </c>
      <c r="P569" s="1" t="n">
        <f aca="false">$I569*$B$37</f>
        <v>26.3605590305029</v>
      </c>
    </row>
    <row r="570" customFormat="false" ht="12.8" hidden="false" customHeight="false" outlineLevel="0" collapsed="false">
      <c r="D570" s="0" t="n">
        <v>190</v>
      </c>
      <c r="E570" s="0" t="n">
        <v>38.83</v>
      </c>
      <c r="F570" s="0" t="n">
        <v>19.2</v>
      </c>
      <c r="G570" s="0" t="n">
        <v>17.64</v>
      </c>
      <c r="H570" s="0" t="n">
        <v>134.25</v>
      </c>
      <c r="I570" s="1" t="n">
        <f aca="false">EXP($B$6+$B$7*(1/E570)^$B$8)</f>
        <v>19.6669603712162</v>
      </c>
      <c r="J570" s="1" t="n">
        <f aca="false">F570/I570</f>
        <v>0.976256606897954</v>
      </c>
      <c r="K570" s="1" t="n">
        <f aca="false">$I570*$B$32</f>
        <v>12.2950891354489</v>
      </c>
      <c r="L570" s="1" t="n">
        <f aca="false">$I570*$B$33</f>
        <v>15.1110916520819</v>
      </c>
      <c r="M570" s="1" t="n">
        <f aca="false">$I570*$B$34</f>
        <v>17.9270941687149</v>
      </c>
      <c r="N570" s="1" t="n">
        <f aca="false">$I570*$B$35</f>
        <v>20.7430966853479</v>
      </c>
      <c r="O570" s="1" t="n">
        <f aca="false">$I570*$B$36</f>
        <v>23.559099201981</v>
      </c>
      <c r="P570" s="1" t="n">
        <f aca="false">$I570*$B$37</f>
        <v>26.375101718614</v>
      </c>
    </row>
    <row r="571" customFormat="false" ht="12.8" hidden="false" customHeight="false" outlineLevel="0" collapsed="false">
      <c r="D571" s="0" t="n">
        <v>191</v>
      </c>
      <c r="E571" s="0" t="n">
        <v>38.83</v>
      </c>
      <c r="F571" s="0" t="n">
        <v>19.98</v>
      </c>
      <c r="G571" s="0" t="n">
        <v>23.4</v>
      </c>
      <c r="H571" s="0" t="n">
        <v>202.54</v>
      </c>
      <c r="I571" s="1" t="n">
        <f aca="false">EXP($B$6+$B$7*(1/E571)^$B$8)</f>
        <v>19.6669603712162</v>
      </c>
      <c r="J571" s="1" t="n">
        <f aca="false">F571/I571</f>
        <v>1.01591703155318</v>
      </c>
      <c r="K571" s="1" t="n">
        <f aca="false">$I571*$B$32</f>
        <v>12.2950891354489</v>
      </c>
      <c r="L571" s="1" t="n">
        <f aca="false">$I571*$B$33</f>
        <v>15.1110916520819</v>
      </c>
      <c r="M571" s="1" t="n">
        <f aca="false">$I571*$B$34</f>
        <v>17.9270941687149</v>
      </c>
      <c r="N571" s="1" t="n">
        <f aca="false">$I571*$B$35</f>
        <v>20.7430966853479</v>
      </c>
      <c r="O571" s="1" t="n">
        <f aca="false">$I571*$B$36</f>
        <v>23.559099201981</v>
      </c>
      <c r="P571" s="1" t="n">
        <f aca="false">$I571*$B$37</f>
        <v>26.375101718614</v>
      </c>
    </row>
    <row r="572" customFormat="false" ht="12.8" hidden="false" customHeight="false" outlineLevel="0" collapsed="false">
      <c r="D572" s="0" t="n">
        <v>443</v>
      </c>
      <c r="E572" s="0" t="n">
        <v>38.83</v>
      </c>
      <c r="F572" s="0" t="n">
        <v>16.58</v>
      </c>
      <c r="G572" s="0" t="n">
        <v>13.21</v>
      </c>
      <c r="H572" s="0" t="n">
        <v>94.44</v>
      </c>
      <c r="I572" s="1" t="n">
        <f aca="false">EXP($B$6+$B$7*(1/E572)^$B$8)</f>
        <v>19.6669603712162</v>
      </c>
      <c r="J572" s="1" t="n">
        <f aca="false">F572/I572</f>
        <v>0.843038257415004</v>
      </c>
      <c r="K572" s="1" t="n">
        <f aca="false">$I572*$B$32</f>
        <v>12.2950891354489</v>
      </c>
      <c r="L572" s="1" t="n">
        <f aca="false">$I572*$B$33</f>
        <v>15.1110916520819</v>
      </c>
      <c r="M572" s="1" t="n">
        <f aca="false">$I572*$B$34</f>
        <v>17.9270941687149</v>
      </c>
      <c r="N572" s="1" t="n">
        <f aca="false">$I572*$B$35</f>
        <v>20.7430966853479</v>
      </c>
      <c r="O572" s="1" t="n">
        <f aca="false">$I572*$B$36</f>
        <v>23.559099201981</v>
      </c>
      <c r="P572" s="1" t="n">
        <f aca="false">$I572*$B$37</f>
        <v>26.375101718614</v>
      </c>
    </row>
    <row r="573" customFormat="false" ht="12.8" hidden="false" customHeight="false" outlineLevel="0" collapsed="false">
      <c r="D573" s="0" t="n">
        <v>444</v>
      </c>
      <c r="E573" s="0" t="n">
        <v>38.83</v>
      </c>
      <c r="F573" s="0" t="n">
        <v>18.62</v>
      </c>
      <c r="G573" s="0" t="n">
        <v>14.55</v>
      </c>
      <c r="H573" s="0" t="n">
        <v>113.65</v>
      </c>
      <c r="I573" s="1" t="n">
        <f aca="false">EXP($B$6+$B$7*(1/E573)^$B$8)</f>
        <v>19.6669603712162</v>
      </c>
      <c r="J573" s="1" t="n">
        <f aca="false">F573/I573</f>
        <v>0.946765521897911</v>
      </c>
      <c r="K573" s="1" t="n">
        <f aca="false">$I573*$B$32</f>
        <v>12.2950891354489</v>
      </c>
      <c r="L573" s="1" t="n">
        <f aca="false">$I573*$B$33</f>
        <v>15.1110916520819</v>
      </c>
      <c r="M573" s="1" t="n">
        <f aca="false">$I573*$B$34</f>
        <v>17.9270941687149</v>
      </c>
      <c r="N573" s="1" t="n">
        <f aca="false">$I573*$B$35</f>
        <v>20.7430966853479</v>
      </c>
      <c r="O573" s="1" t="n">
        <f aca="false">$I573*$B$36</f>
        <v>23.559099201981</v>
      </c>
      <c r="P573" s="1" t="n">
        <f aca="false">$I573*$B$37</f>
        <v>26.375101718614</v>
      </c>
    </row>
    <row r="574" customFormat="false" ht="12.8" hidden="false" customHeight="false" outlineLevel="0" collapsed="false">
      <c r="D574" s="0" t="n">
        <v>463</v>
      </c>
      <c r="E574" s="0" t="n">
        <v>38.86</v>
      </c>
      <c r="F574" s="0" t="n">
        <v>20.52</v>
      </c>
      <c r="G574" s="0" t="n">
        <v>19.84</v>
      </c>
      <c r="H574" s="0" t="n">
        <v>162.67</v>
      </c>
      <c r="I574" s="1" t="n">
        <f aca="false">EXP($B$6+$B$7*(1/E574)^$B$8)</f>
        <v>19.6777957987515</v>
      </c>
      <c r="J574" s="1" t="n">
        <f aca="false">F574/I574</f>
        <v>1.04279972258386</v>
      </c>
      <c r="K574" s="1" t="n">
        <f aca="false">$I574*$B$32</f>
        <v>12.3018630621184</v>
      </c>
      <c r="L574" s="1" t="n">
        <f aca="false">$I574*$B$33</f>
        <v>15.1194170432702</v>
      </c>
      <c r="M574" s="1" t="n">
        <f aca="false">$I574*$B$34</f>
        <v>17.9369710244221</v>
      </c>
      <c r="N574" s="1" t="n">
        <f aca="false">$I574*$B$35</f>
        <v>20.7545250055739</v>
      </c>
      <c r="O574" s="1" t="n">
        <f aca="false">$I574*$B$36</f>
        <v>23.5720789867257</v>
      </c>
      <c r="P574" s="1" t="n">
        <f aca="false">$I574*$B$37</f>
        <v>26.3896329678775</v>
      </c>
    </row>
    <row r="575" customFormat="false" ht="12.8" hidden="false" customHeight="false" outlineLevel="0" collapsed="false">
      <c r="D575" s="0" t="n">
        <v>192</v>
      </c>
      <c r="E575" s="0" t="n">
        <v>38.93</v>
      </c>
      <c r="F575" s="0" t="n">
        <v>20.24</v>
      </c>
      <c r="G575" s="0" t="n">
        <v>20.52</v>
      </c>
      <c r="H575" s="0" t="n">
        <v>165.06</v>
      </c>
      <c r="I575" s="1" t="n">
        <f aca="false">EXP($B$6+$B$7*(1/E575)^$B$8)</f>
        <v>19.7030453482658</v>
      </c>
      <c r="J575" s="1" t="n">
        <f aca="false">F575/I575</f>
        <v>1.02725236846605</v>
      </c>
      <c r="K575" s="1" t="n">
        <f aca="false">$I575*$B$32</f>
        <v>12.3176481888512</v>
      </c>
      <c r="L575" s="1" t="n">
        <f aca="false">$I575*$B$33</f>
        <v>15.1388175123658</v>
      </c>
      <c r="M575" s="1" t="n">
        <f aca="false">$I575*$B$34</f>
        <v>17.9599868358803</v>
      </c>
      <c r="N575" s="1" t="n">
        <f aca="false">$I575*$B$35</f>
        <v>20.7811561593949</v>
      </c>
      <c r="O575" s="1" t="n">
        <f aca="false">$I575*$B$36</f>
        <v>23.6023254829094</v>
      </c>
      <c r="P575" s="1" t="n">
        <f aca="false">$I575*$B$37</f>
        <v>26.423494806424</v>
      </c>
    </row>
    <row r="576" customFormat="false" ht="12.8" hidden="false" customHeight="false" outlineLevel="0" collapsed="false">
      <c r="D576" s="0" t="n">
        <v>294</v>
      </c>
      <c r="E576" s="0" t="n">
        <v>38.96</v>
      </c>
      <c r="F576" s="0" t="n">
        <v>18.6</v>
      </c>
      <c r="G576" s="0" t="n">
        <v>15.31</v>
      </c>
      <c r="H576" s="0" t="n">
        <v>114.64</v>
      </c>
      <c r="I576" s="1" t="n">
        <f aca="false">EXP($B$6+$B$7*(1/E576)^$B$8)</f>
        <v>19.7138524155632</v>
      </c>
      <c r="J576" s="1" t="n">
        <f aca="false">F576/I576</f>
        <v>0.94349899795923</v>
      </c>
      <c r="K576" s="1" t="n">
        <f aca="false">$I576*$B$32</f>
        <v>12.3244043857014</v>
      </c>
      <c r="L576" s="1" t="n">
        <f aca="false">$I576*$B$33</f>
        <v>15.1471211129903</v>
      </c>
      <c r="M576" s="1" t="n">
        <f aca="false">$I576*$B$34</f>
        <v>17.9698378402791</v>
      </c>
      <c r="N576" s="1" t="n">
        <f aca="false">$I576*$B$35</f>
        <v>20.7925545675679</v>
      </c>
      <c r="O576" s="1" t="n">
        <f aca="false">$I576*$B$36</f>
        <v>23.6152712948567</v>
      </c>
      <c r="P576" s="1" t="n">
        <f aca="false">$I576*$B$37</f>
        <v>26.4379880221455</v>
      </c>
    </row>
    <row r="577" customFormat="false" ht="12.8" hidden="false" customHeight="false" outlineLevel="0" collapsed="false">
      <c r="D577" s="0" t="n">
        <v>336</v>
      </c>
      <c r="E577" s="0" t="n">
        <v>39.03</v>
      </c>
      <c r="F577" s="0" t="n">
        <v>23.02</v>
      </c>
      <c r="G577" s="0" t="n">
        <v>20.07</v>
      </c>
      <c r="H577" s="0" t="n">
        <v>181.76</v>
      </c>
      <c r="I577" s="1" t="n">
        <f aca="false">EXP($B$6+$B$7*(1/E577)^$B$8)</f>
        <v>19.7390359192899</v>
      </c>
      <c r="J577" s="1" t="n">
        <f aca="false">F577/I577</f>
        <v>1.16621703785968</v>
      </c>
      <c r="K577" s="1" t="n">
        <f aca="false">$I577*$B$32</f>
        <v>12.3401482229401</v>
      </c>
      <c r="L577" s="1" t="n">
        <f aca="false">$I577*$B$33</f>
        <v>15.1664708358631</v>
      </c>
      <c r="M577" s="1" t="n">
        <f aca="false">$I577*$B$34</f>
        <v>17.9927934487862</v>
      </c>
      <c r="N577" s="1" t="n">
        <f aca="false">$I577*$B$35</f>
        <v>20.8191160617093</v>
      </c>
      <c r="O577" s="1" t="n">
        <f aca="false">$I577*$B$36</f>
        <v>23.6454386746323</v>
      </c>
      <c r="P577" s="1" t="n">
        <f aca="false">$I577*$B$37</f>
        <v>26.4717612875554</v>
      </c>
    </row>
    <row r="578" customFormat="false" ht="12.8" hidden="false" customHeight="false" outlineLevel="0" collapsed="false">
      <c r="D578" s="0" t="n">
        <v>337</v>
      </c>
      <c r="E578" s="0" t="n">
        <v>39.03</v>
      </c>
      <c r="F578" s="0" t="n">
        <v>20.36</v>
      </c>
      <c r="G578" s="0" t="n">
        <v>24.09</v>
      </c>
      <c r="H578" s="0" t="n">
        <v>206.59</v>
      </c>
      <c r="I578" s="1" t="n">
        <f aca="false">EXP($B$6+$B$7*(1/E578)^$B$8)</f>
        <v>19.7390359192899</v>
      </c>
      <c r="J578" s="1" t="n">
        <f aca="false">F578/I578</f>
        <v>1.03145868335461</v>
      </c>
      <c r="K578" s="1" t="n">
        <f aca="false">$I578*$B$32</f>
        <v>12.3401482229401</v>
      </c>
      <c r="L578" s="1" t="n">
        <f aca="false">$I578*$B$33</f>
        <v>15.1664708358631</v>
      </c>
      <c r="M578" s="1" t="n">
        <f aca="false">$I578*$B$34</f>
        <v>17.9927934487862</v>
      </c>
      <c r="N578" s="1" t="n">
        <f aca="false">$I578*$B$35</f>
        <v>20.8191160617093</v>
      </c>
      <c r="O578" s="1" t="n">
        <f aca="false">$I578*$B$36</f>
        <v>23.6454386746323</v>
      </c>
      <c r="P578" s="1" t="n">
        <f aca="false">$I578*$B$37</f>
        <v>26.4717612875554</v>
      </c>
    </row>
    <row r="579" customFormat="false" ht="12.8" hidden="false" customHeight="false" outlineLevel="0" collapsed="false">
      <c r="D579" s="0" t="n">
        <v>382</v>
      </c>
      <c r="E579" s="0" t="n">
        <v>39.09</v>
      </c>
      <c r="F579" s="0" t="n">
        <v>17.08</v>
      </c>
      <c r="G579" s="0" t="n">
        <v>15.69</v>
      </c>
      <c r="H579" s="0" t="n">
        <v>111.26</v>
      </c>
      <c r="I579" s="1" t="n">
        <f aca="false">EXP($B$6+$B$7*(1/E579)^$B$8)</f>
        <v>19.7605850989517</v>
      </c>
      <c r="J579" s="1" t="n">
        <f aca="false">F579/I579</f>
        <v>0.864346876090533</v>
      </c>
      <c r="K579" s="1" t="n">
        <f aca="false">$I579*$B$32</f>
        <v>12.3536200091102</v>
      </c>
      <c r="L579" s="1" t="n">
        <f aca="false">$I579*$B$33</f>
        <v>15.1830281290467</v>
      </c>
      <c r="M579" s="1" t="n">
        <f aca="false">$I579*$B$34</f>
        <v>18.0124362489833</v>
      </c>
      <c r="N579" s="1" t="n">
        <f aca="false">$I579*$B$35</f>
        <v>20.8418443689198</v>
      </c>
      <c r="O579" s="1" t="n">
        <f aca="false">$I579*$B$36</f>
        <v>23.6712524888563</v>
      </c>
      <c r="P579" s="1" t="n">
        <f aca="false">$I579*$B$37</f>
        <v>26.5006606087928</v>
      </c>
    </row>
    <row r="580" customFormat="false" ht="12.8" hidden="false" customHeight="false" outlineLevel="0" collapsed="false">
      <c r="D580" s="0" t="n">
        <v>473</v>
      </c>
      <c r="E580" s="0" t="n">
        <v>39.09</v>
      </c>
      <c r="F580" s="0" t="n">
        <v>20.04</v>
      </c>
      <c r="G580" s="0" t="n">
        <v>20.27</v>
      </c>
      <c r="H580" s="0" t="n">
        <v>167.25</v>
      </c>
      <c r="I580" s="1" t="n">
        <f aca="false">EXP($B$6+$B$7*(1/E580)^$B$8)</f>
        <v>19.7605850989517</v>
      </c>
      <c r="J580" s="1" t="n">
        <f aca="false">F580/I580</f>
        <v>1.01414001152543</v>
      </c>
      <c r="K580" s="1" t="n">
        <f aca="false">$I580*$B$32</f>
        <v>12.3536200091102</v>
      </c>
      <c r="L580" s="1" t="n">
        <f aca="false">$I580*$B$33</f>
        <v>15.1830281290467</v>
      </c>
      <c r="M580" s="1" t="n">
        <f aca="false">$I580*$B$34</f>
        <v>18.0124362489833</v>
      </c>
      <c r="N580" s="1" t="n">
        <f aca="false">$I580*$B$35</f>
        <v>20.8418443689198</v>
      </c>
      <c r="O580" s="1" t="n">
        <f aca="false">$I580*$B$36</f>
        <v>23.6712524888563</v>
      </c>
      <c r="P580" s="1" t="n">
        <f aca="false">$I580*$B$37</f>
        <v>26.5006606087928</v>
      </c>
    </row>
    <row r="581" customFormat="false" ht="12.8" hidden="false" customHeight="false" outlineLevel="0" collapsed="false">
      <c r="D581" s="0" t="n">
        <v>474</v>
      </c>
      <c r="E581" s="0" t="n">
        <v>39.09</v>
      </c>
      <c r="F581" s="0" t="n">
        <v>21.52</v>
      </c>
      <c r="G581" s="0" t="n">
        <v>21.9</v>
      </c>
      <c r="H581" s="0" t="n">
        <v>195.17</v>
      </c>
      <c r="I581" s="1" t="n">
        <f aca="false">EXP($B$6+$B$7*(1/E581)^$B$8)</f>
        <v>19.7605850989517</v>
      </c>
      <c r="J581" s="1" t="n">
        <f aca="false">F581/I581</f>
        <v>1.08903657924287</v>
      </c>
      <c r="K581" s="1" t="n">
        <f aca="false">$I581*$B$32</f>
        <v>12.3536200091102</v>
      </c>
      <c r="L581" s="1" t="n">
        <f aca="false">$I581*$B$33</f>
        <v>15.1830281290467</v>
      </c>
      <c r="M581" s="1" t="n">
        <f aca="false">$I581*$B$34</f>
        <v>18.0124362489833</v>
      </c>
      <c r="N581" s="1" t="n">
        <f aca="false">$I581*$B$35</f>
        <v>20.8418443689198</v>
      </c>
      <c r="O581" s="1" t="n">
        <f aca="false">$I581*$B$36</f>
        <v>23.6712524888563</v>
      </c>
      <c r="P581" s="1" t="n">
        <f aca="false">$I581*$B$37</f>
        <v>26.5006606087928</v>
      </c>
    </row>
    <row r="582" customFormat="false" ht="12.8" hidden="false" customHeight="false" outlineLevel="0" collapsed="false">
      <c r="D582" s="0" t="n">
        <v>230</v>
      </c>
      <c r="E582" s="0" t="n">
        <v>39.13</v>
      </c>
      <c r="F582" s="0" t="n">
        <v>19.58</v>
      </c>
      <c r="G582" s="0" t="n">
        <v>17.95</v>
      </c>
      <c r="H582" s="0" t="n">
        <v>141.52</v>
      </c>
      <c r="I582" s="1" t="n">
        <f aca="false">EXP($B$6+$B$7*(1/E582)^$B$8)</f>
        <v>19.7749324493644</v>
      </c>
      <c r="J582" s="1" t="n">
        <f aca="false">F582/I582</f>
        <v>0.990142446763671</v>
      </c>
      <c r="K582" s="1" t="n">
        <f aca="false">$I582*$B$32</f>
        <v>12.3625894659481</v>
      </c>
      <c r="L582" s="1" t="n">
        <f aca="false">$I582*$B$33</f>
        <v>15.1940519030799</v>
      </c>
      <c r="M582" s="1" t="n">
        <f aca="false">$I582*$B$34</f>
        <v>18.0255143402117</v>
      </c>
      <c r="N582" s="1" t="n">
        <f aca="false">$I582*$B$35</f>
        <v>20.8569767773435</v>
      </c>
      <c r="O582" s="1" t="n">
        <f aca="false">$I582*$B$36</f>
        <v>23.6884392144753</v>
      </c>
      <c r="P582" s="1" t="n">
        <f aca="false">$I582*$B$37</f>
        <v>26.5199016516071</v>
      </c>
    </row>
    <row r="583" customFormat="false" ht="12.8" hidden="false" customHeight="false" outlineLevel="0" collapsed="false">
      <c r="D583" s="0" t="n">
        <v>231</v>
      </c>
      <c r="E583" s="0" t="n">
        <v>39.13</v>
      </c>
      <c r="F583" s="0" t="n">
        <v>20.02</v>
      </c>
      <c r="G583" s="0" t="n">
        <v>18.62</v>
      </c>
      <c r="H583" s="0" t="n">
        <v>148.13</v>
      </c>
      <c r="I583" s="1" t="n">
        <f aca="false">EXP($B$6+$B$7*(1/E583)^$B$8)</f>
        <v>19.7749324493644</v>
      </c>
      <c r="J583" s="1" t="n">
        <f aca="false">F583/I583</f>
        <v>1.01239283882578</v>
      </c>
      <c r="K583" s="1" t="n">
        <f aca="false">$I583*$B$32</f>
        <v>12.3625894659481</v>
      </c>
      <c r="L583" s="1" t="n">
        <f aca="false">$I583*$B$33</f>
        <v>15.1940519030799</v>
      </c>
      <c r="M583" s="1" t="n">
        <f aca="false">$I583*$B$34</f>
        <v>18.0255143402117</v>
      </c>
      <c r="N583" s="1" t="n">
        <f aca="false">$I583*$B$35</f>
        <v>20.8569767773435</v>
      </c>
      <c r="O583" s="1" t="n">
        <f aca="false">$I583*$B$36</f>
        <v>23.6884392144753</v>
      </c>
      <c r="P583" s="1" t="n">
        <f aca="false">$I583*$B$37</f>
        <v>26.5199016516071</v>
      </c>
    </row>
    <row r="584" customFormat="false" ht="12.8" hidden="false" customHeight="false" outlineLevel="0" collapsed="false">
      <c r="D584" s="0" t="n">
        <v>232</v>
      </c>
      <c r="E584" s="0" t="n">
        <v>39.13</v>
      </c>
      <c r="F584" s="0" t="n">
        <v>17.81</v>
      </c>
      <c r="G584" s="0" t="n">
        <v>17.89</v>
      </c>
      <c r="H584" s="0" t="n">
        <v>128.19</v>
      </c>
      <c r="I584" s="1" t="n">
        <f aca="false">EXP($B$6+$B$7*(1/E584)^$B$8)</f>
        <v>19.7749324493644</v>
      </c>
      <c r="J584" s="1" t="n">
        <f aca="false">F584/I584</f>
        <v>0.900635187786567</v>
      </c>
      <c r="K584" s="1" t="n">
        <f aca="false">$I584*$B$32</f>
        <v>12.3625894659481</v>
      </c>
      <c r="L584" s="1" t="n">
        <f aca="false">$I584*$B$33</f>
        <v>15.1940519030799</v>
      </c>
      <c r="M584" s="1" t="n">
        <f aca="false">$I584*$B$34</f>
        <v>18.0255143402117</v>
      </c>
      <c r="N584" s="1" t="n">
        <f aca="false">$I584*$B$35</f>
        <v>20.8569767773435</v>
      </c>
      <c r="O584" s="1" t="n">
        <f aca="false">$I584*$B$36</f>
        <v>23.6884392144753</v>
      </c>
      <c r="P584" s="1" t="n">
        <f aca="false">$I584*$B$37</f>
        <v>26.5199016516071</v>
      </c>
    </row>
    <row r="585" customFormat="false" ht="12.8" hidden="false" customHeight="false" outlineLevel="0" collapsed="false">
      <c r="D585" s="0" t="n">
        <v>233</v>
      </c>
      <c r="E585" s="0" t="n">
        <v>39.13</v>
      </c>
      <c r="F585" s="0" t="n">
        <v>19.62</v>
      </c>
      <c r="G585" s="0" t="n">
        <v>18.42</v>
      </c>
      <c r="H585" s="0" t="n">
        <v>148.26</v>
      </c>
      <c r="I585" s="1" t="n">
        <f aca="false">EXP($B$6+$B$7*(1/E585)^$B$8)</f>
        <v>19.7749324493644</v>
      </c>
      <c r="J585" s="1" t="n">
        <f aca="false">F585/I585</f>
        <v>0.992165209678408</v>
      </c>
      <c r="K585" s="1" t="n">
        <f aca="false">$I585*$B$32</f>
        <v>12.3625894659481</v>
      </c>
      <c r="L585" s="1" t="n">
        <f aca="false">$I585*$B$33</f>
        <v>15.1940519030799</v>
      </c>
      <c r="M585" s="1" t="n">
        <f aca="false">$I585*$B$34</f>
        <v>18.0255143402117</v>
      </c>
      <c r="N585" s="1" t="n">
        <f aca="false">$I585*$B$35</f>
        <v>20.8569767773435</v>
      </c>
      <c r="O585" s="1" t="n">
        <f aca="false">$I585*$B$36</f>
        <v>23.6884392144753</v>
      </c>
      <c r="P585" s="1" t="n">
        <f aca="false">$I585*$B$37</f>
        <v>26.5199016516071</v>
      </c>
    </row>
    <row r="586" customFormat="false" ht="12.8" hidden="false" customHeight="false" outlineLevel="0" collapsed="false">
      <c r="D586" s="0" t="n">
        <v>234</v>
      </c>
      <c r="E586" s="0" t="n">
        <v>39.13</v>
      </c>
      <c r="F586" s="0" t="n">
        <v>19.18</v>
      </c>
      <c r="G586" s="0" t="n">
        <v>19.04</v>
      </c>
      <c r="H586" s="0" t="n">
        <v>144.86</v>
      </c>
      <c r="I586" s="1" t="n">
        <f aca="false">EXP($B$6+$B$7*(1/E586)^$B$8)</f>
        <v>19.7749324493644</v>
      </c>
      <c r="J586" s="1" t="n">
        <f aca="false">F586/I586</f>
        <v>0.969914817616303</v>
      </c>
      <c r="K586" s="1" t="n">
        <f aca="false">$I586*$B$32</f>
        <v>12.3625894659481</v>
      </c>
      <c r="L586" s="1" t="n">
        <f aca="false">$I586*$B$33</f>
        <v>15.1940519030799</v>
      </c>
      <c r="M586" s="1" t="n">
        <f aca="false">$I586*$B$34</f>
        <v>18.0255143402117</v>
      </c>
      <c r="N586" s="1" t="n">
        <f aca="false">$I586*$B$35</f>
        <v>20.8569767773435</v>
      </c>
      <c r="O586" s="1" t="n">
        <f aca="false">$I586*$B$36</f>
        <v>23.6884392144753</v>
      </c>
      <c r="P586" s="1" t="n">
        <f aca="false">$I586*$B$37</f>
        <v>26.5199016516071</v>
      </c>
    </row>
    <row r="587" customFormat="false" ht="12.8" hidden="false" customHeight="false" outlineLevel="0" collapsed="false">
      <c r="D587" s="0" t="n">
        <v>235</v>
      </c>
      <c r="E587" s="0" t="n">
        <v>39.16</v>
      </c>
      <c r="F587" s="0" t="n">
        <v>19.92</v>
      </c>
      <c r="G587" s="0" t="n">
        <v>19.25</v>
      </c>
      <c r="H587" s="0" t="n">
        <v>157.93</v>
      </c>
      <c r="I587" s="1" t="n">
        <f aca="false">EXP($B$6+$B$7*(1/E587)^$B$8)</f>
        <v>19.7856831247791</v>
      </c>
      <c r="J587" s="1" t="n">
        <f aca="false">F587/I587</f>
        <v>1.00678858922251</v>
      </c>
      <c r="K587" s="1" t="n">
        <f aca="false">$I587*$B$32</f>
        <v>12.3693104085846</v>
      </c>
      <c r="L587" s="1" t="n">
        <f aca="false">$I587*$B$33</f>
        <v>15.2023121750511</v>
      </c>
      <c r="M587" s="1" t="n">
        <f aca="false">$I587*$B$34</f>
        <v>18.0353139415176</v>
      </c>
      <c r="N587" s="1" t="n">
        <f aca="false">$I587*$B$35</f>
        <v>20.868315707984</v>
      </c>
      <c r="O587" s="1" t="n">
        <f aca="false">$I587*$B$36</f>
        <v>23.7013174744505</v>
      </c>
      <c r="P587" s="1" t="n">
        <f aca="false">$I587*$B$37</f>
        <v>26.534319240917</v>
      </c>
    </row>
    <row r="588" customFormat="false" ht="12.8" hidden="false" customHeight="false" outlineLevel="0" collapsed="false">
      <c r="D588" s="0" t="n">
        <v>250</v>
      </c>
      <c r="E588" s="0" t="n">
        <v>39.22</v>
      </c>
      <c r="F588" s="0" t="n">
        <v>20.34</v>
      </c>
      <c r="G588" s="0" t="n">
        <v>22.72</v>
      </c>
      <c r="H588" s="0" t="n">
        <v>192.56</v>
      </c>
      <c r="I588" s="1" t="n">
        <f aca="false">EXP($B$6+$B$7*(1/E588)^$B$8)</f>
        <v>19.8071592218393</v>
      </c>
      <c r="J588" s="1" t="n">
        <f aca="false">F588/I588</f>
        <v>1.02690142347991</v>
      </c>
      <c r="K588" s="1" t="n">
        <f aca="false">$I588*$B$32</f>
        <v>12.382736506093</v>
      </c>
      <c r="L588" s="1" t="n">
        <f aca="false">$I588*$B$33</f>
        <v>15.2188133152823</v>
      </c>
      <c r="M588" s="1" t="n">
        <f aca="false">$I588*$B$34</f>
        <v>18.0548901244716</v>
      </c>
      <c r="N588" s="1" t="n">
        <f aca="false">$I588*$B$35</f>
        <v>20.8909669336608</v>
      </c>
      <c r="O588" s="1" t="n">
        <f aca="false">$I588*$B$36</f>
        <v>23.7270437428501</v>
      </c>
      <c r="P588" s="1" t="n">
        <f aca="false">$I588*$B$37</f>
        <v>26.5631205520394</v>
      </c>
    </row>
    <row r="589" customFormat="false" ht="12.8" hidden="false" customHeight="false" outlineLevel="0" collapsed="false">
      <c r="D589" s="0" t="n">
        <v>251</v>
      </c>
      <c r="E589" s="0" t="n">
        <v>39.22</v>
      </c>
      <c r="F589" s="0" t="n">
        <v>20.4</v>
      </c>
      <c r="G589" s="0" t="n">
        <v>22.05</v>
      </c>
      <c r="H589" s="0" t="n">
        <v>180.57</v>
      </c>
      <c r="I589" s="1" t="n">
        <f aca="false">EXP($B$6+$B$7*(1/E589)^$B$8)</f>
        <v>19.8071592218393</v>
      </c>
      <c r="J589" s="1" t="n">
        <f aca="false">F589/I589</f>
        <v>1.02993063121879</v>
      </c>
      <c r="K589" s="1" t="n">
        <f aca="false">$I589*$B$32</f>
        <v>12.382736506093</v>
      </c>
      <c r="L589" s="1" t="n">
        <f aca="false">$I589*$B$33</f>
        <v>15.2188133152823</v>
      </c>
      <c r="M589" s="1" t="n">
        <f aca="false">$I589*$B$34</f>
        <v>18.0548901244716</v>
      </c>
      <c r="N589" s="1" t="n">
        <f aca="false">$I589*$B$35</f>
        <v>20.8909669336608</v>
      </c>
      <c r="O589" s="1" t="n">
        <f aca="false">$I589*$B$36</f>
        <v>23.7270437428501</v>
      </c>
      <c r="P589" s="1" t="n">
        <f aca="false">$I589*$B$37</f>
        <v>26.5631205520394</v>
      </c>
    </row>
    <row r="590" customFormat="false" ht="12.8" hidden="false" customHeight="false" outlineLevel="0" collapsed="false">
      <c r="D590" s="0" t="n">
        <v>252</v>
      </c>
      <c r="E590" s="0" t="n">
        <v>39.22</v>
      </c>
      <c r="F590" s="0" t="n">
        <v>19.28</v>
      </c>
      <c r="G590" s="0" t="n">
        <v>16.09</v>
      </c>
      <c r="H590" s="0" t="n">
        <v>112.48</v>
      </c>
      <c r="I590" s="1" t="n">
        <f aca="false">EXP($B$6+$B$7*(1/E590)^$B$8)</f>
        <v>19.8071592218393</v>
      </c>
      <c r="J590" s="1" t="n">
        <f aca="false">F590/I590</f>
        <v>0.973385420093049</v>
      </c>
      <c r="K590" s="1" t="n">
        <f aca="false">$I590*$B$32</f>
        <v>12.382736506093</v>
      </c>
      <c r="L590" s="1" t="n">
        <f aca="false">$I590*$B$33</f>
        <v>15.2188133152823</v>
      </c>
      <c r="M590" s="1" t="n">
        <f aca="false">$I590*$B$34</f>
        <v>18.0548901244716</v>
      </c>
      <c r="N590" s="1" t="n">
        <f aca="false">$I590*$B$35</f>
        <v>20.8909669336608</v>
      </c>
      <c r="O590" s="1" t="n">
        <f aca="false">$I590*$B$36</f>
        <v>23.7270437428501</v>
      </c>
      <c r="P590" s="1" t="n">
        <f aca="false">$I590*$B$37</f>
        <v>26.5631205520394</v>
      </c>
    </row>
    <row r="591" customFormat="false" ht="12.8" hidden="false" customHeight="false" outlineLevel="0" collapsed="false">
      <c r="D591" s="0" t="n">
        <v>253</v>
      </c>
      <c r="E591" s="0" t="n">
        <v>39.22</v>
      </c>
      <c r="F591" s="0" t="n">
        <v>21.4</v>
      </c>
      <c r="G591" s="0" t="n">
        <v>22.33</v>
      </c>
      <c r="H591" s="0" t="n">
        <v>195.24</v>
      </c>
      <c r="I591" s="1" t="n">
        <f aca="false">EXP($B$6+$B$7*(1/E591)^$B$8)</f>
        <v>19.8071592218393</v>
      </c>
      <c r="J591" s="1" t="n">
        <f aca="false">F591/I591</f>
        <v>1.08041742686677</v>
      </c>
      <c r="K591" s="1" t="n">
        <f aca="false">$I591*$B$32</f>
        <v>12.382736506093</v>
      </c>
      <c r="L591" s="1" t="n">
        <f aca="false">$I591*$B$33</f>
        <v>15.2188133152823</v>
      </c>
      <c r="M591" s="1" t="n">
        <f aca="false">$I591*$B$34</f>
        <v>18.0548901244716</v>
      </c>
      <c r="N591" s="1" t="n">
        <f aca="false">$I591*$B$35</f>
        <v>20.8909669336608</v>
      </c>
      <c r="O591" s="1" t="n">
        <f aca="false">$I591*$B$36</f>
        <v>23.7270437428501</v>
      </c>
      <c r="P591" s="1" t="n">
        <f aca="false">$I591*$B$37</f>
        <v>26.5631205520394</v>
      </c>
    </row>
    <row r="592" customFormat="false" ht="12.8" hidden="false" customHeight="false" outlineLevel="0" collapsed="false">
      <c r="D592" s="0" t="n">
        <v>114</v>
      </c>
      <c r="E592" s="0" t="n">
        <v>39.36</v>
      </c>
      <c r="F592" s="0" t="n">
        <v>23.24</v>
      </c>
      <c r="G592" s="0" t="n">
        <v>24.5</v>
      </c>
      <c r="H592" s="0" t="n">
        <v>224.74</v>
      </c>
      <c r="I592" s="1" t="n">
        <f aca="false">EXP($B$6+$B$7*(1/E592)^$B$8)</f>
        <v>19.857139557206</v>
      </c>
      <c r="J592" s="1" t="n">
        <f aca="false">F592/I592</f>
        <v>1.17035990672515</v>
      </c>
      <c r="K592" s="1" t="n">
        <f aca="false">$I592*$B$32</f>
        <v>12.413982446836</v>
      </c>
      <c r="L592" s="1" t="n">
        <f aca="false">$I592*$B$33</f>
        <v>15.2572156618713</v>
      </c>
      <c r="M592" s="1" t="n">
        <f aca="false">$I592*$B$34</f>
        <v>18.1004488769066</v>
      </c>
      <c r="N592" s="1" t="n">
        <f aca="false">$I592*$B$35</f>
        <v>20.9436820919419</v>
      </c>
      <c r="O592" s="1" t="n">
        <f aca="false">$I592*$B$36</f>
        <v>23.7869153069773</v>
      </c>
      <c r="P592" s="1" t="n">
        <f aca="false">$I592*$B$37</f>
        <v>26.6301485220126</v>
      </c>
    </row>
    <row r="593" customFormat="false" ht="12.8" hidden="false" customHeight="false" outlineLevel="0" collapsed="false">
      <c r="D593" s="0" t="n">
        <v>115</v>
      </c>
      <c r="E593" s="0" t="n">
        <v>39.36</v>
      </c>
      <c r="F593" s="0" t="n">
        <v>23.6</v>
      </c>
      <c r="G593" s="0" t="n">
        <v>19.99</v>
      </c>
      <c r="H593" s="0" t="n">
        <v>185.22</v>
      </c>
      <c r="I593" s="1" t="n">
        <f aca="false">EXP($B$6+$B$7*(1/E593)^$B$8)</f>
        <v>19.857139557206</v>
      </c>
      <c r="J593" s="1" t="n">
        <f aca="false">F593/I593</f>
        <v>1.18848940614086</v>
      </c>
      <c r="K593" s="1" t="n">
        <f aca="false">$I593*$B$32</f>
        <v>12.413982446836</v>
      </c>
      <c r="L593" s="1" t="n">
        <f aca="false">$I593*$B$33</f>
        <v>15.2572156618713</v>
      </c>
      <c r="M593" s="1" t="n">
        <f aca="false">$I593*$B$34</f>
        <v>18.1004488769066</v>
      </c>
      <c r="N593" s="1" t="n">
        <f aca="false">$I593*$B$35</f>
        <v>20.9436820919419</v>
      </c>
      <c r="O593" s="1" t="n">
        <f aca="false">$I593*$B$36</f>
        <v>23.7869153069773</v>
      </c>
      <c r="P593" s="1" t="n">
        <f aca="false">$I593*$B$37</f>
        <v>26.6301485220126</v>
      </c>
    </row>
    <row r="594" customFormat="false" ht="12.8" hidden="false" customHeight="false" outlineLevel="0" collapsed="false">
      <c r="D594" s="0" t="n">
        <v>116</v>
      </c>
      <c r="E594" s="0" t="n">
        <v>39.36</v>
      </c>
      <c r="F594" s="0" t="n">
        <v>23.26</v>
      </c>
      <c r="G594" s="0" t="n">
        <v>23.48</v>
      </c>
      <c r="H594" s="0" t="n">
        <v>218.61</v>
      </c>
      <c r="I594" s="1" t="n">
        <f aca="false">EXP($B$6+$B$7*(1/E594)^$B$8)</f>
        <v>19.857139557206</v>
      </c>
      <c r="J594" s="1" t="n">
        <f aca="false">F594/I594</f>
        <v>1.17136710113714</v>
      </c>
      <c r="K594" s="1" t="n">
        <f aca="false">$I594*$B$32</f>
        <v>12.413982446836</v>
      </c>
      <c r="L594" s="1" t="n">
        <f aca="false">$I594*$B$33</f>
        <v>15.2572156618713</v>
      </c>
      <c r="M594" s="1" t="n">
        <f aca="false">$I594*$B$34</f>
        <v>18.1004488769066</v>
      </c>
      <c r="N594" s="1" t="n">
        <f aca="false">$I594*$B$35</f>
        <v>20.9436820919419</v>
      </c>
      <c r="O594" s="1" t="n">
        <f aca="false">$I594*$B$36</f>
        <v>23.7869153069773</v>
      </c>
      <c r="P594" s="1" t="n">
        <f aca="false">$I594*$B$37</f>
        <v>26.6301485220126</v>
      </c>
    </row>
    <row r="595" customFormat="false" ht="12.8" hidden="false" customHeight="false" outlineLevel="0" collapsed="false">
      <c r="D595" s="0" t="n">
        <v>238</v>
      </c>
      <c r="E595" s="0" t="n">
        <v>39.36</v>
      </c>
      <c r="F595" s="0" t="n">
        <v>18</v>
      </c>
      <c r="G595" s="0" t="n">
        <v>13.62</v>
      </c>
      <c r="H595" s="0" t="n">
        <v>97.01</v>
      </c>
      <c r="I595" s="1" t="n">
        <f aca="false">EXP($B$6+$B$7*(1/E595)^$B$8)</f>
        <v>19.857139557206</v>
      </c>
      <c r="J595" s="1" t="n">
        <f aca="false">F595/I595</f>
        <v>0.906474970785403</v>
      </c>
      <c r="K595" s="1" t="n">
        <f aca="false">$I595*$B$32</f>
        <v>12.413982446836</v>
      </c>
      <c r="L595" s="1" t="n">
        <f aca="false">$I595*$B$33</f>
        <v>15.2572156618713</v>
      </c>
      <c r="M595" s="1" t="n">
        <f aca="false">$I595*$B$34</f>
        <v>18.1004488769066</v>
      </c>
      <c r="N595" s="1" t="n">
        <f aca="false">$I595*$B$35</f>
        <v>20.9436820919419</v>
      </c>
      <c r="O595" s="1" t="n">
        <f aca="false">$I595*$B$36</f>
        <v>23.7869153069773</v>
      </c>
      <c r="P595" s="1" t="n">
        <f aca="false">$I595*$B$37</f>
        <v>26.6301485220126</v>
      </c>
    </row>
    <row r="596" customFormat="false" ht="12.8" hidden="false" customHeight="false" outlineLevel="0" collapsed="false">
      <c r="D596" s="0" t="n">
        <v>239</v>
      </c>
      <c r="E596" s="0" t="n">
        <v>39.36</v>
      </c>
      <c r="F596" s="0" t="n">
        <v>16.76</v>
      </c>
      <c r="G596" s="0" t="n">
        <v>14.71</v>
      </c>
      <c r="H596" s="0" t="n">
        <v>99.97</v>
      </c>
      <c r="I596" s="1" t="n">
        <f aca="false">EXP($B$6+$B$7*(1/E596)^$B$8)</f>
        <v>19.857139557206</v>
      </c>
      <c r="J596" s="1" t="n">
        <f aca="false">F596/I596</f>
        <v>0.844028917242409</v>
      </c>
      <c r="K596" s="1" t="n">
        <f aca="false">$I596*$B$32</f>
        <v>12.413982446836</v>
      </c>
      <c r="L596" s="1" t="n">
        <f aca="false">$I596*$B$33</f>
        <v>15.2572156618713</v>
      </c>
      <c r="M596" s="1" t="n">
        <f aca="false">$I596*$B$34</f>
        <v>18.1004488769066</v>
      </c>
      <c r="N596" s="1" t="n">
        <f aca="false">$I596*$B$35</f>
        <v>20.9436820919419</v>
      </c>
      <c r="O596" s="1" t="n">
        <f aca="false">$I596*$B$36</f>
        <v>23.7869153069773</v>
      </c>
      <c r="P596" s="1" t="n">
        <f aca="false">$I596*$B$37</f>
        <v>26.6301485220126</v>
      </c>
    </row>
    <row r="597" customFormat="false" ht="12.8" hidden="false" customHeight="false" outlineLevel="0" collapsed="false">
      <c r="D597" s="0" t="n">
        <v>381</v>
      </c>
      <c r="E597" s="0" t="n">
        <v>39.62</v>
      </c>
      <c r="F597" s="0" t="n">
        <v>20.86</v>
      </c>
      <c r="G597" s="0" t="n">
        <v>19.76</v>
      </c>
      <c r="H597" s="0" t="n">
        <v>172.6</v>
      </c>
      <c r="I597" s="1" t="n">
        <f aca="false">EXP($B$6+$B$7*(1/E597)^$B$8)</f>
        <v>19.9494781153591</v>
      </c>
      <c r="J597" s="1" t="n">
        <f aca="false">F597/I597</f>
        <v>1.04564138868073</v>
      </c>
      <c r="K597" s="1" t="n">
        <f aca="false">$I597*$B$32</f>
        <v>12.4717092526922</v>
      </c>
      <c r="L597" s="1" t="n">
        <f aca="false">$I597*$B$33</f>
        <v>15.3281639115721</v>
      </c>
      <c r="M597" s="1" t="n">
        <f aca="false">$I597*$B$34</f>
        <v>18.184618570452</v>
      </c>
      <c r="N597" s="1" t="n">
        <f aca="false">$I597*$B$35</f>
        <v>21.0410732293319</v>
      </c>
      <c r="O597" s="1" t="n">
        <f aca="false">$I597*$B$36</f>
        <v>23.8975278882118</v>
      </c>
      <c r="P597" s="1" t="n">
        <f aca="false">$I597*$B$37</f>
        <v>26.7539825470917</v>
      </c>
    </row>
    <row r="598" customFormat="false" ht="12.8" hidden="false" customHeight="false" outlineLevel="0" collapsed="false">
      <c r="D598" s="0" t="n">
        <v>236</v>
      </c>
      <c r="E598" s="0" t="n">
        <v>39.65</v>
      </c>
      <c r="F598" s="0" t="n">
        <v>18.64</v>
      </c>
      <c r="G598" s="0" t="n">
        <v>15.25</v>
      </c>
      <c r="H598" s="0" t="n">
        <v>104.35</v>
      </c>
      <c r="I598" s="1" t="n">
        <f aca="false">EXP($B$6+$B$7*(1/E598)^$B$8)</f>
        <v>19.960092460556</v>
      </c>
      <c r="J598" s="1" t="n">
        <f aca="false">F598/I598</f>
        <v>0.933863409542582</v>
      </c>
      <c r="K598" s="1" t="n">
        <f aca="false">$I598*$B$32</f>
        <v>12.4783449664907</v>
      </c>
      <c r="L598" s="1" t="n">
        <f aca="false">$I598*$B$33</f>
        <v>15.3363194343407</v>
      </c>
      <c r="M598" s="1" t="n">
        <f aca="false">$I598*$B$34</f>
        <v>18.1942939021907</v>
      </c>
      <c r="N598" s="1" t="n">
        <f aca="false">$I598*$B$35</f>
        <v>21.0522683700407</v>
      </c>
      <c r="O598" s="1" t="n">
        <f aca="false">$I598*$B$36</f>
        <v>23.9102428378907</v>
      </c>
      <c r="P598" s="1" t="n">
        <f aca="false">$I598*$B$37</f>
        <v>26.7682173057407</v>
      </c>
    </row>
    <row r="599" customFormat="false" ht="12.8" hidden="false" customHeight="false" outlineLevel="0" collapsed="false">
      <c r="D599" s="0" t="n">
        <v>237</v>
      </c>
      <c r="E599" s="0" t="n">
        <v>39.65</v>
      </c>
      <c r="F599" s="0" t="n">
        <v>20.02</v>
      </c>
      <c r="G599" s="0" t="n">
        <v>17.43</v>
      </c>
      <c r="H599" s="0" t="n">
        <v>144.75</v>
      </c>
      <c r="I599" s="1" t="n">
        <f aca="false">EXP($B$6+$B$7*(1/E599)^$B$8)</f>
        <v>19.960092460556</v>
      </c>
      <c r="J599" s="1" t="n">
        <f aca="false">F599/I599</f>
        <v>1.00300136582846</v>
      </c>
      <c r="K599" s="1" t="n">
        <f aca="false">$I599*$B$32</f>
        <v>12.4783449664907</v>
      </c>
      <c r="L599" s="1" t="n">
        <f aca="false">$I599*$B$33</f>
        <v>15.3363194343407</v>
      </c>
      <c r="M599" s="1" t="n">
        <f aca="false">$I599*$B$34</f>
        <v>18.1942939021907</v>
      </c>
      <c r="N599" s="1" t="n">
        <f aca="false">$I599*$B$35</f>
        <v>21.0522683700407</v>
      </c>
      <c r="O599" s="1" t="n">
        <f aca="false">$I599*$B$36</f>
        <v>23.9102428378907</v>
      </c>
      <c r="P599" s="1" t="n">
        <f aca="false">$I599*$B$37</f>
        <v>26.7682173057407</v>
      </c>
    </row>
    <row r="600" customFormat="false" ht="12.8" hidden="false" customHeight="false" outlineLevel="0" collapsed="false">
      <c r="D600" s="0" t="n">
        <v>248</v>
      </c>
      <c r="E600" s="0" t="n">
        <v>39.88</v>
      </c>
      <c r="F600" s="0" t="n">
        <v>17.22</v>
      </c>
      <c r="G600" s="0" t="n">
        <v>15.6</v>
      </c>
      <c r="H600" s="0" t="n">
        <v>108.41</v>
      </c>
      <c r="I600" s="1" t="n">
        <f aca="false">EXP($B$6+$B$7*(1/E600)^$B$8)</f>
        <v>20.0411952886705</v>
      </c>
      <c r="J600" s="1" t="n">
        <f aca="false">F600/I600</f>
        <v>0.859230188218098</v>
      </c>
      <c r="K600" s="1" t="n">
        <f aca="false">$I600*$B$32</f>
        <v>12.529047590688</v>
      </c>
      <c r="L600" s="1" t="n">
        <f aca="false">$I600*$B$33</f>
        <v>15.3986347207779</v>
      </c>
      <c r="M600" s="1" t="n">
        <f aca="false">$I600*$B$34</f>
        <v>18.2682218508678</v>
      </c>
      <c r="N600" s="1" t="n">
        <f aca="false">$I600*$B$35</f>
        <v>21.1378089809577</v>
      </c>
      <c r="O600" s="1" t="n">
        <f aca="false">$I600*$B$36</f>
        <v>24.0073961110476</v>
      </c>
      <c r="P600" s="1" t="n">
        <f aca="false">$I600*$B$37</f>
        <v>26.8769832411375</v>
      </c>
    </row>
    <row r="601" customFormat="false" ht="12.8" hidden="false" customHeight="false" outlineLevel="0" collapsed="false">
      <c r="D601" s="0" t="n">
        <v>249</v>
      </c>
      <c r="E601" s="0" t="n">
        <v>39.98</v>
      </c>
      <c r="F601" s="0" t="n">
        <v>19.28</v>
      </c>
      <c r="G601" s="0" t="n">
        <v>15.96</v>
      </c>
      <c r="H601" s="0" t="n">
        <v>115.43</v>
      </c>
      <c r="I601" s="1" t="n">
        <f aca="false">EXP($B$6+$B$7*(1/E601)^$B$8)</f>
        <v>20.0763069812505</v>
      </c>
      <c r="J601" s="1" t="n">
        <f aca="false">F601/I601</f>
        <v>0.960335983007524</v>
      </c>
      <c r="K601" s="1" t="n">
        <f aca="false">$I601*$B$32</f>
        <v>12.5509981810089</v>
      </c>
      <c r="L601" s="1" t="n">
        <f aca="false">$I601*$B$33</f>
        <v>15.425612758798</v>
      </c>
      <c r="M601" s="1" t="n">
        <f aca="false">$I601*$B$34</f>
        <v>18.3002273365871</v>
      </c>
      <c r="N601" s="1" t="n">
        <f aca="false">$I601*$B$35</f>
        <v>21.1748419143762</v>
      </c>
      <c r="O601" s="1" t="n">
        <f aca="false">$I601*$B$36</f>
        <v>24.0494564921654</v>
      </c>
      <c r="P601" s="1" t="n">
        <f aca="false">$I601*$B$37</f>
        <v>26.9240710699545</v>
      </c>
    </row>
    <row r="602" customFormat="false" ht="12.8" hidden="false" customHeight="false" outlineLevel="0" collapsed="false">
      <c r="D602" s="0" t="n">
        <v>284</v>
      </c>
      <c r="E602" s="0" t="n">
        <v>40.01</v>
      </c>
      <c r="F602" s="0" t="n">
        <v>22.88</v>
      </c>
      <c r="G602" s="0" t="n">
        <v>22.99</v>
      </c>
      <c r="H602" s="0" t="n">
        <v>219.27</v>
      </c>
      <c r="I602" s="1" t="n">
        <f aca="false">EXP($B$6+$B$7*(1/E602)^$B$8)</f>
        <v>20.0868227957319</v>
      </c>
      <c r="J602" s="1" t="n">
        <f aca="false">F602/I602</f>
        <v>1.13905520214285</v>
      </c>
      <c r="K602" s="1" t="n">
        <f aca="false">$I602*$B$32</f>
        <v>12.5575722968835</v>
      </c>
      <c r="L602" s="1" t="n">
        <f aca="false">$I602*$B$33</f>
        <v>15.4336925755784</v>
      </c>
      <c r="M602" s="1" t="n">
        <f aca="false">$I602*$B$34</f>
        <v>18.3098128542732</v>
      </c>
      <c r="N602" s="1" t="n">
        <f aca="false">$I602*$B$35</f>
        <v>21.1859331329681</v>
      </c>
      <c r="O602" s="1" t="n">
        <f aca="false">$I602*$B$36</f>
        <v>24.0620534116629</v>
      </c>
      <c r="P602" s="1" t="n">
        <f aca="false">$I602*$B$37</f>
        <v>26.9381736903578</v>
      </c>
    </row>
    <row r="603" customFormat="false" ht="12.8" hidden="false" customHeight="false" outlineLevel="0" collapsed="false">
      <c r="D603" s="0" t="n">
        <v>285</v>
      </c>
      <c r="E603" s="0" t="n">
        <v>40.01</v>
      </c>
      <c r="F603" s="0" t="n">
        <v>21.58</v>
      </c>
      <c r="G603" s="0" t="n">
        <v>24.43</v>
      </c>
      <c r="H603" s="0" t="n">
        <v>213.5</v>
      </c>
      <c r="I603" s="1" t="n">
        <f aca="false">EXP($B$6+$B$7*(1/E603)^$B$8)</f>
        <v>20.0868227957319</v>
      </c>
      <c r="J603" s="1" t="n">
        <f aca="false">F603/I603</f>
        <v>1.07433615656655</v>
      </c>
      <c r="K603" s="1" t="n">
        <f aca="false">$I603*$B$32</f>
        <v>12.5575722968835</v>
      </c>
      <c r="L603" s="1" t="n">
        <f aca="false">$I603*$B$33</f>
        <v>15.4336925755784</v>
      </c>
      <c r="M603" s="1" t="n">
        <f aca="false">$I603*$B$34</f>
        <v>18.3098128542732</v>
      </c>
      <c r="N603" s="1" t="n">
        <f aca="false">$I603*$B$35</f>
        <v>21.1859331329681</v>
      </c>
      <c r="O603" s="1" t="n">
        <f aca="false">$I603*$B$36</f>
        <v>24.0620534116629</v>
      </c>
      <c r="P603" s="1" t="n">
        <f aca="false">$I603*$B$37</f>
        <v>26.9381736903578</v>
      </c>
    </row>
    <row r="604" customFormat="false" ht="12.8" hidden="false" customHeight="false" outlineLevel="0" collapsed="false">
      <c r="D604" s="0" t="n">
        <v>471</v>
      </c>
      <c r="E604" s="0" t="n">
        <v>40.01</v>
      </c>
      <c r="F604" s="0" t="n">
        <v>17.68</v>
      </c>
      <c r="G604" s="0" t="n">
        <v>16.14</v>
      </c>
      <c r="H604" s="0" t="n">
        <v>118.83</v>
      </c>
      <c r="I604" s="1" t="n">
        <f aca="false">EXP($B$6+$B$7*(1/E604)^$B$8)</f>
        <v>20.0868227957319</v>
      </c>
      <c r="J604" s="1" t="n">
        <f aca="false">F604/I604</f>
        <v>0.880179019837656</v>
      </c>
      <c r="K604" s="1" t="n">
        <f aca="false">$I604*$B$32</f>
        <v>12.5575722968835</v>
      </c>
      <c r="L604" s="1" t="n">
        <f aca="false">$I604*$B$33</f>
        <v>15.4336925755784</v>
      </c>
      <c r="M604" s="1" t="n">
        <f aca="false">$I604*$B$34</f>
        <v>18.3098128542732</v>
      </c>
      <c r="N604" s="1" t="n">
        <f aca="false">$I604*$B$35</f>
        <v>21.1859331329681</v>
      </c>
      <c r="O604" s="1" t="n">
        <f aca="false">$I604*$B$36</f>
        <v>24.0620534116629</v>
      </c>
      <c r="P604" s="1" t="n">
        <f aca="false">$I604*$B$37</f>
        <v>26.9381736903578</v>
      </c>
    </row>
    <row r="605" customFormat="false" ht="12.8" hidden="false" customHeight="false" outlineLevel="0" collapsed="false">
      <c r="D605" s="0" t="n">
        <v>472</v>
      </c>
      <c r="E605" s="0" t="n">
        <v>40.01</v>
      </c>
      <c r="F605" s="0" t="n">
        <v>20.16</v>
      </c>
      <c r="G605" s="0" t="n">
        <v>19.61</v>
      </c>
      <c r="H605" s="0" t="n">
        <v>160.65</v>
      </c>
      <c r="I605" s="1" t="n">
        <f aca="false">EXP($B$6+$B$7*(1/E605)^$B$8)</f>
        <v>20.0868227957319</v>
      </c>
      <c r="J605" s="1" t="n">
        <f aca="false">F605/I605</f>
        <v>1.00364304524475</v>
      </c>
      <c r="K605" s="1" t="n">
        <f aca="false">$I605*$B$32</f>
        <v>12.5575722968835</v>
      </c>
      <c r="L605" s="1" t="n">
        <f aca="false">$I605*$B$33</f>
        <v>15.4336925755784</v>
      </c>
      <c r="M605" s="1" t="n">
        <f aca="false">$I605*$B$34</f>
        <v>18.3098128542732</v>
      </c>
      <c r="N605" s="1" t="n">
        <f aca="false">$I605*$B$35</f>
        <v>21.1859331329681</v>
      </c>
      <c r="O605" s="1" t="n">
        <f aca="false">$I605*$B$36</f>
        <v>24.0620534116629</v>
      </c>
      <c r="P605" s="1" t="n">
        <f aca="false">$I605*$B$37</f>
        <v>26.9381736903578</v>
      </c>
    </row>
    <row r="606" customFormat="false" ht="12.8" hidden="false" customHeight="false" outlineLevel="0" collapsed="false">
      <c r="D606" s="0" t="n">
        <v>50</v>
      </c>
      <c r="E606" s="0" t="n">
        <v>40.05</v>
      </c>
      <c r="F606" s="0" t="n">
        <v>15.74</v>
      </c>
      <c r="G606" s="0" t="n">
        <v>13.23</v>
      </c>
      <c r="H606" s="0" t="n">
        <v>85.69</v>
      </c>
      <c r="I606" s="1" t="n">
        <f aca="false">EXP($B$6+$B$7*(1/E606)^$B$8)</f>
        <v>20.1008312065164</v>
      </c>
      <c r="J606" s="1" t="n">
        <f aca="false">F606/I606</f>
        <v>0.783052195120037</v>
      </c>
      <c r="K606" s="1" t="n">
        <f aca="false">$I606*$B$32</f>
        <v>12.5663298606346</v>
      </c>
      <c r="L606" s="1" t="n">
        <f aca="false">$I606*$B$33</f>
        <v>15.4444559256471</v>
      </c>
      <c r="M606" s="1" t="n">
        <f aca="false">$I606*$B$34</f>
        <v>18.3225819906597</v>
      </c>
      <c r="N606" s="1" t="n">
        <f aca="false">$I606*$B$35</f>
        <v>21.2007080556722</v>
      </c>
      <c r="O606" s="1" t="n">
        <f aca="false">$I606*$B$36</f>
        <v>24.0788341206847</v>
      </c>
      <c r="P606" s="1" t="n">
        <f aca="false">$I606*$B$37</f>
        <v>26.9569601856973</v>
      </c>
    </row>
    <row r="607" customFormat="false" ht="12.8" hidden="false" customHeight="false" outlineLevel="0" collapsed="false">
      <c r="D607" s="0" t="n">
        <v>51</v>
      </c>
      <c r="E607" s="0" t="n">
        <v>40.05</v>
      </c>
      <c r="F607" s="0" t="n">
        <v>15.63</v>
      </c>
      <c r="G607" s="0" t="n">
        <v>13.95</v>
      </c>
      <c r="H607" s="0" t="n">
        <v>88.29</v>
      </c>
      <c r="I607" s="1" t="n">
        <f aca="false">EXP($B$6+$B$7*(1/E607)^$B$8)</f>
        <v>20.1008312065164</v>
      </c>
      <c r="J607" s="1" t="n">
        <f aca="false">F607/I607</f>
        <v>0.777579784607763</v>
      </c>
      <c r="K607" s="1" t="n">
        <f aca="false">$I607*$B$32</f>
        <v>12.5663298606346</v>
      </c>
      <c r="L607" s="1" t="n">
        <f aca="false">$I607*$B$33</f>
        <v>15.4444559256471</v>
      </c>
      <c r="M607" s="1" t="n">
        <f aca="false">$I607*$B$34</f>
        <v>18.3225819906597</v>
      </c>
      <c r="N607" s="1" t="n">
        <f aca="false">$I607*$B$35</f>
        <v>21.2007080556722</v>
      </c>
      <c r="O607" s="1" t="n">
        <f aca="false">$I607*$B$36</f>
        <v>24.0788341206847</v>
      </c>
      <c r="P607" s="1" t="n">
        <f aca="false">$I607*$B$37</f>
        <v>26.9569601856973</v>
      </c>
    </row>
    <row r="608" customFormat="false" ht="12.8" hidden="false" customHeight="false" outlineLevel="0" collapsed="false">
      <c r="D608" s="0" t="n">
        <v>212</v>
      </c>
      <c r="E608" s="0" t="n">
        <v>40.05</v>
      </c>
      <c r="F608" s="0" t="n">
        <v>17.36</v>
      </c>
      <c r="G608" s="0" t="n">
        <v>16.69</v>
      </c>
      <c r="H608" s="0" t="n">
        <v>121.09</v>
      </c>
      <c r="I608" s="1" t="n">
        <f aca="false">EXP($B$6+$B$7*(1/E608)^$B$8)</f>
        <v>20.1008312065164</v>
      </c>
      <c r="J608" s="1" t="n">
        <f aca="false">F608/I608</f>
        <v>0.863645877209901</v>
      </c>
      <c r="K608" s="1" t="n">
        <f aca="false">$I608*$B$32</f>
        <v>12.5663298606346</v>
      </c>
      <c r="L608" s="1" t="n">
        <f aca="false">$I608*$B$33</f>
        <v>15.4444559256471</v>
      </c>
      <c r="M608" s="1" t="n">
        <f aca="false">$I608*$B$34</f>
        <v>18.3225819906597</v>
      </c>
      <c r="N608" s="1" t="n">
        <f aca="false">$I608*$B$35</f>
        <v>21.2007080556722</v>
      </c>
      <c r="O608" s="1" t="n">
        <f aca="false">$I608*$B$36</f>
        <v>24.0788341206847</v>
      </c>
      <c r="P608" s="1" t="n">
        <f aca="false">$I608*$B$37</f>
        <v>26.9569601856973</v>
      </c>
    </row>
    <row r="609" customFormat="false" ht="12.8" hidden="false" customHeight="false" outlineLevel="0" collapsed="false">
      <c r="D609" s="0" t="n">
        <v>213</v>
      </c>
      <c r="E609" s="0" t="n">
        <v>40.05</v>
      </c>
      <c r="F609" s="0" t="n">
        <v>19.48</v>
      </c>
      <c r="G609" s="0" t="n">
        <v>18.41</v>
      </c>
      <c r="H609" s="0" t="n">
        <v>147.53</v>
      </c>
      <c r="I609" s="1" t="n">
        <f aca="false">EXP($B$6+$B$7*(1/E609)^$B$8)</f>
        <v>20.1008312065164</v>
      </c>
      <c r="J609" s="1" t="n">
        <f aca="false">F609/I609</f>
        <v>0.969114152537378</v>
      </c>
      <c r="K609" s="1" t="n">
        <f aca="false">$I609*$B$32</f>
        <v>12.5663298606346</v>
      </c>
      <c r="L609" s="1" t="n">
        <f aca="false">$I609*$B$33</f>
        <v>15.4444559256471</v>
      </c>
      <c r="M609" s="1" t="n">
        <f aca="false">$I609*$B$34</f>
        <v>18.3225819906597</v>
      </c>
      <c r="N609" s="1" t="n">
        <f aca="false">$I609*$B$35</f>
        <v>21.2007080556722</v>
      </c>
      <c r="O609" s="1" t="n">
        <f aca="false">$I609*$B$36</f>
        <v>24.0788341206847</v>
      </c>
      <c r="P609" s="1" t="n">
        <f aca="false">$I609*$B$37</f>
        <v>26.9569601856973</v>
      </c>
    </row>
    <row r="610" customFormat="false" ht="12.8" hidden="false" customHeight="false" outlineLevel="0" collapsed="false">
      <c r="D610" s="0" t="n">
        <v>214</v>
      </c>
      <c r="E610" s="0" t="n">
        <v>40.05</v>
      </c>
      <c r="F610" s="0" t="n">
        <v>16.68</v>
      </c>
      <c r="G610" s="0" t="n">
        <v>17.18</v>
      </c>
      <c r="H610" s="0" t="n">
        <v>121.72</v>
      </c>
      <c r="I610" s="1" t="n">
        <f aca="false">EXP($B$6+$B$7*(1/E610)^$B$8)</f>
        <v>20.1008312065164</v>
      </c>
      <c r="J610" s="1" t="n">
        <f aca="false">F610/I610</f>
        <v>0.829816430406748</v>
      </c>
      <c r="K610" s="1" t="n">
        <f aca="false">$I610*$B$32</f>
        <v>12.5663298606346</v>
      </c>
      <c r="L610" s="1" t="n">
        <f aca="false">$I610*$B$33</f>
        <v>15.4444559256471</v>
      </c>
      <c r="M610" s="1" t="n">
        <f aca="false">$I610*$B$34</f>
        <v>18.3225819906597</v>
      </c>
      <c r="N610" s="1" t="n">
        <f aca="false">$I610*$B$35</f>
        <v>21.2007080556722</v>
      </c>
      <c r="O610" s="1" t="n">
        <f aca="false">$I610*$B$36</f>
        <v>24.0788341206847</v>
      </c>
      <c r="P610" s="1" t="n">
        <f aca="false">$I610*$B$37</f>
        <v>26.9569601856973</v>
      </c>
    </row>
    <row r="611" customFormat="false" ht="12.8" hidden="false" customHeight="false" outlineLevel="0" collapsed="false">
      <c r="D611" s="0" t="n">
        <v>301</v>
      </c>
      <c r="E611" s="0" t="n">
        <v>40.11</v>
      </c>
      <c r="F611" s="0" t="n">
        <v>19.68</v>
      </c>
      <c r="G611" s="0" t="n">
        <v>15.85</v>
      </c>
      <c r="H611" s="0" t="n">
        <v>137.56</v>
      </c>
      <c r="I611" s="1" t="n">
        <f aca="false">EXP($B$6+$B$7*(1/E611)^$B$8)</f>
        <v>20.1218167068194</v>
      </c>
      <c r="J611" s="1" t="n">
        <f aca="false">F611/I611</f>
        <v>0.978042901729164</v>
      </c>
      <c r="K611" s="1" t="n">
        <f aca="false">$I611*$B$32</f>
        <v>12.5794492543745</v>
      </c>
      <c r="L611" s="1" t="n">
        <f aca="false">$I611*$B$33</f>
        <v>15.4605801162927</v>
      </c>
      <c r="M611" s="1" t="n">
        <f aca="false">$I611*$B$34</f>
        <v>18.3417109782108</v>
      </c>
      <c r="N611" s="1" t="n">
        <f aca="false">$I611*$B$35</f>
        <v>21.2228418401289</v>
      </c>
      <c r="O611" s="1" t="n">
        <f aca="false">$I611*$B$36</f>
        <v>24.1039727020471</v>
      </c>
      <c r="P611" s="1" t="n">
        <f aca="false">$I611*$B$37</f>
        <v>26.9851035639652</v>
      </c>
    </row>
    <row r="612" customFormat="false" ht="12.8" hidden="false" customHeight="false" outlineLevel="0" collapsed="false">
      <c r="D612" s="0" t="n">
        <v>302</v>
      </c>
      <c r="E612" s="0" t="n">
        <v>40.11</v>
      </c>
      <c r="F612" s="0" t="n">
        <v>17.12</v>
      </c>
      <c r="G612" s="0" t="n">
        <v>14.68</v>
      </c>
      <c r="H612" s="0" t="n">
        <v>107.79</v>
      </c>
      <c r="I612" s="1" t="n">
        <f aca="false">EXP($B$6+$B$7*(1/E612)^$B$8)</f>
        <v>20.1218167068194</v>
      </c>
      <c r="J612" s="1" t="n">
        <f aca="false">F612/I612</f>
        <v>0.850817808821306</v>
      </c>
      <c r="K612" s="1" t="n">
        <f aca="false">$I612*$B$32</f>
        <v>12.5794492543745</v>
      </c>
      <c r="L612" s="1" t="n">
        <f aca="false">$I612*$B$33</f>
        <v>15.4605801162927</v>
      </c>
      <c r="M612" s="1" t="n">
        <f aca="false">$I612*$B$34</f>
        <v>18.3417109782108</v>
      </c>
      <c r="N612" s="1" t="n">
        <f aca="false">$I612*$B$35</f>
        <v>21.2228418401289</v>
      </c>
      <c r="O612" s="1" t="n">
        <f aca="false">$I612*$B$36</f>
        <v>24.1039727020471</v>
      </c>
      <c r="P612" s="1" t="n">
        <f aca="false">$I612*$B$37</f>
        <v>26.9851035639652</v>
      </c>
    </row>
    <row r="613" customFormat="false" ht="12.8" hidden="false" customHeight="false" outlineLevel="0" collapsed="false">
      <c r="D613" s="0" t="n">
        <v>282</v>
      </c>
      <c r="E613" s="0" t="n">
        <v>40.14</v>
      </c>
      <c r="F613" s="0" t="n">
        <v>22.3</v>
      </c>
      <c r="G613" s="0" t="n">
        <v>23.35</v>
      </c>
      <c r="H613" s="0" t="n">
        <v>205.29</v>
      </c>
      <c r="I613" s="1" t="n">
        <f aca="false">EXP($B$6+$B$7*(1/E613)^$B$8)</f>
        <v>20.132297275153</v>
      </c>
      <c r="J613" s="1" t="n">
        <f aca="false">F613/I613</f>
        <v>1.10767289471343</v>
      </c>
      <c r="K613" s="1" t="n">
        <f aca="false">$I613*$B$32</f>
        <v>12.5860013356021</v>
      </c>
      <c r="L613" s="1" t="n">
        <f aca="false">$I613*$B$33</f>
        <v>15.4686328517264</v>
      </c>
      <c r="M613" s="1" t="n">
        <f aca="false">$I613*$B$34</f>
        <v>18.3512643678507</v>
      </c>
      <c r="N613" s="1" t="n">
        <f aca="false">$I613*$B$35</f>
        <v>21.233895883975</v>
      </c>
      <c r="O613" s="1" t="n">
        <f aca="false">$I613*$B$36</f>
        <v>24.1165274000993</v>
      </c>
      <c r="P613" s="1" t="n">
        <f aca="false">$I613*$B$37</f>
        <v>26.9991589162236</v>
      </c>
    </row>
    <row r="614" customFormat="false" ht="12.8" hidden="false" customHeight="false" outlineLevel="0" collapsed="false">
      <c r="D614" s="0" t="n">
        <v>283</v>
      </c>
      <c r="E614" s="0" t="n">
        <v>40.14</v>
      </c>
      <c r="F614" s="0" t="n">
        <v>21.88</v>
      </c>
      <c r="G614" s="0" t="n">
        <v>22.89</v>
      </c>
      <c r="H614" s="0" t="n">
        <v>204.28</v>
      </c>
      <c r="I614" s="1" t="n">
        <f aca="false">EXP($B$6+$B$7*(1/E614)^$B$8)</f>
        <v>20.132297275153</v>
      </c>
      <c r="J614" s="1" t="n">
        <f aca="false">F614/I614</f>
        <v>1.08681089400582</v>
      </c>
      <c r="K614" s="1" t="n">
        <f aca="false">$I614*$B$32</f>
        <v>12.5860013356021</v>
      </c>
      <c r="L614" s="1" t="n">
        <f aca="false">$I614*$B$33</f>
        <v>15.4686328517264</v>
      </c>
      <c r="M614" s="1" t="n">
        <f aca="false">$I614*$B$34</f>
        <v>18.3512643678507</v>
      </c>
      <c r="N614" s="1" t="n">
        <f aca="false">$I614*$B$35</f>
        <v>21.233895883975</v>
      </c>
      <c r="O614" s="1" t="n">
        <f aca="false">$I614*$B$36</f>
        <v>24.1165274000993</v>
      </c>
      <c r="P614" s="1" t="n">
        <f aca="false">$I614*$B$37</f>
        <v>26.9991589162236</v>
      </c>
    </row>
    <row r="615" customFormat="false" ht="12.8" hidden="false" customHeight="false" outlineLevel="0" collapsed="false">
      <c r="D615" s="0" t="n">
        <v>52</v>
      </c>
      <c r="E615" s="0" t="n">
        <v>40.18</v>
      </c>
      <c r="F615" s="0" t="n">
        <v>18.08</v>
      </c>
      <c r="G615" s="0" t="n">
        <v>20.15</v>
      </c>
      <c r="H615" s="0" t="n">
        <v>151.51</v>
      </c>
      <c r="I615" s="1" t="n">
        <f aca="false">EXP($B$6+$B$7*(1/E615)^$B$8)</f>
        <v>20.1462587543058</v>
      </c>
      <c r="J615" s="1" t="n">
        <f aca="false">F615/I615</f>
        <v>0.897437098396039</v>
      </c>
      <c r="K615" s="1" t="n">
        <f aca="false">$I615*$B$32</f>
        <v>12.5947295593544</v>
      </c>
      <c r="L615" s="1" t="n">
        <f aca="false">$I615*$B$33</f>
        <v>15.4793601419174</v>
      </c>
      <c r="M615" s="1" t="n">
        <f aca="false">$I615*$B$34</f>
        <v>18.3639907244804</v>
      </c>
      <c r="N615" s="1" t="n">
        <f aca="false">$I615*$B$35</f>
        <v>21.2486213070435</v>
      </c>
      <c r="O615" s="1" t="n">
        <f aca="false">$I615*$B$36</f>
        <v>24.1332518896065</v>
      </c>
      <c r="P615" s="1" t="n">
        <f aca="false">$I615*$B$37</f>
        <v>27.0178824721695</v>
      </c>
    </row>
    <row r="616" customFormat="false" ht="12.8" hidden="false" customHeight="false" outlineLevel="0" collapsed="false">
      <c r="D616" s="0" t="n">
        <v>53</v>
      </c>
      <c r="E616" s="0" t="n">
        <v>40.18</v>
      </c>
      <c r="F616" s="0" t="n">
        <v>18.06</v>
      </c>
      <c r="G616" s="0" t="n">
        <v>20.09</v>
      </c>
      <c r="H616" s="0" t="n">
        <v>147.68</v>
      </c>
      <c r="I616" s="1" t="n">
        <f aca="false">EXP($B$6+$B$7*(1/E616)^$B$8)</f>
        <v>20.1462587543058</v>
      </c>
      <c r="J616" s="1" t="n">
        <f aca="false">F616/I616</f>
        <v>0.896444358242946</v>
      </c>
      <c r="K616" s="1" t="n">
        <f aca="false">$I616*$B$32</f>
        <v>12.5947295593544</v>
      </c>
      <c r="L616" s="1" t="n">
        <f aca="false">$I616*$B$33</f>
        <v>15.4793601419174</v>
      </c>
      <c r="M616" s="1" t="n">
        <f aca="false">$I616*$B$34</f>
        <v>18.3639907244804</v>
      </c>
      <c r="N616" s="1" t="n">
        <f aca="false">$I616*$B$35</f>
        <v>21.2486213070435</v>
      </c>
      <c r="O616" s="1" t="n">
        <f aca="false">$I616*$B$36</f>
        <v>24.1332518896065</v>
      </c>
      <c r="P616" s="1" t="n">
        <f aca="false">$I616*$B$37</f>
        <v>27.0178824721695</v>
      </c>
    </row>
    <row r="617" customFormat="false" ht="12.8" hidden="false" customHeight="false" outlineLevel="0" collapsed="false">
      <c r="D617" s="0" t="n">
        <v>54</v>
      </c>
      <c r="E617" s="0" t="n">
        <v>40.18</v>
      </c>
      <c r="F617" s="0" t="n">
        <v>16.1</v>
      </c>
      <c r="G617" s="0" t="n">
        <v>14.23</v>
      </c>
      <c r="H617" s="0" t="n">
        <v>94.23</v>
      </c>
      <c r="I617" s="1" t="n">
        <f aca="false">EXP($B$6+$B$7*(1/E617)^$B$8)</f>
        <v>20.1462587543058</v>
      </c>
      <c r="J617" s="1" t="n">
        <f aca="false">F617/I617</f>
        <v>0.799155823239835</v>
      </c>
      <c r="K617" s="1" t="n">
        <f aca="false">$I617*$B$32</f>
        <v>12.5947295593544</v>
      </c>
      <c r="L617" s="1" t="n">
        <f aca="false">$I617*$B$33</f>
        <v>15.4793601419174</v>
      </c>
      <c r="M617" s="1" t="n">
        <f aca="false">$I617*$B$34</f>
        <v>18.3639907244804</v>
      </c>
      <c r="N617" s="1" t="n">
        <f aca="false">$I617*$B$35</f>
        <v>21.2486213070435</v>
      </c>
      <c r="O617" s="1" t="n">
        <f aca="false">$I617*$B$36</f>
        <v>24.1332518896065</v>
      </c>
      <c r="P617" s="1" t="n">
        <f aca="false">$I617*$B$37</f>
        <v>27.0178824721695</v>
      </c>
    </row>
    <row r="618" customFormat="false" ht="12.8" hidden="false" customHeight="false" outlineLevel="0" collapsed="false">
      <c r="D618" s="0" t="n">
        <v>279</v>
      </c>
      <c r="E618" s="0" t="n">
        <v>40.28</v>
      </c>
      <c r="F618" s="0" t="n">
        <v>23.09</v>
      </c>
      <c r="G618" s="0" t="n">
        <v>24.19</v>
      </c>
      <c r="H618" s="0" t="n">
        <v>231.71</v>
      </c>
      <c r="I618" s="1" t="n">
        <f aca="false">EXP($B$6+$B$7*(1/E618)^$B$8)</f>
        <v>20.1810995295877</v>
      </c>
      <c r="J618" s="1" t="n">
        <f aca="false">F618/I618</f>
        <v>1.14413984065375</v>
      </c>
      <c r="K618" s="1" t="n">
        <f aca="false">$I618*$B$32</f>
        <v>12.6165107817473</v>
      </c>
      <c r="L618" s="1" t="n">
        <f aca="false">$I618*$B$33</f>
        <v>15.5061300208706</v>
      </c>
      <c r="M618" s="1" t="n">
        <f aca="false">$I618*$B$34</f>
        <v>18.3957492599938</v>
      </c>
      <c r="N618" s="1" t="n">
        <f aca="false">$I618*$B$35</f>
        <v>21.2853684991171</v>
      </c>
      <c r="O618" s="1" t="n">
        <f aca="false">$I618*$B$36</f>
        <v>24.1749877382403</v>
      </c>
      <c r="P618" s="1" t="n">
        <f aca="false">$I618*$B$37</f>
        <v>27.0646069773636</v>
      </c>
    </row>
    <row r="619" customFormat="false" ht="12.8" hidden="false" customHeight="false" outlineLevel="0" collapsed="false">
      <c r="D619" s="0" t="n">
        <v>280</v>
      </c>
      <c r="E619" s="0" t="n">
        <v>40.28</v>
      </c>
      <c r="F619" s="0" t="n">
        <v>23.52</v>
      </c>
      <c r="G619" s="0" t="n">
        <v>25.63</v>
      </c>
      <c r="H619" s="0" t="n">
        <v>242.95</v>
      </c>
      <c r="I619" s="1" t="n">
        <f aca="false">EXP($B$6+$B$7*(1/E619)^$B$8)</f>
        <v>20.1810995295877</v>
      </c>
      <c r="J619" s="1" t="n">
        <f aca="false">F619/I619</f>
        <v>1.16544690568108</v>
      </c>
      <c r="K619" s="1" t="n">
        <f aca="false">$I619*$B$32</f>
        <v>12.6165107817473</v>
      </c>
      <c r="L619" s="1" t="n">
        <f aca="false">$I619*$B$33</f>
        <v>15.5061300208706</v>
      </c>
      <c r="M619" s="1" t="n">
        <f aca="false">$I619*$B$34</f>
        <v>18.3957492599938</v>
      </c>
      <c r="N619" s="1" t="n">
        <f aca="false">$I619*$B$35</f>
        <v>21.2853684991171</v>
      </c>
      <c r="O619" s="1" t="n">
        <f aca="false">$I619*$B$36</f>
        <v>24.1749877382403</v>
      </c>
      <c r="P619" s="1" t="n">
        <f aca="false">$I619*$B$37</f>
        <v>27.0646069773636</v>
      </c>
    </row>
    <row r="620" customFormat="false" ht="12.8" hidden="false" customHeight="false" outlineLevel="0" collapsed="false">
      <c r="D620" s="0" t="n">
        <v>49</v>
      </c>
      <c r="E620" s="0" t="n">
        <v>40.37</v>
      </c>
      <c r="F620" s="0" t="n">
        <v>18.88</v>
      </c>
      <c r="G620" s="0" t="n">
        <v>23.78</v>
      </c>
      <c r="H620" s="0" t="n">
        <v>183.61</v>
      </c>
      <c r="I620" s="1" t="n">
        <f aca="false">EXP($B$6+$B$7*(1/E620)^$B$8)</f>
        <v>20.2123795979274</v>
      </c>
      <c r="J620" s="1" t="n">
        <f aca="false">F620/I620</f>
        <v>0.934081012506612</v>
      </c>
      <c r="K620" s="1" t="n">
        <f aca="false">$I620*$B$32</f>
        <v>12.6360659758973</v>
      </c>
      <c r="L620" s="1" t="n">
        <f aca="false">$I620*$B$33</f>
        <v>15.5301640337858</v>
      </c>
      <c r="M620" s="1" t="n">
        <f aca="false">$I620*$B$34</f>
        <v>18.4242620916742</v>
      </c>
      <c r="N620" s="1" t="n">
        <f aca="false">$I620*$B$35</f>
        <v>21.3183601495626</v>
      </c>
      <c r="O620" s="1" t="n">
        <f aca="false">$I620*$B$36</f>
        <v>24.2124582074511</v>
      </c>
      <c r="P620" s="1" t="n">
        <f aca="false">$I620*$B$37</f>
        <v>27.1065562653395</v>
      </c>
    </row>
    <row r="621" customFormat="false" ht="12.8" hidden="false" customHeight="false" outlineLevel="0" collapsed="false">
      <c r="D621" s="0" t="n">
        <v>57</v>
      </c>
      <c r="E621" s="0" t="n">
        <v>40.37</v>
      </c>
      <c r="F621" s="0" t="n">
        <v>19.88</v>
      </c>
      <c r="G621" s="0" t="n">
        <v>19.35</v>
      </c>
      <c r="H621" s="0" t="n">
        <v>153.45</v>
      </c>
      <c r="I621" s="1" t="n">
        <f aca="false">EXP($B$6+$B$7*(1/E621)^$B$8)</f>
        <v>20.2123795979274</v>
      </c>
      <c r="J621" s="1" t="n">
        <f aca="false">F621/I621</f>
        <v>0.983555642406327</v>
      </c>
      <c r="K621" s="1" t="n">
        <f aca="false">$I621*$B$32</f>
        <v>12.6360659758973</v>
      </c>
      <c r="L621" s="1" t="n">
        <f aca="false">$I621*$B$33</f>
        <v>15.5301640337858</v>
      </c>
      <c r="M621" s="1" t="n">
        <f aca="false">$I621*$B$34</f>
        <v>18.4242620916742</v>
      </c>
      <c r="N621" s="1" t="n">
        <f aca="false">$I621*$B$35</f>
        <v>21.3183601495626</v>
      </c>
      <c r="O621" s="1" t="n">
        <f aca="false">$I621*$B$36</f>
        <v>24.2124582074511</v>
      </c>
      <c r="P621" s="1" t="n">
        <f aca="false">$I621*$B$37</f>
        <v>27.1065562653395</v>
      </c>
    </row>
    <row r="622" customFormat="false" ht="12.8" hidden="false" customHeight="false" outlineLevel="0" collapsed="false">
      <c r="D622" s="0" t="n">
        <v>58</v>
      </c>
      <c r="E622" s="0" t="n">
        <v>40.37</v>
      </c>
      <c r="F622" s="0" t="n">
        <v>18.74</v>
      </c>
      <c r="G622" s="0" t="n">
        <v>18.5</v>
      </c>
      <c r="H622" s="0" t="n">
        <v>133.9</v>
      </c>
      <c r="I622" s="1" t="n">
        <f aca="false">EXP($B$6+$B$7*(1/E622)^$B$8)</f>
        <v>20.2123795979274</v>
      </c>
      <c r="J622" s="1" t="n">
        <f aca="false">F622/I622</f>
        <v>0.927154564320652</v>
      </c>
      <c r="K622" s="1" t="n">
        <f aca="false">$I622*$B$32</f>
        <v>12.6360659758973</v>
      </c>
      <c r="L622" s="1" t="n">
        <f aca="false">$I622*$B$33</f>
        <v>15.5301640337858</v>
      </c>
      <c r="M622" s="1" t="n">
        <f aca="false">$I622*$B$34</f>
        <v>18.4242620916742</v>
      </c>
      <c r="N622" s="1" t="n">
        <f aca="false">$I622*$B$35</f>
        <v>21.3183601495626</v>
      </c>
      <c r="O622" s="1" t="n">
        <f aca="false">$I622*$B$36</f>
        <v>24.2124582074511</v>
      </c>
      <c r="P622" s="1" t="n">
        <f aca="false">$I622*$B$37</f>
        <v>27.1065562653395</v>
      </c>
    </row>
    <row r="623" customFormat="false" ht="12.8" hidden="false" customHeight="false" outlineLevel="0" collapsed="false">
      <c r="D623" s="0" t="n">
        <v>276</v>
      </c>
      <c r="E623" s="0" t="n">
        <v>40.37</v>
      </c>
      <c r="F623" s="0" t="n">
        <v>24.66</v>
      </c>
      <c r="G623" s="0" t="n">
        <v>26.02</v>
      </c>
      <c r="H623" s="0" t="n">
        <v>258.89</v>
      </c>
      <c r="I623" s="1" t="n">
        <f aca="false">EXP($B$6+$B$7*(1/E623)^$B$8)</f>
        <v>20.2123795979274</v>
      </c>
      <c r="J623" s="1" t="n">
        <f aca="false">F623/I623</f>
        <v>1.22004437332696</v>
      </c>
      <c r="K623" s="1" t="n">
        <f aca="false">$I623*$B$32</f>
        <v>12.6360659758973</v>
      </c>
      <c r="L623" s="1" t="n">
        <f aca="false">$I623*$B$33</f>
        <v>15.5301640337858</v>
      </c>
      <c r="M623" s="1" t="n">
        <f aca="false">$I623*$B$34</f>
        <v>18.4242620916742</v>
      </c>
      <c r="N623" s="1" t="n">
        <f aca="false">$I623*$B$35</f>
        <v>21.3183601495626</v>
      </c>
      <c r="O623" s="1" t="n">
        <f aca="false">$I623*$B$36</f>
        <v>24.2124582074511</v>
      </c>
      <c r="P623" s="1" t="n">
        <f aca="false">$I623*$B$37</f>
        <v>27.1065562653395</v>
      </c>
    </row>
    <row r="624" customFormat="false" ht="12.8" hidden="false" customHeight="false" outlineLevel="0" collapsed="false">
      <c r="D624" s="0" t="n">
        <v>277</v>
      </c>
      <c r="E624" s="0" t="n">
        <v>40.37</v>
      </c>
      <c r="F624" s="0" t="n">
        <v>23.91</v>
      </c>
      <c r="G624" s="0" t="n">
        <v>24.66</v>
      </c>
      <c r="H624" s="0" t="n">
        <v>241.57</v>
      </c>
      <c r="I624" s="1" t="n">
        <f aca="false">EXP($B$6+$B$7*(1/E624)^$B$8)</f>
        <v>20.2123795979274</v>
      </c>
      <c r="J624" s="1" t="n">
        <f aca="false">F624/I624</f>
        <v>1.18293840090218</v>
      </c>
      <c r="K624" s="1" t="n">
        <f aca="false">$I624*$B$32</f>
        <v>12.6360659758973</v>
      </c>
      <c r="L624" s="1" t="n">
        <f aca="false">$I624*$B$33</f>
        <v>15.5301640337858</v>
      </c>
      <c r="M624" s="1" t="n">
        <f aca="false">$I624*$B$34</f>
        <v>18.4242620916742</v>
      </c>
      <c r="N624" s="1" t="n">
        <f aca="false">$I624*$B$35</f>
        <v>21.3183601495626</v>
      </c>
      <c r="O624" s="1" t="n">
        <f aca="false">$I624*$B$36</f>
        <v>24.2124582074511</v>
      </c>
      <c r="P624" s="1" t="n">
        <f aca="false">$I624*$B$37</f>
        <v>27.1065562653395</v>
      </c>
    </row>
    <row r="625" customFormat="false" ht="12.8" hidden="false" customHeight="false" outlineLevel="0" collapsed="false">
      <c r="D625" s="0" t="n">
        <v>278</v>
      </c>
      <c r="E625" s="0" t="n">
        <v>40.37</v>
      </c>
      <c r="F625" s="0" t="n">
        <v>23.24</v>
      </c>
      <c r="G625" s="0" t="n">
        <v>26.65</v>
      </c>
      <c r="H625" s="0" t="n">
        <v>252.68</v>
      </c>
      <c r="I625" s="1" t="n">
        <f aca="false">EXP($B$6+$B$7*(1/E625)^$B$8)</f>
        <v>20.2123795979274</v>
      </c>
      <c r="J625" s="1" t="n">
        <f aca="false">F625/I625</f>
        <v>1.14979039886937</v>
      </c>
      <c r="K625" s="1" t="n">
        <f aca="false">$I625*$B$32</f>
        <v>12.6360659758973</v>
      </c>
      <c r="L625" s="1" t="n">
        <f aca="false">$I625*$B$33</f>
        <v>15.5301640337858</v>
      </c>
      <c r="M625" s="1" t="n">
        <f aca="false">$I625*$B$34</f>
        <v>18.4242620916742</v>
      </c>
      <c r="N625" s="1" t="n">
        <f aca="false">$I625*$B$35</f>
        <v>21.3183601495626</v>
      </c>
      <c r="O625" s="1" t="n">
        <f aca="false">$I625*$B$36</f>
        <v>24.2124582074511</v>
      </c>
      <c r="P625" s="1" t="n">
        <f aca="false">$I625*$B$37</f>
        <v>27.1065562653395</v>
      </c>
    </row>
    <row r="626" customFormat="false" ht="12.8" hidden="false" customHeight="false" outlineLevel="0" collapsed="false">
      <c r="D626" s="0" t="n">
        <v>47</v>
      </c>
      <c r="E626" s="0" t="n">
        <v>40.41</v>
      </c>
      <c r="F626" s="0" t="n">
        <v>14.08</v>
      </c>
      <c r="G626" s="0" t="n">
        <v>12.09</v>
      </c>
      <c r="H626" s="0" t="n">
        <v>69.32</v>
      </c>
      <c r="I626" s="1" t="n">
        <f aca="false">EXP($B$6+$B$7*(1/E626)^$B$8)</f>
        <v>20.2262586165397</v>
      </c>
      <c r="J626" s="1" t="n">
        <f aca="false">F626/I626</f>
        <v>0.696124788421636</v>
      </c>
      <c r="K626" s="1" t="n">
        <f aca="false">$I626*$B$32</f>
        <v>12.6447426482315</v>
      </c>
      <c r="L626" s="1" t="n">
        <f aca="false">$I626*$B$33</f>
        <v>15.5408279654932</v>
      </c>
      <c r="M626" s="1" t="n">
        <f aca="false">$I626*$B$34</f>
        <v>18.4369132827549</v>
      </c>
      <c r="N626" s="1" t="n">
        <f aca="false">$I626*$B$35</f>
        <v>21.3329986000165</v>
      </c>
      <c r="O626" s="1" t="n">
        <f aca="false">$I626*$B$36</f>
        <v>24.2290839172782</v>
      </c>
      <c r="P626" s="1" t="n">
        <f aca="false">$I626*$B$37</f>
        <v>27.1251692345399</v>
      </c>
    </row>
    <row r="627" customFormat="false" ht="12.8" hidden="false" customHeight="false" outlineLevel="0" collapsed="false">
      <c r="D627" s="0" t="n">
        <v>48</v>
      </c>
      <c r="E627" s="0" t="n">
        <v>40.41</v>
      </c>
      <c r="F627" s="0" t="n">
        <v>18.76</v>
      </c>
      <c r="G627" s="0" t="n">
        <v>23.7</v>
      </c>
      <c r="H627" s="0" t="n">
        <v>177.83</v>
      </c>
      <c r="I627" s="1" t="n">
        <f aca="false">EXP($B$6+$B$7*(1/E627)^$B$8)</f>
        <v>20.2262586165397</v>
      </c>
      <c r="J627" s="1" t="n">
        <f aca="false">F627/I627</f>
        <v>0.927507175482237</v>
      </c>
      <c r="K627" s="1" t="n">
        <f aca="false">$I627*$B$32</f>
        <v>12.6447426482315</v>
      </c>
      <c r="L627" s="1" t="n">
        <f aca="false">$I627*$B$33</f>
        <v>15.5408279654932</v>
      </c>
      <c r="M627" s="1" t="n">
        <f aca="false">$I627*$B$34</f>
        <v>18.4369132827549</v>
      </c>
      <c r="N627" s="1" t="n">
        <f aca="false">$I627*$B$35</f>
        <v>21.3329986000165</v>
      </c>
      <c r="O627" s="1" t="n">
        <f aca="false">$I627*$B$36</f>
        <v>24.2290839172782</v>
      </c>
      <c r="P627" s="1" t="n">
        <f aca="false">$I627*$B$37</f>
        <v>27.1251692345399</v>
      </c>
    </row>
    <row r="628" customFormat="false" ht="12.8" hidden="false" customHeight="false" outlineLevel="0" collapsed="false">
      <c r="D628" s="0" t="n">
        <v>29</v>
      </c>
      <c r="E628" s="0" t="n">
        <v>40.44</v>
      </c>
      <c r="F628" s="0" t="n">
        <v>22.72</v>
      </c>
      <c r="G628" s="0" t="n">
        <v>20.29</v>
      </c>
      <c r="H628" s="0" t="n">
        <v>188.68</v>
      </c>
      <c r="I628" s="1" t="n">
        <f aca="false">EXP($B$6+$B$7*(1/E628)^$B$8)</f>
        <v>20.2366585167396</v>
      </c>
      <c r="J628" s="1" t="n">
        <f aca="false">F628/I628</f>
        <v>1.12271499670789</v>
      </c>
      <c r="K628" s="1" t="n">
        <f aca="false">$I628*$B$32</f>
        <v>12.6512442985905</v>
      </c>
      <c r="L628" s="1" t="n">
        <f aca="false">$I628*$B$33</f>
        <v>15.5488187196376</v>
      </c>
      <c r="M628" s="1" t="n">
        <f aca="false">$I628*$B$34</f>
        <v>18.4463931406846</v>
      </c>
      <c r="N628" s="1" t="n">
        <f aca="false">$I628*$B$35</f>
        <v>21.3439675617317</v>
      </c>
      <c r="O628" s="1" t="n">
        <f aca="false">$I628*$B$36</f>
        <v>24.2415419827787</v>
      </c>
      <c r="P628" s="1" t="n">
        <f aca="false">$I628*$B$37</f>
        <v>27.1391164038258</v>
      </c>
    </row>
    <row r="629" customFormat="false" ht="12.8" hidden="false" customHeight="false" outlineLevel="0" collapsed="false">
      <c r="D629" s="0" t="n">
        <v>30</v>
      </c>
      <c r="E629" s="0" t="n">
        <v>40.44</v>
      </c>
      <c r="F629" s="0" t="n">
        <v>23.02</v>
      </c>
      <c r="G629" s="0" t="n">
        <v>21.58</v>
      </c>
      <c r="H629" s="0" t="n">
        <v>203.45</v>
      </c>
      <c r="I629" s="1" t="n">
        <f aca="false">EXP($B$6+$B$7*(1/E629)^$B$8)</f>
        <v>20.2366585167396</v>
      </c>
      <c r="J629" s="1" t="n">
        <f aca="false">F629/I629</f>
        <v>1.13753957853062</v>
      </c>
      <c r="K629" s="1" t="n">
        <f aca="false">$I629*$B$32</f>
        <v>12.6512442985905</v>
      </c>
      <c r="L629" s="1" t="n">
        <f aca="false">$I629*$B$33</f>
        <v>15.5488187196376</v>
      </c>
      <c r="M629" s="1" t="n">
        <f aca="false">$I629*$B$34</f>
        <v>18.4463931406846</v>
      </c>
      <c r="N629" s="1" t="n">
        <f aca="false">$I629*$B$35</f>
        <v>21.3439675617317</v>
      </c>
      <c r="O629" s="1" t="n">
        <f aca="false">$I629*$B$36</f>
        <v>24.2415419827787</v>
      </c>
      <c r="P629" s="1" t="n">
        <f aca="false">$I629*$B$37</f>
        <v>27.1391164038258</v>
      </c>
    </row>
    <row r="630" customFormat="false" ht="12.8" hidden="false" customHeight="false" outlineLevel="0" collapsed="false">
      <c r="D630" s="0" t="n">
        <v>45</v>
      </c>
      <c r="E630" s="0" t="n">
        <v>40.47</v>
      </c>
      <c r="F630" s="0" t="n">
        <v>15.8</v>
      </c>
      <c r="G630" s="0" t="n">
        <v>15.63</v>
      </c>
      <c r="H630" s="0" t="n">
        <v>99.51</v>
      </c>
      <c r="I630" s="1" t="n">
        <f aca="false">EXP($B$6+$B$7*(1/E630)^$B$8)</f>
        <v>20.2470504011211</v>
      </c>
      <c r="J630" s="1" t="n">
        <f aca="false">F630/I630</f>
        <v>0.780360580281123</v>
      </c>
      <c r="K630" s="1" t="n">
        <f aca="false">$I630*$B$32</f>
        <v>12.6577409377429</v>
      </c>
      <c r="L630" s="1" t="n">
        <f aca="false">$I630*$B$33</f>
        <v>15.5568033148349</v>
      </c>
      <c r="M630" s="1" t="n">
        <f aca="false">$I630*$B$34</f>
        <v>18.4558656919269</v>
      </c>
      <c r="N630" s="1" t="n">
        <f aca="false">$I630*$B$35</f>
        <v>21.354928069019</v>
      </c>
      <c r="O630" s="1" t="n">
        <f aca="false">$I630*$B$36</f>
        <v>24.253990446111</v>
      </c>
      <c r="P630" s="1" t="n">
        <f aca="false">$I630*$B$37</f>
        <v>27.153052823203</v>
      </c>
    </row>
    <row r="631" customFormat="false" ht="12.8" hidden="false" customHeight="false" outlineLevel="0" collapsed="false">
      <c r="D631" s="0" t="n">
        <v>46</v>
      </c>
      <c r="E631" s="0" t="n">
        <v>40.47</v>
      </c>
      <c r="F631" s="0" t="n">
        <v>18.14</v>
      </c>
      <c r="G631" s="0" t="n">
        <v>15.89</v>
      </c>
      <c r="H631" s="0" t="n">
        <v>111.19</v>
      </c>
      <c r="I631" s="1" t="n">
        <f aca="false">EXP($B$6+$B$7*(1/E631)^$B$8)</f>
        <v>20.2470504011211</v>
      </c>
      <c r="J631" s="1" t="n">
        <f aca="false">F631/I631</f>
        <v>0.89593297001896</v>
      </c>
      <c r="K631" s="1" t="n">
        <f aca="false">$I631*$B$32</f>
        <v>12.6577409377429</v>
      </c>
      <c r="L631" s="1" t="n">
        <f aca="false">$I631*$B$33</f>
        <v>15.5568033148349</v>
      </c>
      <c r="M631" s="1" t="n">
        <f aca="false">$I631*$B$34</f>
        <v>18.4558656919269</v>
      </c>
      <c r="N631" s="1" t="n">
        <f aca="false">$I631*$B$35</f>
        <v>21.354928069019</v>
      </c>
      <c r="O631" s="1" t="n">
        <f aca="false">$I631*$B$36</f>
        <v>24.253990446111</v>
      </c>
      <c r="P631" s="1" t="n">
        <f aca="false">$I631*$B$37</f>
        <v>27.153052823203</v>
      </c>
    </row>
    <row r="632" customFormat="false" ht="12.8" hidden="false" customHeight="false" outlineLevel="0" collapsed="false">
      <c r="D632" s="0" t="n">
        <v>184</v>
      </c>
      <c r="E632" s="0" t="n">
        <v>40.51</v>
      </c>
      <c r="F632" s="0" t="n">
        <v>19.88</v>
      </c>
      <c r="G632" s="0" t="n">
        <v>19.79</v>
      </c>
      <c r="H632" s="0" t="n">
        <v>155.97</v>
      </c>
      <c r="I632" s="1" t="n">
        <f aca="false">EXP($B$6+$B$7*(1/E632)^$B$8)</f>
        <v>20.2608937938483</v>
      </c>
      <c r="J632" s="1" t="n">
        <f aca="false">F632/I632</f>
        <v>0.981200543385505</v>
      </c>
      <c r="K632" s="1" t="n">
        <f aca="false">$I632*$B$32</f>
        <v>12.6663953380318</v>
      </c>
      <c r="L632" s="1" t="n">
        <f aca="false">$I632*$B$33</f>
        <v>15.567439873425</v>
      </c>
      <c r="M632" s="1" t="n">
        <f aca="false">$I632*$B$34</f>
        <v>18.4684844088182</v>
      </c>
      <c r="N632" s="1" t="n">
        <f aca="false">$I632*$B$35</f>
        <v>21.3695289442114</v>
      </c>
      <c r="O632" s="1" t="n">
        <f aca="false">$I632*$B$36</f>
        <v>24.2705734796046</v>
      </c>
      <c r="P632" s="1" t="n">
        <f aca="false">$I632*$B$37</f>
        <v>27.1716180149978</v>
      </c>
    </row>
    <row r="633" customFormat="false" ht="12.8" hidden="false" customHeight="false" outlineLevel="0" collapsed="false">
      <c r="D633" s="0" t="n">
        <v>185</v>
      </c>
      <c r="E633" s="0" t="n">
        <v>40.51</v>
      </c>
      <c r="F633" s="0" t="n">
        <v>20.44</v>
      </c>
      <c r="G633" s="0" t="n">
        <v>21.75</v>
      </c>
      <c r="H633" s="0" t="n">
        <v>175.77</v>
      </c>
      <c r="I633" s="1" t="n">
        <f aca="false">EXP($B$6+$B$7*(1/E633)^$B$8)</f>
        <v>20.2608937938483</v>
      </c>
      <c r="J633" s="1" t="n">
        <f aca="false">F633/I633</f>
        <v>1.00883999531186</v>
      </c>
      <c r="K633" s="1" t="n">
        <f aca="false">$I633*$B$32</f>
        <v>12.6663953380318</v>
      </c>
      <c r="L633" s="1" t="n">
        <f aca="false">$I633*$B$33</f>
        <v>15.567439873425</v>
      </c>
      <c r="M633" s="1" t="n">
        <f aca="false">$I633*$B$34</f>
        <v>18.4684844088182</v>
      </c>
      <c r="N633" s="1" t="n">
        <f aca="false">$I633*$B$35</f>
        <v>21.3695289442114</v>
      </c>
      <c r="O633" s="1" t="n">
        <f aca="false">$I633*$B$36</f>
        <v>24.2705734796046</v>
      </c>
      <c r="P633" s="1" t="n">
        <f aca="false">$I633*$B$37</f>
        <v>27.1716180149978</v>
      </c>
    </row>
    <row r="634" customFormat="false" ht="12.8" hidden="false" customHeight="false" outlineLevel="0" collapsed="false">
      <c r="D634" s="0" t="n">
        <v>379</v>
      </c>
      <c r="E634" s="0" t="n">
        <v>40.51</v>
      </c>
      <c r="F634" s="0" t="n">
        <v>22.4</v>
      </c>
      <c r="G634" s="0" t="n">
        <v>26.12</v>
      </c>
      <c r="H634" s="0" t="n">
        <v>238.59</v>
      </c>
      <c r="I634" s="1" t="n">
        <f aca="false">EXP($B$6+$B$7*(1/E634)^$B$8)</f>
        <v>20.2608937938483</v>
      </c>
      <c r="J634" s="1" t="n">
        <f aca="false">F634/I634</f>
        <v>1.10557807705409</v>
      </c>
      <c r="K634" s="1" t="n">
        <f aca="false">$I634*$B$32</f>
        <v>12.6663953380318</v>
      </c>
      <c r="L634" s="1" t="n">
        <f aca="false">$I634*$B$33</f>
        <v>15.567439873425</v>
      </c>
      <c r="M634" s="1" t="n">
        <f aca="false">$I634*$B$34</f>
        <v>18.4684844088182</v>
      </c>
      <c r="N634" s="1" t="n">
        <f aca="false">$I634*$B$35</f>
        <v>21.3695289442114</v>
      </c>
      <c r="O634" s="1" t="n">
        <f aca="false">$I634*$B$36</f>
        <v>24.2705734796046</v>
      </c>
      <c r="P634" s="1" t="n">
        <f aca="false">$I634*$B$37</f>
        <v>27.1716180149978</v>
      </c>
    </row>
    <row r="635" customFormat="false" ht="12.8" hidden="false" customHeight="false" outlineLevel="0" collapsed="false">
      <c r="D635" s="0" t="n">
        <v>360</v>
      </c>
      <c r="E635" s="0" t="n">
        <v>40.6</v>
      </c>
      <c r="F635" s="0" t="n">
        <v>20.74</v>
      </c>
      <c r="G635" s="0" t="n">
        <v>22.83</v>
      </c>
      <c r="H635" s="0" t="n">
        <v>203.51</v>
      </c>
      <c r="I635" s="1" t="n">
        <f aca="false">EXP($B$6+$B$7*(1/E635)^$B$8)</f>
        <v>20.2919894975695</v>
      </c>
      <c r="J635" s="1" t="n">
        <f aca="false">F635/I635</f>
        <v>1.02207819506728</v>
      </c>
      <c r="K635" s="1" t="n">
        <f aca="false">$I635*$B$32</f>
        <v>12.6858352739326</v>
      </c>
      <c r="L635" s="1" t="n">
        <f aca="false">$I635*$B$33</f>
        <v>15.5913322299482</v>
      </c>
      <c r="M635" s="1" t="n">
        <f aca="false">$I635*$B$34</f>
        <v>18.4968291859637</v>
      </c>
      <c r="N635" s="1" t="n">
        <f aca="false">$I635*$B$35</f>
        <v>21.4023261419792</v>
      </c>
      <c r="O635" s="1" t="n">
        <f aca="false">$I635*$B$36</f>
        <v>24.3078230979947</v>
      </c>
      <c r="P635" s="1" t="n">
        <f aca="false">$I635*$B$37</f>
        <v>27.2133200540103</v>
      </c>
    </row>
    <row r="636" customFormat="false" ht="12.8" hidden="false" customHeight="false" outlineLevel="0" collapsed="false">
      <c r="D636" s="0" t="n">
        <v>361</v>
      </c>
      <c r="E636" s="0" t="n">
        <v>40.6</v>
      </c>
      <c r="F636" s="0" t="n">
        <v>19.28</v>
      </c>
      <c r="G636" s="0" t="n">
        <v>23.92</v>
      </c>
      <c r="H636" s="0" t="n">
        <v>195.72</v>
      </c>
      <c r="I636" s="1" t="n">
        <f aca="false">EXP($B$6+$B$7*(1/E636)^$B$8)</f>
        <v>20.2919894975695</v>
      </c>
      <c r="J636" s="1" t="n">
        <f aca="false">F636/I636</f>
        <v>0.950128621065436</v>
      </c>
      <c r="K636" s="1" t="n">
        <f aca="false">$I636*$B$32</f>
        <v>12.6858352739326</v>
      </c>
      <c r="L636" s="1" t="n">
        <f aca="false">$I636*$B$33</f>
        <v>15.5913322299482</v>
      </c>
      <c r="M636" s="1" t="n">
        <f aca="false">$I636*$B$34</f>
        <v>18.4968291859637</v>
      </c>
      <c r="N636" s="1" t="n">
        <f aca="false">$I636*$B$35</f>
        <v>21.4023261419792</v>
      </c>
      <c r="O636" s="1" t="n">
        <f aca="false">$I636*$B$36</f>
        <v>24.3078230979947</v>
      </c>
      <c r="P636" s="1" t="n">
        <f aca="false">$I636*$B$37</f>
        <v>27.2133200540103</v>
      </c>
    </row>
    <row r="637" customFormat="false" ht="12.8" hidden="false" customHeight="false" outlineLevel="0" collapsed="false">
      <c r="D637" s="0" t="n">
        <v>380</v>
      </c>
      <c r="E637" s="0" t="n">
        <v>40.74</v>
      </c>
      <c r="F637" s="0" t="n">
        <v>20.32</v>
      </c>
      <c r="G637" s="0" t="n">
        <v>20.8</v>
      </c>
      <c r="H637" s="0" t="n">
        <v>170</v>
      </c>
      <c r="I637" s="1" t="n">
        <f aca="false">EXP($B$6+$B$7*(1/E637)^$B$8)</f>
        <v>20.3402181660818</v>
      </c>
      <c r="J637" s="1" t="n">
        <f aca="false">F637/I637</f>
        <v>0.999006000529753</v>
      </c>
      <c r="K637" s="1" t="n">
        <f aca="false">$I637*$B$32</f>
        <v>12.7159861344139</v>
      </c>
      <c r="L637" s="1" t="n">
        <f aca="false">$I637*$B$33</f>
        <v>15.6283886848548</v>
      </c>
      <c r="M637" s="1" t="n">
        <f aca="false">$I637*$B$34</f>
        <v>18.5407912352958</v>
      </c>
      <c r="N637" s="1" t="n">
        <f aca="false">$I637*$B$35</f>
        <v>21.4531937857367</v>
      </c>
      <c r="O637" s="1" t="n">
        <f aca="false">$I637*$B$36</f>
        <v>24.3655963361777</v>
      </c>
      <c r="P637" s="1" t="n">
        <f aca="false">$I637*$B$37</f>
        <v>27.2779988866186</v>
      </c>
    </row>
    <row r="638" customFormat="false" ht="12.8" hidden="false" customHeight="false" outlineLevel="0" collapsed="false">
      <c r="D638" s="0" t="n">
        <v>89</v>
      </c>
      <c r="E638" s="0" t="n">
        <v>40.97</v>
      </c>
      <c r="F638" s="0" t="n">
        <v>18.46</v>
      </c>
      <c r="G638" s="0" t="n">
        <v>18.56</v>
      </c>
      <c r="H638" s="0" t="n">
        <v>138.85</v>
      </c>
      <c r="I638" s="1" t="n">
        <f aca="false">EXP($B$6+$B$7*(1/E638)^$B$8)</f>
        <v>20.4190767696229</v>
      </c>
      <c r="J638" s="1" t="n">
        <f aca="false">F638/I638</f>
        <v>0.90405654517459</v>
      </c>
      <c r="K638" s="1" t="n">
        <f aca="false">$I638*$B$32</f>
        <v>12.765285748657</v>
      </c>
      <c r="L638" s="1" t="n">
        <f aca="false">$I638*$B$33</f>
        <v>15.6889796233208</v>
      </c>
      <c r="M638" s="1" t="n">
        <f aca="false">$I638*$B$34</f>
        <v>18.6126734979846</v>
      </c>
      <c r="N638" s="1" t="n">
        <f aca="false">$I638*$B$35</f>
        <v>21.5363673726485</v>
      </c>
      <c r="O638" s="1" t="n">
        <f aca="false">$I638*$B$36</f>
        <v>24.4600612473123</v>
      </c>
      <c r="P638" s="1" t="n">
        <f aca="false">$I638*$B$37</f>
        <v>27.3837551219761</v>
      </c>
    </row>
    <row r="639" customFormat="false" ht="12.8" hidden="false" customHeight="false" outlineLevel="0" collapsed="false">
      <c r="D639" s="0" t="n">
        <v>338</v>
      </c>
      <c r="E639" s="0" t="n">
        <v>40.97</v>
      </c>
      <c r="F639" s="0" t="n">
        <v>22.12</v>
      </c>
      <c r="G639" s="0" t="n">
        <v>20.67</v>
      </c>
      <c r="H639" s="0" t="n">
        <v>192.94</v>
      </c>
      <c r="I639" s="1" t="n">
        <f aca="false">EXP($B$6+$B$7*(1/E639)^$B$8)</f>
        <v>20.4190767696229</v>
      </c>
      <c r="J639" s="1" t="n">
        <f aca="false">F639/I639</f>
        <v>1.08330069226771</v>
      </c>
      <c r="K639" s="1" t="n">
        <f aca="false">$I639*$B$32</f>
        <v>12.765285748657</v>
      </c>
      <c r="L639" s="1" t="n">
        <f aca="false">$I639*$B$33</f>
        <v>15.6889796233208</v>
      </c>
      <c r="M639" s="1" t="n">
        <f aca="false">$I639*$B$34</f>
        <v>18.6126734979846</v>
      </c>
      <c r="N639" s="1" t="n">
        <f aca="false">$I639*$B$35</f>
        <v>21.5363673726485</v>
      </c>
      <c r="O639" s="1" t="n">
        <f aca="false">$I639*$B$36</f>
        <v>24.4600612473123</v>
      </c>
      <c r="P639" s="1" t="n">
        <f aca="false">$I639*$B$37</f>
        <v>27.3837551219761</v>
      </c>
    </row>
    <row r="640" customFormat="false" ht="12.8" hidden="false" customHeight="false" outlineLevel="0" collapsed="false">
      <c r="D640" s="0" t="n">
        <v>339</v>
      </c>
      <c r="E640" s="0" t="n">
        <v>40.97</v>
      </c>
      <c r="F640" s="0" t="n">
        <v>20.2</v>
      </c>
      <c r="G640" s="0" t="n">
        <v>20.37</v>
      </c>
      <c r="H640" s="0" t="n">
        <v>175.01</v>
      </c>
      <c r="I640" s="1" t="n">
        <f aca="false">EXP($B$6+$B$7*(1/E640)^$B$8)</f>
        <v>20.4190767696229</v>
      </c>
      <c r="J640" s="1" t="n">
        <f aca="false">F640/I640</f>
        <v>0.989270975759844</v>
      </c>
      <c r="K640" s="1" t="n">
        <f aca="false">$I640*$B$32</f>
        <v>12.765285748657</v>
      </c>
      <c r="L640" s="1" t="n">
        <f aca="false">$I640*$B$33</f>
        <v>15.6889796233208</v>
      </c>
      <c r="M640" s="1" t="n">
        <f aca="false">$I640*$B$34</f>
        <v>18.6126734979846</v>
      </c>
      <c r="N640" s="1" t="n">
        <f aca="false">$I640*$B$35</f>
        <v>21.5363673726485</v>
      </c>
      <c r="O640" s="1" t="n">
        <f aca="false">$I640*$B$36</f>
        <v>24.4600612473123</v>
      </c>
      <c r="P640" s="1" t="n">
        <f aca="false">$I640*$B$37</f>
        <v>27.3837551219761</v>
      </c>
    </row>
    <row r="641" customFormat="false" ht="12.8" hidden="false" customHeight="false" outlineLevel="0" collapsed="false">
      <c r="D641" s="0" t="n">
        <v>342</v>
      </c>
      <c r="E641" s="0" t="n">
        <v>40.97</v>
      </c>
      <c r="F641" s="0" t="n">
        <v>17.6</v>
      </c>
      <c r="G641" s="0" t="n">
        <v>17.15</v>
      </c>
      <c r="H641" s="0" t="n">
        <v>129.6</v>
      </c>
      <c r="I641" s="1" t="n">
        <f aca="false">EXP($B$6+$B$7*(1/E641)^$B$8)</f>
        <v>20.4190767696229</v>
      </c>
      <c r="J641" s="1" t="n">
        <f aca="false">F641/I641</f>
        <v>0.861939067988775</v>
      </c>
      <c r="K641" s="1" t="n">
        <f aca="false">$I641*$B$32</f>
        <v>12.765285748657</v>
      </c>
      <c r="L641" s="1" t="n">
        <f aca="false">$I641*$B$33</f>
        <v>15.6889796233208</v>
      </c>
      <c r="M641" s="1" t="n">
        <f aca="false">$I641*$B$34</f>
        <v>18.6126734979846</v>
      </c>
      <c r="N641" s="1" t="n">
        <f aca="false">$I641*$B$35</f>
        <v>21.5363673726485</v>
      </c>
      <c r="O641" s="1" t="n">
        <f aca="false">$I641*$B$36</f>
        <v>24.4600612473123</v>
      </c>
      <c r="P641" s="1" t="n">
        <f aca="false">$I641*$B$37</f>
        <v>27.3837551219761</v>
      </c>
    </row>
    <row r="642" customFormat="false" ht="12.8" hidden="false" customHeight="false" outlineLevel="0" collapsed="false">
      <c r="D642" s="0" t="n">
        <v>343</v>
      </c>
      <c r="E642" s="0" t="n">
        <v>40.97</v>
      </c>
      <c r="F642" s="0" t="n">
        <v>16</v>
      </c>
      <c r="G642" s="0" t="n">
        <v>12.78</v>
      </c>
      <c r="H642" s="0" t="n">
        <v>88.12</v>
      </c>
      <c r="I642" s="1" t="n">
        <f aca="false">EXP($B$6+$B$7*(1/E642)^$B$8)</f>
        <v>20.4190767696229</v>
      </c>
      <c r="J642" s="1" t="n">
        <f aca="false">F642/I642</f>
        <v>0.783580970898886</v>
      </c>
      <c r="K642" s="1" t="n">
        <f aca="false">$I642*$B$32</f>
        <v>12.765285748657</v>
      </c>
      <c r="L642" s="1" t="n">
        <f aca="false">$I642*$B$33</f>
        <v>15.6889796233208</v>
      </c>
      <c r="M642" s="1" t="n">
        <f aca="false">$I642*$B$34</f>
        <v>18.6126734979846</v>
      </c>
      <c r="N642" s="1" t="n">
        <f aca="false">$I642*$B$35</f>
        <v>21.5363673726485</v>
      </c>
      <c r="O642" s="1" t="n">
        <f aca="false">$I642*$B$36</f>
        <v>24.4600612473123</v>
      </c>
      <c r="P642" s="1" t="n">
        <f aca="false">$I642*$B$37</f>
        <v>27.3837551219761</v>
      </c>
    </row>
    <row r="643" customFormat="false" ht="12.8" hidden="false" customHeight="false" outlineLevel="0" collapsed="false">
      <c r="D643" s="0" t="n">
        <v>331</v>
      </c>
      <c r="E643" s="0" t="n">
        <v>41</v>
      </c>
      <c r="F643" s="0" t="n">
        <v>19.62</v>
      </c>
      <c r="G643" s="0" t="n">
        <v>19.09</v>
      </c>
      <c r="H643" s="0" t="n">
        <v>144.29</v>
      </c>
      <c r="I643" s="1" t="n">
        <f aca="false">EXP($B$6+$B$7*(1/E643)^$B$8)</f>
        <v>20.4293285502064</v>
      </c>
      <c r="J643" s="1" t="n">
        <f aca="false">F643/I643</f>
        <v>0.960383986766015</v>
      </c>
      <c r="K643" s="1" t="n">
        <f aca="false">$I643*$B$32</f>
        <v>12.7716947998622</v>
      </c>
      <c r="L643" s="1" t="n">
        <f aca="false">$I643*$B$33</f>
        <v>15.6968565698886</v>
      </c>
      <c r="M643" s="1" t="n">
        <f aca="false">$I643*$B$34</f>
        <v>18.6220183399149</v>
      </c>
      <c r="N643" s="1" t="n">
        <f aca="false">$I643*$B$35</f>
        <v>21.5471801099412</v>
      </c>
      <c r="O643" s="1" t="n">
        <f aca="false">$I643*$B$36</f>
        <v>24.4723418799675</v>
      </c>
      <c r="P643" s="1" t="n">
        <f aca="false">$I643*$B$37</f>
        <v>27.3975036499938</v>
      </c>
    </row>
    <row r="644" customFormat="false" ht="12.8" hidden="false" customHeight="false" outlineLevel="0" collapsed="false">
      <c r="D644" s="0" t="n">
        <v>332</v>
      </c>
      <c r="E644" s="0" t="n">
        <v>41</v>
      </c>
      <c r="F644" s="0" t="n">
        <v>17.12</v>
      </c>
      <c r="G644" s="0" t="n">
        <v>16.14</v>
      </c>
      <c r="H644" s="0" t="n">
        <v>117.41</v>
      </c>
      <c r="I644" s="1" t="n">
        <f aca="false">EXP($B$6+$B$7*(1/E644)^$B$8)</f>
        <v>20.4293285502064</v>
      </c>
      <c r="J644" s="1" t="n">
        <f aca="false">F644/I644</f>
        <v>0.838010899767288</v>
      </c>
      <c r="K644" s="1" t="n">
        <f aca="false">$I644*$B$32</f>
        <v>12.7716947998622</v>
      </c>
      <c r="L644" s="1" t="n">
        <f aca="false">$I644*$B$33</f>
        <v>15.6968565698886</v>
      </c>
      <c r="M644" s="1" t="n">
        <f aca="false">$I644*$B$34</f>
        <v>18.6220183399149</v>
      </c>
      <c r="N644" s="1" t="n">
        <f aca="false">$I644*$B$35</f>
        <v>21.5471801099412</v>
      </c>
      <c r="O644" s="1" t="n">
        <f aca="false">$I644*$B$36</f>
        <v>24.4723418799675</v>
      </c>
      <c r="P644" s="1" t="n">
        <f aca="false">$I644*$B$37</f>
        <v>27.3975036499938</v>
      </c>
    </row>
    <row r="645" customFormat="false" ht="12.8" hidden="false" customHeight="false" outlineLevel="0" collapsed="false">
      <c r="D645" s="0" t="n">
        <v>333</v>
      </c>
      <c r="E645" s="0" t="n">
        <v>41</v>
      </c>
      <c r="F645" s="0" t="n">
        <v>17.92</v>
      </c>
      <c r="G645" s="0" t="n">
        <v>16.47</v>
      </c>
      <c r="H645" s="0" t="n">
        <v>128.05</v>
      </c>
      <c r="I645" s="1" t="n">
        <f aca="false">EXP($B$6+$B$7*(1/E645)^$B$8)</f>
        <v>20.4293285502064</v>
      </c>
      <c r="J645" s="1" t="n">
        <f aca="false">F645/I645</f>
        <v>0.87717028760688</v>
      </c>
      <c r="K645" s="1" t="n">
        <f aca="false">$I645*$B$32</f>
        <v>12.7716947998622</v>
      </c>
      <c r="L645" s="1" t="n">
        <f aca="false">$I645*$B$33</f>
        <v>15.6968565698886</v>
      </c>
      <c r="M645" s="1" t="n">
        <f aca="false">$I645*$B$34</f>
        <v>18.6220183399149</v>
      </c>
      <c r="N645" s="1" t="n">
        <f aca="false">$I645*$B$35</f>
        <v>21.5471801099412</v>
      </c>
      <c r="O645" s="1" t="n">
        <f aca="false">$I645*$B$36</f>
        <v>24.4723418799675</v>
      </c>
      <c r="P645" s="1" t="n">
        <f aca="false">$I645*$B$37</f>
        <v>27.3975036499938</v>
      </c>
    </row>
    <row r="646" customFormat="false" ht="12.8" hidden="false" customHeight="false" outlineLevel="0" collapsed="false">
      <c r="D646" s="0" t="n">
        <v>328</v>
      </c>
      <c r="E646" s="0" t="n">
        <v>41.13</v>
      </c>
      <c r="F646" s="0" t="n">
        <v>21.46</v>
      </c>
      <c r="G646" s="0" t="n">
        <v>23.19</v>
      </c>
      <c r="H646" s="0" t="n">
        <v>199.59</v>
      </c>
      <c r="I646" s="1" t="n">
        <f aca="false">EXP($B$6+$B$7*(1/E646)^$B$8)</f>
        <v>20.4736623860227</v>
      </c>
      <c r="J646" s="1" t="n">
        <f aca="false">F646/I646</f>
        <v>1.04817592453076</v>
      </c>
      <c r="K646" s="1" t="n">
        <f aca="false">$I646*$B$32</f>
        <v>12.7994107484781</v>
      </c>
      <c r="L646" s="1" t="n">
        <f aca="false">$I646*$B$33</f>
        <v>15.7309204335291</v>
      </c>
      <c r="M646" s="1" t="n">
        <f aca="false">$I646*$B$34</f>
        <v>18.6624301185801</v>
      </c>
      <c r="N646" s="1" t="n">
        <f aca="false">$I646*$B$35</f>
        <v>21.5939398036311</v>
      </c>
      <c r="O646" s="1" t="n">
        <f aca="false">$I646*$B$36</f>
        <v>24.5254494886822</v>
      </c>
      <c r="P646" s="1" t="n">
        <f aca="false">$I646*$B$37</f>
        <v>27.4569591737332</v>
      </c>
    </row>
    <row r="647" customFormat="false" ht="12.8" hidden="false" customHeight="false" outlineLevel="0" collapsed="false">
      <c r="D647" s="0" t="n">
        <v>329</v>
      </c>
      <c r="E647" s="0" t="n">
        <v>41.13</v>
      </c>
      <c r="F647" s="0" t="n">
        <v>21.86</v>
      </c>
      <c r="G647" s="0" t="n">
        <v>19.97</v>
      </c>
      <c r="H647" s="0" t="n">
        <v>188</v>
      </c>
      <c r="I647" s="1" t="n">
        <f aca="false">EXP($B$6+$B$7*(1/E647)^$B$8)</f>
        <v>20.4736623860227</v>
      </c>
      <c r="J647" s="1" t="n">
        <f aca="false">F647/I647</f>
        <v>1.06771322042136</v>
      </c>
      <c r="K647" s="1" t="n">
        <f aca="false">$I647*$B$32</f>
        <v>12.7994107484781</v>
      </c>
      <c r="L647" s="1" t="n">
        <f aca="false">$I647*$B$33</f>
        <v>15.7309204335291</v>
      </c>
      <c r="M647" s="1" t="n">
        <f aca="false">$I647*$B$34</f>
        <v>18.6624301185801</v>
      </c>
      <c r="N647" s="1" t="n">
        <f aca="false">$I647*$B$35</f>
        <v>21.5939398036311</v>
      </c>
      <c r="O647" s="1" t="n">
        <f aca="false">$I647*$B$36</f>
        <v>24.5254494886822</v>
      </c>
      <c r="P647" s="1" t="n">
        <f aca="false">$I647*$B$37</f>
        <v>27.4569591737332</v>
      </c>
    </row>
    <row r="648" customFormat="false" ht="12.8" hidden="false" customHeight="false" outlineLevel="0" collapsed="false">
      <c r="D648" s="0" t="n">
        <v>330</v>
      </c>
      <c r="E648" s="0" t="n">
        <v>41.13</v>
      </c>
      <c r="F648" s="0" t="n">
        <v>21.88</v>
      </c>
      <c r="G648" s="0" t="n">
        <v>24.78</v>
      </c>
      <c r="H648" s="0" t="n">
        <v>206.39</v>
      </c>
      <c r="I648" s="1" t="n">
        <f aca="false">EXP($B$6+$B$7*(1/E648)^$B$8)</f>
        <v>20.4736623860227</v>
      </c>
      <c r="J648" s="1" t="n">
        <f aca="false">F648/I648</f>
        <v>1.06869008521589</v>
      </c>
      <c r="K648" s="1" t="n">
        <f aca="false">$I648*$B$32</f>
        <v>12.7994107484781</v>
      </c>
      <c r="L648" s="1" t="n">
        <f aca="false">$I648*$B$33</f>
        <v>15.7309204335291</v>
      </c>
      <c r="M648" s="1" t="n">
        <f aca="false">$I648*$B$34</f>
        <v>18.6624301185801</v>
      </c>
      <c r="N648" s="1" t="n">
        <f aca="false">$I648*$B$35</f>
        <v>21.5939398036311</v>
      </c>
      <c r="O648" s="1" t="n">
        <f aca="false">$I648*$B$36</f>
        <v>24.5254494886822</v>
      </c>
      <c r="P648" s="1" t="n">
        <f aca="false">$I648*$B$37</f>
        <v>27.4569591737332</v>
      </c>
    </row>
    <row r="649" customFormat="false" ht="12.8" hidden="false" customHeight="false" outlineLevel="0" collapsed="false">
      <c r="D649" s="0" t="n">
        <v>35</v>
      </c>
      <c r="E649" s="0" t="n">
        <v>41.2</v>
      </c>
      <c r="F649" s="0" t="n">
        <v>17.64</v>
      </c>
      <c r="G649" s="0" t="n">
        <v>14.54</v>
      </c>
      <c r="H649" s="0" t="n">
        <v>104.97</v>
      </c>
      <c r="I649" s="1" t="n">
        <f aca="false">EXP($B$6+$B$7*(1/E649)^$B$8)</f>
        <v>20.4974736847296</v>
      </c>
      <c r="J649" s="1" t="n">
        <f aca="false">F649/I649</f>
        <v>0.860593860068793</v>
      </c>
      <c r="K649" s="1" t="n">
        <f aca="false">$I649*$B$32</f>
        <v>12.8142967315942</v>
      </c>
      <c r="L649" s="1" t="n">
        <f aca="false">$I649*$B$33</f>
        <v>15.7492158238855</v>
      </c>
      <c r="M649" s="1" t="n">
        <f aca="false">$I649*$B$34</f>
        <v>18.6841349161768</v>
      </c>
      <c r="N649" s="1" t="n">
        <f aca="false">$I649*$B$35</f>
        <v>21.619054008468</v>
      </c>
      <c r="O649" s="1" t="n">
        <f aca="false">$I649*$B$36</f>
        <v>24.5539731007593</v>
      </c>
      <c r="P649" s="1" t="n">
        <f aca="false">$I649*$B$37</f>
        <v>27.4888921930505</v>
      </c>
    </row>
    <row r="650" customFormat="false" ht="12.8" hidden="false" customHeight="false" outlineLevel="0" collapsed="false">
      <c r="D650" s="0" t="n">
        <v>36</v>
      </c>
      <c r="E650" s="0" t="n">
        <v>41.2</v>
      </c>
      <c r="F650" s="0" t="n">
        <v>19.02</v>
      </c>
      <c r="G650" s="0" t="n">
        <v>15.94</v>
      </c>
      <c r="H650" s="0" t="n">
        <v>124.54</v>
      </c>
      <c r="I650" s="1" t="n">
        <f aca="false">EXP($B$6+$B$7*(1/E650)^$B$8)</f>
        <v>20.4974736847296</v>
      </c>
      <c r="J650" s="1" t="n">
        <f aca="false">F650/I650</f>
        <v>0.927919230074175</v>
      </c>
      <c r="K650" s="1" t="n">
        <f aca="false">$I650*$B$32</f>
        <v>12.8142967315942</v>
      </c>
      <c r="L650" s="1" t="n">
        <f aca="false">$I650*$B$33</f>
        <v>15.7492158238855</v>
      </c>
      <c r="M650" s="1" t="n">
        <f aca="false">$I650*$B$34</f>
        <v>18.6841349161768</v>
      </c>
      <c r="N650" s="1" t="n">
        <f aca="false">$I650*$B$35</f>
        <v>21.619054008468</v>
      </c>
      <c r="O650" s="1" t="n">
        <f aca="false">$I650*$B$36</f>
        <v>24.5539731007593</v>
      </c>
      <c r="P650" s="1" t="n">
        <f aca="false">$I650*$B$37</f>
        <v>27.4888921930505</v>
      </c>
    </row>
    <row r="651" customFormat="false" ht="12.8" hidden="false" customHeight="false" outlineLevel="0" collapsed="false">
      <c r="D651" s="0" t="n">
        <v>88</v>
      </c>
      <c r="E651" s="0" t="n">
        <v>41.26</v>
      </c>
      <c r="F651" s="0" t="n">
        <v>19.12</v>
      </c>
      <c r="G651" s="0" t="n">
        <v>22.34</v>
      </c>
      <c r="H651" s="0" t="n">
        <v>183.66</v>
      </c>
      <c r="I651" s="1" t="n">
        <f aca="false">EXP($B$6+$B$7*(1/E651)^$B$8)</f>
        <v>20.5178496254265</v>
      </c>
      <c r="J651" s="1" t="n">
        <f aca="false">F651/I651</f>
        <v>0.931871533764717</v>
      </c>
      <c r="K651" s="1" t="n">
        <f aca="false">$I651*$B$32</f>
        <v>12.8270350501934</v>
      </c>
      <c r="L651" s="1" t="n">
        <f aca="false">$I651*$B$33</f>
        <v>15.7648716599453</v>
      </c>
      <c r="M651" s="1" t="n">
        <f aca="false">$I651*$B$34</f>
        <v>18.7027082696973</v>
      </c>
      <c r="N651" s="1" t="n">
        <f aca="false">$I651*$B$35</f>
        <v>21.6405448794492</v>
      </c>
      <c r="O651" s="1" t="n">
        <f aca="false">$I651*$B$36</f>
        <v>24.5783814892011</v>
      </c>
      <c r="P651" s="1" t="n">
        <f aca="false">$I651*$B$37</f>
        <v>27.516218098953</v>
      </c>
    </row>
    <row r="652" customFormat="false" ht="12.8" hidden="false" customHeight="false" outlineLevel="0" collapsed="false">
      <c r="D652" s="0" t="n">
        <v>202</v>
      </c>
      <c r="E652" s="0" t="n">
        <v>41.26</v>
      </c>
      <c r="F652" s="0" t="n">
        <v>19.84</v>
      </c>
      <c r="G652" s="0" t="n">
        <v>18.3</v>
      </c>
      <c r="H652" s="0" t="n">
        <v>148.55</v>
      </c>
      <c r="I652" s="1" t="n">
        <f aca="false">EXP($B$6+$B$7*(1/E652)^$B$8)</f>
        <v>20.5178496254265</v>
      </c>
      <c r="J652" s="1" t="n">
        <f aca="false">F652/I652</f>
        <v>0.966962930433681</v>
      </c>
      <c r="K652" s="1" t="n">
        <f aca="false">$I652*$B$32</f>
        <v>12.8270350501934</v>
      </c>
      <c r="L652" s="1" t="n">
        <f aca="false">$I652*$B$33</f>
        <v>15.7648716599453</v>
      </c>
      <c r="M652" s="1" t="n">
        <f aca="false">$I652*$B$34</f>
        <v>18.7027082696973</v>
      </c>
      <c r="N652" s="1" t="n">
        <f aca="false">$I652*$B$35</f>
        <v>21.6405448794492</v>
      </c>
      <c r="O652" s="1" t="n">
        <f aca="false">$I652*$B$36</f>
        <v>24.5783814892011</v>
      </c>
      <c r="P652" s="1" t="n">
        <f aca="false">$I652*$B$37</f>
        <v>27.516218098953</v>
      </c>
    </row>
    <row r="653" customFormat="false" ht="12.8" hidden="false" customHeight="false" outlineLevel="0" collapsed="false">
      <c r="D653" s="0" t="n">
        <v>203</v>
      </c>
      <c r="E653" s="0" t="n">
        <v>41.26</v>
      </c>
      <c r="F653" s="0" t="n">
        <v>23.38</v>
      </c>
      <c r="G653" s="0" t="n">
        <v>26.54</v>
      </c>
      <c r="H653" s="0" t="n">
        <v>251.64</v>
      </c>
      <c r="I653" s="1" t="n">
        <f aca="false">EXP($B$6+$B$7*(1/E653)^$B$8)</f>
        <v>20.5178496254265</v>
      </c>
      <c r="J653" s="1" t="n">
        <f aca="false">F653/I653</f>
        <v>1.13949563072276</v>
      </c>
      <c r="K653" s="1" t="n">
        <f aca="false">$I653*$B$32</f>
        <v>12.8270350501934</v>
      </c>
      <c r="L653" s="1" t="n">
        <f aca="false">$I653*$B$33</f>
        <v>15.7648716599453</v>
      </c>
      <c r="M653" s="1" t="n">
        <f aca="false">$I653*$B$34</f>
        <v>18.7027082696973</v>
      </c>
      <c r="N653" s="1" t="n">
        <f aca="false">$I653*$B$35</f>
        <v>21.6405448794492</v>
      </c>
      <c r="O653" s="1" t="n">
        <f aca="false">$I653*$B$36</f>
        <v>24.5783814892011</v>
      </c>
      <c r="P653" s="1" t="n">
        <f aca="false">$I653*$B$37</f>
        <v>27.516218098953</v>
      </c>
    </row>
    <row r="654" customFormat="false" ht="12.8" hidden="false" customHeight="false" outlineLevel="0" collapsed="false">
      <c r="D654" s="0" t="n">
        <v>204</v>
      </c>
      <c r="E654" s="0" t="n">
        <v>41.26</v>
      </c>
      <c r="F654" s="0" t="n">
        <v>20.58</v>
      </c>
      <c r="G654" s="0" t="n">
        <v>21.46</v>
      </c>
      <c r="H654" s="0" t="n">
        <v>181.09</v>
      </c>
      <c r="I654" s="1" t="n">
        <f aca="false">EXP($B$6+$B$7*(1/E654)^$B$8)</f>
        <v>20.5178496254265</v>
      </c>
      <c r="J654" s="1" t="n">
        <f aca="false">F654/I654</f>
        <v>1.00302908812123</v>
      </c>
      <c r="K654" s="1" t="n">
        <f aca="false">$I654*$B$32</f>
        <v>12.8270350501934</v>
      </c>
      <c r="L654" s="1" t="n">
        <f aca="false">$I654*$B$33</f>
        <v>15.7648716599453</v>
      </c>
      <c r="M654" s="1" t="n">
        <f aca="false">$I654*$B$34</f>
        <v>18.7027082696973</v>
      </c>
      <c r="N654" s="1" t="n">
        <f aca="false">$I654*$B$35</f>
        <v>21.6405448794492</v>
      </c>
      <c r="O654" s="1" t="n">
        <f aca="false">$I654*$B$36</f>
        <v>24.5783814892011</v>
      </c>
      <c r="P654" s="1" t="n">
        <f aca="false">$I654*$B$37</f>
        <v>27.516218098953</v>
      </c>
    </row>
    <row r="655" customFormat="false" ht="12.8" hidden="false" customHeight="false" outlineLevel="0" collapsed="false">
      <c r="D655" s="0" t="n">
        <v>211</v>
      </c>
      <c r="E655" s="0" t="n">
        <v>41.26</v>
      </c>
      <c r="F655" s="0" t="n">
        <v>18.66</v>
      </c>
      <c r="G655" s="0" t="n">
        <v>18.76</v>
      </c>
      <c r="H655" s="0" t="n">
        <v>148.22</v>
      </c>
      <c r="I655" s="1" t="n">
        <f aca="false">EXP($B$6+$B$7*(1/E655)^$B$8)</f>
        <v>20.5178496254265</v>
      </c>
      <c r="J655" s="1" t="n">
        <f aca="false">F655/I655</f>
        <v>0.909452030337323</v>
      </c>
      <c r="K655" s="1" t="n">
        <f aca="false">$I655*$B$32</f>
        <v>12.8270350501934</v>
      </c>
      <c r="L655" s="1" t="n">
        <f aca="false">$I655*$B$33</f>
        <v>15.7648716599453</v>
      </c>
      <c r="M655" s="1" t="n">
        <f aca="false">$I655*$B$34</f>
        <v>18.7027082696973</v>
      </c>
      <c r="N655" s="1" t="n">
        <f aca="false">$I655*$B$35</f>
        <v>21.6405448794492</v>
      </c>
      <c r="O655" s="1" t="n">
        <f aca="false">$I655*$B$36</f>
        <v>24.5783814892011</v>
      </c>
      <c r="P655" s="1" t="n">
        <f aca="false">$I655*$B$37</f>
        <v>27.516218098953</v>
      </c>
    </row>
    <row r="656" customFormat="false" ht="12.8" hidden="false" customHeight="false" outlineLevel="0" collapsed="false">
      <c r="D656" s="0" t="n">
        <v>34</v>
      </c>
      <c r="E656" s="0" t="n">
        <v>41.29</v>
      </c>
      <c r="F656" s="0" t="n">
        <v>18.5</v>
      </c>
      <c r="G656" s="0" t="n">
        <v>17.44</v>
      </c>
      <c r="H656" s="0" t="n">
        <v>133.77</v>
      </c>
      <c r="I656" s="1" t="n">
        <f aca="false">EXP($B$6+$B$7*(1/E656)^$B$8)</f>
        <v>20.5280259389363</v>
      </c>
      <c r="J656" s="1" t="n">
        <f aca="false">F656/I656</f>
        <v>0.901206967247169</v>
      </c>
      <c r="K656" s="1" t="n">
        <f aca="false">$I656*$B$32</f>
        <v>12.8333969220492</v>
      </c>
      <c r="L656" s="1" t="n">
        <f aca="false">$I656*$B$33</f>
        <v>15.7726906214536</v>
      </c>
      <c r="M656" s="1" t="n">
        <f aca="false">$I656*$B$34</f>
        <v>18.7119843208581</v>
      </c>
      <c r="N656" s="1" t="n">
        <f aca="false">$I656*$B$35</f>
        <v>21.6512780202625</v>
      </c>
      <c r="O656" s="1" t="n">
        <f aca="false">$I656*$B$36</f>
        <v>24.590571719667</v>
      </c>
      <c r="P656" s="1" t="n">
        <f aca="false">$I656*$B$37</f>
        <v>27.5298654190714</v>
      </c>
    </row>
    <row r="657" customFormat="false" ht="12.8" hidden="false" customHeight="false" outlineLevel="0" collapsed="false">
      <c r="D657" s="0" t="n">
        <v>55</v>
      </c>
      <c r="E657" s="0" t="n">
        <v>41.33</v>
      </c>
      <c r="F657" s="0" t="n">
        <v>19.76</v>
      </c>
      <c r="G657" s="0" t="n">
        <v>20.44</v>
      </c>
      <c r="H657" s="0" t="n">
        <v>167.74</v>
      </c>
      <c r="I657" s="1" t="n">
        <f aca="false">EXP($B$6+$B$7*(1/E657)^$B$8)</f>
        <v>20.5415822883378</v>
      </c>
      <c r="J657" s="1" t="n">
        <f aca="false">F657/I657</f>
        <v>0.961951213038659</v>
      </c>
      <c r="K657" s="1" t="n">
        <f aca="false">$I657*$B$32</f>
        <v>12.841871872987</v>
      </c>
      <c r="L657" s="1" t="n">
        <f aca="false">$I657*$B$33</f>
        <v>15.7831066305576</v>
      </c>
      <c r="M657" s="1" t="n">
        <f aca="false">$I657*$B$34</f>
        <v>18.7243413881281</v>
      </c>
      <c r="N657" s="1" t="n">
        <f aca="false">$I657*$B$35</f>
        <v>21.6655761456987</v>
      </c>
      <c r="O657" s="1" t="n">
        <f aca="false">$I657*$B$36</f>
        <v>24.6068109032693</v>
      </c>
      <c r="P657" s="1" t="n">
        <f aca="false">$I657*$B$37</f>
        <v>27.5480456608398</v>
      </c>
    </row>
    <row r="658" customFormat="false" ht="12.8" hidden="false" customHeight="false" outlineLevel="0" collapsed="false">
      <c r="D658" s="0" t="n">
        <v>227</v>
      </c>
      <c r="E658" s="0" t="n">
        <v>41.33</v>
      </c>
      <c r="F658" s="0" t="n">
        <v>19.08</v>
      </c>
      <c r="G658" s="0" t="n">
        <v>18.26</v>
      </c>
      <c r="H658" s="0" t="n">
        <v>138.62</v>
      </c>
      <c r="I658" s="1" t="n">
        <f aca="false">EXP($B$6+$B$7*(1/E658)^$B$8)</f>
        <v>20.5415822883378</v>
      </c>
      <c r="J658" s="1" t="n">
        <f aca="false">F658/I658</f>
        <v>0.928847628784292</v>
      </c>
      <c r="K658" s="1" t="n">
        <f aca="false">$I658*$B$32</f>
        <v>12.841871872987</v>
      </c>
      <c r="L658" s="1" t="n">
        <f aca="false">$I658*$B$33</f>
        <v>15.7831066305576</v>
      </c>
      <c r="M658" s="1" t="n">
        <f aca="false">$I658*$B$34</f>
        <v>18.7243413881281</v>
      </c>
      <c r="N658" s="1" t="n">
        <f aca="false">$I658*$B$35</f>
        <v>21.6655761456987</v>
      </c>
      <c r="O658" s="1" t="n">
        <f aca="false">$I658*$B$36</f>
        <v>24.6068109032693</v>
      </c>
      <c r="P658" s="1" t="n">
        <f aca="false">$I658*$B$37</f>
        <v>27.5480456608398</v>
      </c>
    </row>
    <row r="659" customFormat="false" ht="12.8" hidden="false" customHeight="false" outlineLevel="0" collapsed="false">
      <c r="D659" s="0" t="n">
        <v>228</v>
      </c>
      <c r="E659" s="0" t="n">
        <v>41.33</v>
      </c>
      <c r="F659" s="0" t="n">
        <v>18.18</v>
      </c>
      <c r="G659" s="0" t="n">
        <v>15.77</v>
      </c>
      <c r="H659" s="0" t="n">
        <v>114.29</v>
      </c>
      <c r="I659" s="1" t="n">
        <f aca="false">EXP($B$6+$B$7*(1/E659)^$B$8)</f>
        <v>20.5415822883378</v>
      </c>
      <c r="J659" s="1" t="n">
        <f aca="false">F659/I659</f>
        <v>0.885034061388807</v>
      </c>
      <c r="K659" s="1" t="n">
        <f aca="false">$I659*$B$32</f>
        <v>12.841871872987</v>
      </c>
      <c r="L659" s="1" t="n">
        <f aca="false">$I659*$B$33</f>
        <v>15.7831066305576</v>
      </c>
      <c r="M659" s="1" t="n">
        <f aca="false">$I659*$B$34</f>
        <v>18.7243413881281</v>
      </c>
      <c r="N659" s="1" t="n">
        <f aca="false">$I659*$B$35</f>
        <v>21.6655761456987</v>
      </c>
      <c r="O659" s="1" t="n">
        <f aca="false">$I659*$B$36</f>
        <v>24.6068109032693</v>
      </c>
      <c r="P659" s="1" t="n">
        <f aca="false">$I659*$B$37</f>
        <v>27.5480456608398</v>
      </c>
    </row>
    <row r="660" customFormat="false" ht="12.8" hidden="false" customHeight="false" outlineLevel="0" collapsed="false">
      <c r="D660" s="0" t="n">
        <v>17</v>
      </c>
      <c r="E660" s="0" t="n">
        <v>41.43</v>
      </c>
      <c r="F660" s="0" t="n">
        <v>20.78</v>
      </c>
      <c r="G660" s="0" t="n">
        <v>19</v>
      </c>
      <c r="H660" s="0" t="n">
        <v>165.53</v>
      </c>
      <c r="I660" s="1" t="n">
        <f aca="false">EXP($B$6+$B$7*(1/E660)^$B$8)</f>
        <v>20.5754129489599</v>
      </c>
      <c r="J660" s="1" t="n">
        <f aca="false">F660/I660</f>
        <v>1.00994327800602</v>
      </c>
      <c r="K660" s="1" t="n">
        <f aca="false">$I660*$B$32</f>
        <v>12.8630216073643</v>
      </c>
      <c r="L660" s="1" t="n">
        <f aca="false">$I660*$B$33</f>
        <v>15.8091003888029</v>
      </c>
      <c r="M660" s="1" t="n">
        <f aca="false">$I660*$B$34</f>
        <v>18.7551791702416</v>
      </c>
      <c r="N660" s="1" t="n">
        <f aca="false">$I660*$B$35</f>
        <v>21.7012579516802</v>
      </c>
      <c r="O660" s="1" t="n">
        <f aca="false">$I660*$B$36</f>
        <v>24.6473367331189</v>
      </c>
      <c r="P660" s="1" t="n">
        <f aca="false">$I660*$B$37</f>
        <v>27.5934155145575</v>
      </c>
    </row>
    <row r="661" customFormat="false" ht="12.8" hidden="false" customHeight="false" outlineLevel="0" collapsed="false">
      <c r="D661" s="0" t="n">
        <v>18</v>
      </c>
      <c r="E661" s="0" t="n">
        <v>41.43</v>
      </c>
      <c r="F661" s="0" t="n">
        <v>19.36</v>
      </c>
      <c r="G661" s="0" t="n">
        <v>18.07</v>
      </c>
      <c r="H661" s="0" t="n">
        <v>145.62</v>
      </c>
      <c r="I661" s="1" t="n">
        <f aca="false">EXP($B$6+$B$7*(1/E661)^$B$8)</f>
        <v>20.5754129489599</v>
      </c>
      <c r="J661" s="1" t="n">
        <f aca="false">F661/I661</f>
        <v>0.940928867285684</v>
      </c>
      <c r="K661" s="1" t="n">
        <f aca="false">$I661*$B$32</f>
        <v>12.8630216073643</v>
      </c>
      <c r="L661" s="1" t="n">
        <f aca="false">$I661*$B$33</f>
        <v>15.8091003888029</v>
      </c>
      <c r="M661" s="1" t="n">
        <f aca="false">$I661*$B$34</f>
        <v>18.7551791702416</v>
      </c>
      <c r="N661" s="1" t="n">
        <f aca="false">$I661*$B$35</f>
        <v>21.7012579516802</v>
      </c>
      <c r="O661" s="1" t="n">
        <f aca="false">$I661*$B$36</f>
        <v>24.6473367331189</v>
      </c>
      <c r="P661" s="1" t="n">
        <f aca="false">$I661*$B$37</f>
        <v>27.5934155145575</v>
      </c>
    </row>
    <row r="662" customFormat="false" ht="12.8" hidden="false" customHeight="false" outlineLevel="0" collapsed="false">
      <c r="D662" s="0" t="n">
        <v>229</v>
      </c>
      <c r="E662" s="0" t="n">
        <v>41.43</v>
      </c>
      <c r="F662" s="0" t="n">
        <v>19.18</v>
      </c>
      <c r="G662" s="0" t="n">
        <v>17.76</v>
      </c>
      <c r="H662" s="0" t="n">
        <v>136.24</v>
      </c>
      <c r="I662" s="1" t="n">
        <f aca="false">EXP($B$6+$B$7*(1/E662)^$B$8)</f>
        <v>20.5754129489599</v>
      </c>
      <c r="J662" s="1" t="n">
        <f aca="false">F662/I662</f>
        <v>0.932180561701416</v>
      </c>
      <c r="K662" s="1" t="n">
        <f aca="false">$I662*$B$32</f>
        <v>12.8630216073643</v>
      </c>
      <c r="L662" s="1" t="n">
        <f aca="false">$I662*$B$33</f>
        <v>15.8091003888029</v>
      </c>
      <c r="M662" s="1" t="n">
        <f aca="false">$I662*$B$34</f>
        <v>18.7551791702416</v>
      </c>
      <c r="N662" s="1" t="n">
        <f aca="false">$I662*$B$35</f>
        <v>21.7012579516802</v>
      </c>
      <c r="O662" s="1" t="n">
        <f aca="false">$I662*$B$36</f>
        <v>24.6473367331189</v>
      </c>
      <c r="P662" s="1" t="n">
        <f aca="false">$I662*$B$37</f>
        <v>27.5934155145575</v>
      </c>
    </row>
    <row r="663" customFormat="false" ht="12.8" hidden="false" customHeight="false" outlineLevel="0" collapsed="false">
      <c r="D663" s="0" t="n">
        <v>37</v>
      </c>
      <c r="E663" s="0" t="n">
        <v>41.52</v>
      </c>
      <c r="F663" s="0" t="n">
        <v>20.44</v>
      </c>
      <c r="G663" s="0" t="n">
        <v>18.9</v>
      </c>
      <c r="H663" s="0" t="n">
        <v>160.32</v>
      </c>
      <c r="I663" s="1" t="n">
        <f aca="false">EXP($B$6+$B$7*(1/E663)^$B$8)</f>
        <v>20.6057872122641</v>
      </c>
      <c r="J663" s="1" t="n">
        <f aca="false">F663/I663</f>
        <v>0.991954337363757</v>
      </c>
      <c r="K663" s="1" t="n">
        <f aca="false">$I663*$B$32</f>
        <v>12.8820105241923</v>
      </c>
      <c r="L663" s="1" t="n">
        <f aca="false">$I663*$B$33</f>
        <v>15.8324384272182</v>
      </c>
      <c r="M663" s="1" t="n">
        <f aca="false">$I663*$B$34</f>
        <v>18.782866330244</v>
      </c>
      <c r="N663" s="1" t="n">
        <f aca="false">$I663*$B$35</f>
        <v>21.7332942332699</v>
      </c>
      <c r="O663" s="1" t="n">
        <f aca="false">$I663*$B$36</f>
        <v>24.6837221362958</v>
      </c>
      <c r="P663" s="1" t="n">
        <f aca="false">$I663*$B$37</f>
        <v>27.6341500393217</v>
      </c>
    </row>
    <row r="664" customFormat="false" ht="12.8" hidden="false" customHeight="false" outlineLevel="0" collapsed="false">
      <c r="D664" s="0" t="n">
        <v>11</v>
      </c>
      <c r="E664" s="0" t="n">
        <v>41.56</v>
      </c>
      <c r="F664" s="0" t="n">
        <v>19.66</v>
      </c>
      <c r="G664" s="0" t="n">
        <v>17.67</v>
      </c>
      <c r="H664" s="0" t="n">
        <v>142.43</v>
      </c>
      <c r="I664" s="1" t="n">
        <f aca="false">EXP($B$6+$B$7*(1/E664)^$B$8)</f>
        <v>20.6192646503005</v>
      </c>
      <c r="J664" s="1" t="n">
        <f aca="false">F664/I664</f>
        <v>0.953477261843744</v>
      </c>
      <c r="K664" s="1" t="n">
        <f aca="false">$I664*$B$32</f>
        <v>12.8904361425312</v>
      </c>
      <c r="L664" s="1" t="n">
        <f aca="false">$I664*$B$33</f>
        <v>15.8427938048444</v>
      </c>
      <c r="M664" s="1" t="n">
        <f aca="false">$I664*$B$34</f>
        <v>18.7951514671575</v>
      </c>
      <c r="N664" s="1" t="n">
        <f aca="false">$I664*$B$35</f>
        <v>21.7475091294706</v>
      </c>
      <c r="O664" s="1" t="n">
        <f aca="false">$I664*$B$36</f>
        <v>24.6998667917837</v>
      </c>
      <c r="P664" s="1" t="n">
        <f aca="false">$I664*$B$37</f>
        <v>27.6522244540968</v>
      </c>
    </row>
    <row r="665" customFormat="false" ht="12.8" hidden="false" customHeight="false" outlineLevel="0" collapsed="false">
      <c r="D665" s="0" t="n">
        <v>12</v>
      </c>
      <c r="E665" s="0" t="n">
        <v>41.56</v>
      </c>
      <c r="F665" s="0" t="n">
        <v>20.12</v>
      </c>
      <c r="G665" s="0" t="n">
        <v>19.4</v>
      </c>
      <c r="H665" s="0" t="n">
        <v>163.5</v>
      </c>
      <c r="I665" s="1" t="n">
        <f aca="false">EXP($B$6+$B$7*(1/E665)^$B$8)</f>
        <v>20.6192646503005</v>
      </c>
      <c r="J665" s="1" t="n">
        <f aca="false">F665/I665</f>
        <v>0.975786495844157</v>
      </c>
      <c r="K665" s="1" t="n">
        <f aca="false">$I665*$B$32</f>
        <v>12.8904361425312</v>
      </c>
      <c r="L665" s="1" t="n">
        <f aca="false">$I665*$B$33</f>
        <v>15.8427938048444</v>
      </c>
      <c r="M665" s="1" t="n">
        <f aca="false">$I665*$B$34</f>
        <v>18.7951514671575</v>
      </c>
      <c r="N665" s="1" t="n">
        <f aca="false">$I665*$B$35</f>
        <v>21.7475091294706</v>
      </c>
      <c r="O665" s="1" t="n">
        <f aca="false">$I665*$B$36</f>
        <v>24.6998667917837</v>
      </c>
      <c r="P665" s="1" t="n">
        <f aca="false">$I665*$B$37</f>
        <v>27.6522244540968</v>
      </c>
    </row>
    <row r="666" customFormat="false" ht="12.8" hidden="false" customHeight="false" outlineLevel="0" collapsed="false">
      <c r="D666" s="0" t="n">
        <v>13</v>
      </c>
      <c r="E666" s="0" t="n">
        <v>41.56</v>
      </c>
      <c r="F666" s="0" t="n">
        <v>22.02</v>
      </c>
      <c r="G666" s="0" t="n">
        <v>21.18</v>
      </c>
      <c r="H666" s="0" t="n">
        <v>182.36</v>
      </c>
      <c r="I666" s="1" t="n">
        <f aca="false">EXP($B$6+$B$7*(1/E666)^$B$8)</f>
        <v>20.6192646503005</v>
      </c>
      <c r="J666" s="1" t="n">
        <f aca="false">F666/I666</f>
        <v>1.06793333193282</v>
      </c>
      <c r="K666" s="1" t="n">
        <f aca="false">$I666*$B$32</f>
        <v>12.8904361425312</v>
      </c>
      <c r="L666" s="1" t="n">
        <f aca="false">$I666*$B$33</f>
        <v>15.8427938048444</v>
      </c>
      <c r="M666" s="1" t="n">
        <f aca="false">$I666*$B$34</f>
        <v>18.7951514671575</v>
      </c>
      <c r="N666" s="1" t="n">
        <f aca="false">$I666*$B$35</f>
        <v>21.7475091294706</v>
      </c>
      <c r="O666" s="1" t="n">
        <f aca="false">$I666*$B$36</f>
        <v>24.6998667917837</v>
      </c>
      <c r="P666" s="1" t="n">
        <f aca="false">$I666*$B$37</f>
        <v>27.6522244540968</v>
      </c>
    </row>
    <row r="667" customFormat="false" ht="12.8" hidden="false" customHeight="false" outlineLevel="0" collapsed="false">
      <c r="D667" s="0" t="n">
        <v>14</v>
      </c>
      <c r="E667" s="0" t="n">
        <v>41.56</v>
      </c>
      <c r="F667" s="0" t="n">
        <v>20.86</v>
      </c>
      <c r="G667" s="0" t="n">
        <v>18.51</v>
      </c>
      <c r="H667" s="0" t="n">
        <v>159.46</v>
      </c>
      <c r="I667" s="1" t="n">
        <f aca="false">EXP($B$6+$B$7*(1/E667)^$B$8)</f>
        <v>20.6192646503005</v>
      </c>
      <c r="J667" s="1" t="n">
        <f aca="false">F667/I667</f>
        <v>1.01167526358395</v>
      </c>
      <c r="K667" s="1" t="n">
        <f aca="false">$I667*$B$32</f>
        <v>12.8904361425312</v>
      </c>
      <c r="L667" s="1" t="n">
        <f aca="false">$I667*$B$33</f>
        <v>15.8427938048444</v>
      </c>
      <c r="M667" s="1" t="n">
        <f aca="false">$I667*$B$34</f>
        <v>18.7951514671575</v>
      </c>
      <c r="N667" s="1" t="n">
        <f aca="false">$I667*$B$35</f>
        <v>21.7475091294706</v>
      </c>
      <c r="O667" s="1" t="n">
        <f aca="false">$I667*$B$36</f>
        <v>24.6998667917837</v>
      </c>
      <c r="P667" s="1" t="n">
        <f aca="false">$I667*$B$37</f>
        <v>27.6522244540968</v>
      </c>
    </row>
    <row r="668" customFormat="false" ht="12.8" hidden="false" customHeight="false" outlineLevel="0" collapsed="false">
      <c r="D668" s="0" t="n">
        <v>362</v>
      </c>
      <c r="E668" s="0" t="n">
        <v>41.56</v>
      </c>
      <c r="F668" s="0" t="n">
        <v>18.66</v>
      </c>
      <c r="G668" s="0" t="n">
        <v>16.82</v>
      </c>
      <c r="H668" s="0" t="n">
        <v>142.56</v>
      </c>
      <c r="I668" s="1" t="n">
        <f aca="false">EXP($B$6+$B$7*(1/E668)^$B$8)</f>
        <v>20.6192646503005</v>
      </c>
      <c r="J668" s="1" t="n">
        <f aca="false">F668/I668</f>
        <v>0.904978927060237</v>
      </c>
      <c r="K668" s="1" t="n">
        <f aca="false">$I668*$B$32</f>
        <v>12.8904361425312</v>
      </c>
      <c r="L668" s="1" t="n">
        <f aca="false">$I668*$B$33</f>
        <v>15.8427938048444</v>
      </c>
      <c r="M668" s="1" t="n">
        <f aca="false">$I668*$B$34</f>
        <v>18.7951514671575</v>
      </c>
      <c r="N668" s="1" t="n">
        <f aca="false">$I668*$B$35</f>
        <v>21.7475091294706</v>
      </c>
      <c r="O668" s="1" t="n">
        <f aca="false">$I668*$B$36</f>
        <v>24.6998667917837</v>
      </c>
      <c r="P668" s="1" t="n">
        <f aca="false">$I668*$B$37</f>
        <v>27.6522244540968</v>
      </c>
    </row>
    <row r="669" customFormat="false" ht="12.8" hidden="false" customHeight="false" outlineLevel="0" collapsed="false">
      <c r="D669" s="0" t="n">
        <v>363</v>
      </c>
      <c r="E669" s="0" t="n">
        <v>41.56</v>
      </c>
      <c r="F669" s="0" t="n">
        <v>21.38</v>
      </c>
      <c r="G669" s="0" t="n">
        <v>21.57</v>
      </c>
      <c r="H669" s="0" t="n">
        <v>194.39</v>
      </c>
      <c r="I669" s="1" t="n">
        <f aca="false">EXP($B$6+$B$7*(1/E669)^$B$8)</f>
        <v>20.6192646503005</v>
      </c>
      <c r="J669" s="1" t="n">
        <f aca="false">F669/I669</f>
        <v>1.03689439767138</v>
      </c>
      <c r="K669" s="1" t="n">
        <f aca="false">$I669*$B$32</f>
        <v>12.8904361425312</v>
      </c>
      <c r="L669" s="1" t="n">
        <f aca="false">$I669*$B$33</f>
        <v>15.8427938048444</v>
      </c>
      <c r="M669" s="1" t="n">
        <f aca="false">$I669*$B$34</f>
        <v>18.7951514671575</v>
      </c>
      <c r="N669" s="1" t="n">
        <f aca="false">$I669*$B$35</f>
        <v>21.7475091294706</v>
      </c>
      <c r="O669" s="1" t="n">
        <f aca="false">$I669*$B$36</f>
        <v>24.6998667917837</v>
      </c>
      <c r="P669" s="1" t="n">
        <f aca="false">$I669*$B$37</f>
        <v>27.6522244540968</v>
      </c>
    </row>
    <row r="670" customFormat="false" ht="12.8" hidden="false" customHeight="false" outlineLevel="0" collapsed="false">
      <c r="D670" s="0" t="n">
        <v>364</v>
      </c>
      <c r="E670" s="0" t="n">
        <v>41.56</v>
      </c>
      <c r="F670" s="0" t="n">
        <v>20.2</v>
      </c>
      <c r="G670" s="0" t="n">
        <v>18.47</v>
      </c>
      <c r="H670" s="0" t="n">
        <v>155.93</v>
      </c>
      <c r="I670" s="1" t="n">
        <f aca="false">EXP($B$6+$B$7*(1/E670)^$B$8)</f>
        <v>20.6192646503005</v>
      </c>
      <c r="J670" s="1" t="n">
        <f aca="false">F670/I670</f>
        <v>0.979666362626837</v>
      </c>
      <c r="K670" s="1" t="n">
        <f aca="false">$I670*$B$32</f>
        <v>12.8904361425312</v>
      </c>
      <c r="L670" s="1" t="n">
        <f aca="false">$I670*$B$33</f>
        <v>15.8427938048444</v>
      </c>
      <c r="M670" s="1" t="n">
        <f aca="false">$I670*$B$34</f>
        <v>18.7951514671575</v>
      </c>
      <c r="N670" s="1" t="n">
        <f aca="false">$I670*$B$35</f>
        <v>21.7475091294706</v>
      </c>
      <c r="O670" s="1" t="n">
        <f aca="false">$I670*$B$36</f>
        <v>24.6998667917837</v>
      </c>
      <c r="P670" s="1" t="n">
        <f aca="false">$I670*$B$37</f>
        <v>27.6522244540968</v>
      </c>
    </row>
    <row r="671" customFormat="false" ht="12.8" hidden="false" customHeight="false" outlineLevel="0" collapsed="false">
      <c r="D671" s="0" t="n">
        <v>38</v>
      </c>
      <c r="E671" s="0" t="n">
        <v>41.66</v>
      </c>
      <c r="F671" s="0" t="n">
        <v>18.34</v>
      </c>
      <c r="G671" s="0" t="n">
        <v>17.98</v>
      </c>
      <c r="H671" s="0" t="n">
        <v>136.64</v>
      </c>
      <c r="I671" s="1" t="n">
        <f aca="false">EXP($B$6+$B$7*(1/E671)^$B$8)</f>
        <v>20.6528985575515</v>
      </c>
      <c r="J671" s="1" t="n">
        <f aca="false">F671/I671</f>
        <v>0.888010946690781</v>
      </c>
      <c r="K671" s="1" t="n">
        <f aca="false">$I671*$B$32</f>
        <v>12.9114628736488</v>
      </c>
      <c r="L671" s="1" t="n">
        <f aca="false">$I671*$B$33</f>
        <v>15.8686363878107</v>
      </c>
      <c r="M671" s="1" t="n">
        <f aca="false">$I671*$B$34</f>
        <v>18.8258099019726</v>
      </c>
      <c r="N671" s="1" t="n">
        <f aca="false">$I671*$B$35</f>
        <v>21.7829834161344</v>
      </c>
      <c r="O671" s="1" t="n">
        <f aca="false">$I671*$B$36</f>
        <v>24.7401569302963</v>
      </c>
      <c r="P671" s="1" t="n">
        <f aca="false">$I671*$B$37</f>
        <v>27.6973304444582</v>
      </c>
    </row>
    <row r="672" customFormat="false" ht="12.8" hidden="false" customHeight="false" outlineLevel="0" collapsed="false">
      <c r="D672" s="0" t="n">
        <v>15</v>
      </c>
      <c r="E672" s="0" t="n">
        <v>41.72</v>
      </c>
      <c r="F672" s="0" t="n">
        <v>18.58</v>
      </c>
      <c r="G672" s="0" t="n">
        <v>15.65</v>
      </c>
      <c r="H672" s="0" t="n">
        <v>118.85</v>
      </c>
      <c r="I672" s="1" t="n">
        <f aca="false">EXP($B$6+$B$7*(1/E672)^$B$8)</f>
        <v>20.6730380767372</v>
      </c>
      <c r="J672" s="1" t="n">
        <f aca="false">F672/I672</f>
        <v>0.898755177203854</v>
      </c>
      <c r="K672" s="1" t="n">
        <f aca="false">$I672*$B$32</f>
        <v>12.9240533898678</v>
      </c>
      <c r="L672" s="1" t="n">
        <f aca="false">$I672*$B$33</f>
        <v>15.884110569611</v>
      </c>
      <c r="M672" s="1" t="n">
        <f aca="false">$I672*$B$34</f>
        <v>18.8441677493541</v>
      </c>
      <c r="N672" s="1" t="n">
        <f aca="false">$I672*$B$35</f>
        <v>21.8042249290973</v>
      </c>
      <c r="O672" s="1" t="n">
        <f aca="false">$I672*$B$36</f>
        <v>24.7642821088405</v>
      </c>
      <c r="P672" s="1" t="n">
        <f aca="false">$I672*$B$37</f>
        <v>27.7243392885836</v>
      </c>
    </row>
    <row r="673" customFormat="false" ht="12.8" hidden="false" customHeight="false" outlineLevel="0" collapsed="false">
      <c r="D673" s="0" t="n">
        <v>16</v>
      </c>
      <c r="E673" s="0" t="n">
        <v>41.72</v>
      </c>
      <c r="F673" s="0" t="n">
        <v>20.74</v>
      </c>
      <c r="G673" s="0" t="n">
        <v>20.35</v>
      </c>
      <c r="H673" s="0" t="n">
        <v>175.96</v>
      </c>
      <c r="I673" s="1" t="n">
        <f aca="false">EXP($B$6+$B$7*(1/E673)^$B$8)</f>
        <v>20.6730380767372</v>
      </c>
      <c r="J673" s="1" t="n">
        <f aca="false">F673/I673</f>
        <v>1.0032390944676</v>
      </c>
      <c r="K673" s="1" t="n">
        <f aca="false">$I673*$B$32</f>
        <v>12.9240533898678</v>
      </c>
      <c r="L673" s="1" t="n">
        <f aca="false">$I673*$B$33</f>
        <v>15.884110569611</v>
      </c>
      <c r="M673" s="1" t="n">
        <f aca="false">$I673*$B$34</f>
        <v>18.8441677493541</v>
      </c>
      <c r="N673" s="1" t="n">
        <f aca="false">$I673*$B$35</f>
        <v>21.8042249290973</v>
      </c>
      <c r="O673" s="1" t="n">
        <f aca="false">$I673*$B$36</f>
        <v>24.7642821088405</v>
      </c>
      <c r="P673" s="1" t="n">
        <f aca="false">$I673*$B$37</f>
        <v>27.7243392885836</v>
      </c>
    </row>
    <row r="674" customFormat="false" ht="12.8" hidden="false" customHeight="false" outlineLevel="0" collapsed="false">
      <c r="D674" s="0" t="n">
        <v>68</v>
      </c>
      <c r="E674" s="0" t="n">
        <v>41.79</v>
      </c>
      <c r="F674" s="0" t="n">
        <v>20.3</v>
      </c>
      <c r="G674" s="0" t="n">
        <v>19.82</v>
      </c>
      <c r="H674" s="0" t="n">
        <v>176.3</v>
      </c>
      <c r="I674" s="1" t="n">
        <f aca="false">EXP($B$6+$B$7*(1/E674)^$B$8)</f>
        <v>20.6964955962278</v>
      </c>
      <c r="J674" s="1" t="n">
        <f aca="false">F674/I674</f>
        <v>0.980842380083897</v>
      </c>
      <c r="K674" s="1" t="n">
        <f aca="false">$I674*$B$32</f>
        <v>12.9387182027108</v>
      </c>
      <c r="L674" s="1" t="n">
        <f aca="false">$I674*$B$33</f>
        <v>15.9021341340186</v>
      </c>
      <c r="M674" s="1" t="n">
        <f aca="false">$I674*$B$34</f>
        <v>18.8655500653265</v>
      </c>
      <c r="N674" s="1" t="n">
        <f aca="false">$I674*$B$35</f>
        <v>21.8289659966343</v>
      </c>
      <c r="O674" s="1" t="n">
        <f aca="false">$I674*$B$36</f>
        <v>24.7923819279422</v>
      </c>
      <c r="P674" s="1" t="n">
        <f aca="false">$I674*$B$37</f>
        <v>27.75579785925</v>
      </c>
    </row>
    <row r="675" customFormat="false" ht="12.8" hidden="false" customHeight="false" outlineLevel="0" collapsed="false">
      <c r="D675" s="0" t="n">
        <v>69</v>
      </c>
      <c r="E675" s="0" t="n">
        <v>41.79</v>
      </c>
      <c r="F675" s="0" t="n">
        <v>18.68</v>
      </c>
      <c r="G675" s="0" t="n">
        <v>19.1</v>
      </c>
      <c r="H675" s="0" t="n">
        <v>147.05</v>
      </c>
      <c r="I675" s="1" t="n">
        <f aca="false">EXP($B$6+$B$7*(1/E675)^$B$8)</f>
        <v>20.6964955962278</v>
      </c>
      <c r="J675" s="1" t="n">
        <f aca="false">F675/I675</f>
        <v>0.902568259111684</v>
      </c>
      <c r="K675" s="1" t="n">
        <f aca="false">$I675*$B$32</f>
        <v>12.9387182027108</v>
      </c>
      <c r="L675" s="1" t="n">
        <f aca="false">$I675*$B$33</f>
        <v>15.9021341340186</v>
      </c>
      <c r="M675" s="1" t="n">
        <f aca="false">$I675*$B$34</f>
        <v>18.8655500653265</v>
      </c>
      <c r="N675" s="1" t="n">
        <f aca="false">$I675*$B$35</f>
        <v>21.8289659966343</v>
      </c>
      <c r="O675" s="1" t="n">
        <f aca="false">$I675*$B$36</f>
        <v>24.7923819279422</v>
      </c>
      <c r="P675" s="1" t="n">
        <f aca="false">$I675*$B$37</f>
        <v>27.75579785925</v>
      </c>
    </row>
    <row r="676" customFormat="false" ht="12.8" hidden="false" customHeight="false" outlineLevel="0" collapsed="false">
      <c r="D676" s="0" t="n">
        <v>70</v>
      </c>
      <c r="E676" s="0" t="n">
        <v>41.79</v>
      </c>
      <c r="F676" s="0" t="n">
        <v>20.76</v>
      </c>
      <c r="G676" s="0" t="n">
        <v>22.65</v>
      </c>
      <c r="H676" s="0" t="n">
        <v>188.17</v>
      </c>
      <c r="I676" s="1" t="n">
        <f aca="false">EXP($B$6+$B$7*(1/E676)^$B$8)</f>
        <v>20.6964955962278</v>
      </c>
      <c r="J676" s="1" t="n">
        <f aca="false">F676/I676</f>
        <v>1.00306836505132</v>
      </c>
      <c r="K676" s="1" t="n">
        <f aca="false">$I676*$B$32</f>
        <v>12.9387182027108</v>
      </c>
      <c r="L676" s="1" t="n">
        <f aca="false">$I676*$B$33</f>
        <v>15.9021341340186</v>
      </c>
      <c r="M676" s="1" t="n">
        <f aca="false">$I676*$B$34</f>
        <v>18.8655500653265</v>
      </c>
      <c r="N676" s="1" t="n">
        <f aca="false">$I676*$B$35</f>
        <v>21.8289659966343</v>
      </c>
      <c r="O676" s="1" t="n">
        <f aca="false">$I676*$B$36</f>
        <v>24.7923819279422</v>
      </c>
      <c r="P676" s="1" t="n">
        <f aca="false">$I676*$B$37</f>
        <v>27.75579785925</v>
      </c>
    </row>
    <row r="677" customFormat="false" ht="12.8" hidden="false" customHeight="false" outlineLevel="0" collapsed="false">
      <c r="D677" s="0" t="n">
        <v>71</v>
      </c>
      <c r="E677" s="0" t="n">
        <v>41.79</v>
      </c>
      <c r="F677" s="0" t="n">
        <v>19.9</v>
      </c>
      <c r="G677" s="0" t="n">
        <v>20.37</v>
      </c>
      <c r="H677" s="0" t="n">
        <v>163.42</v>
      </c>
      <c r="I677" s="1" t="n">
        <f aca="false">EXP($B$6+$B$7*(1/E677)^$B$8)</f>
        <v>20.6964955962278</v>
      </c>
      <c r="J677" s="1" t="n">
        <f aca="false">F677/I677</f>
        <v>0.961515436633968</v>
      </c>
      <c r="K677" s="1" t="n">
        <f aca="false">$I677*$B$32</f>
        <v>12.9387182027108</v>
      </c>
      <c r="L677" s="1" t="n">
        <f aca="false">$I677*$B$33</f>
        <v>15.9021341340186</v>
      </c>
      <c r="M677" s="1" t="n">
        <f aca="false">$I677*$B$34</f>
        <v>18.8655500653265</v>
      </c>
      <c r="N677" s="1" t="n">
        <f aca="false">$I677*$B$35</f>
        <v>21.8289659966343</v>
      </c>
      <c r="O677" s="1" t="n">
        <f aca="false">$I677*$B$36</f>
        <v>24.7923819279422</v>
      </c>
      <c r="P677" s="1" t="n">
        <f aca="false">$I677*$B$37</f>
        <v>27.75579785925</v>
      </c>
    </row>
    <row r="678" customFormat="false" ht="12.8" hidden="false" customHeight="false" outlineLevel="0" collapsed="false">
      <c r="D678" s="0" t="n">
        <v>39</v>
      </c>
      <c r="E678" s="0" t="n">
        <v>41.92</v>
      </c>
      <c r="F678" s="0" t="n">
        <v>22.84</v>
      </c>
      <c r="G678" s="0" t="n">
        <v>20.35</v>
      </c>
      <c r="H678" s="0" t="n">
        <v>189.09</v>
      </c>
      <c r="I678" s="1" t="n">
        <f aca="false">EXP($B$6+$B$7*(1/E678)^$B$8)</f>
        <v>20.7399496769029</v>
      </c>
      <c r="J678" s="1" t="n">
        <f aca="false">F678/I678</f>
        <v>1.10125628826553</v>
      </c>
      <c r="K678" s="1" t="n">
        <f aca="false">$I678*$B$32</f>
        <v>12.9658841594786</v>
      </c>
      <c r="L678" s="1" t="n">
        <f aca="false">$I678*$B$33</f>
        <v>15.9355220385724</v>
      </c>
      <c r="M678" s="1" t="n">
        <f aca="false">$I678*$B$34</f>
        <v>18.9051599176663</v>
      </c>
      <c r="N678" s="1" t="n">
        <f aca="false">$I678*$B$35</f>
        <v>21.8747977967601</v>
      </c>
      <c r="O678" s="1" t="n">
        <f aca="false">$I678*$B$36</f>
        <v>24.844435675854</v>
      </c>
      <c r="P678" s="1" t="n">
        <f aca="false">$I678*$B$37</f>
        <v>27.8140735549478</v>
      </c>
    </row>
    <row r="679" customFormat="false" ht="12.8" hidden="false" customHeight="false" outlineLevel="0" collapsed="false">
      <c r="D679" s="0" t="n">
        <v>40</v>
      </c>
      <c r="E679" s="0" t="n">
        <v>41.92</v>
      </c>
      <c r="F679" s="0" t="n">
        <v>18.12</v>
      </c>
      <c r="G679" s="0" t="n">
        <v>17.38</v>
      </c>
      <c r="H679" s="0" t="n">
        <v>130.61</v>
      </c>
      <c r="I679" s="1" t="n">
        <f aca="false">EXP($B$6+$B$7*(1/E679)^$B$8)</f>
        <v>20.7399496769029</v>
      </c>
      <c r="J679" s="1" t="n">
        <f aca="false">F679/I679</f>
        <v>0.873676179657243</v>
      </c>
      <c r="K679" s="1" t="n">
        <f aca="false">$I679*$B$32</f>
        <v>12.9658841594786</v>
      </c>
      <c r="L679" s="1" t="n">
        <f aca="false">$I679*$B$33</f>
        <v>15.9355220385724</v>
      </c>
      <c r="M679" s="1" t="n">
        <f aca="false">$I679*$B$34</f>
        <v>18.9051599176663</v>
      </c>
      <c r="N679" s="1" t="n">
        <f aca="false">$I679*$B$35</f>
        <v>21.8747977967601</v>
      </c>
      <c r="O679" s="1" t="n">
        <f aca="false">$I679*$B$36</f>
        <v>24.844435675854</v>
      </c>
      <c r="P679" s="1" t="n">
        <f aca="false">$I679*$B$37</f>
        <v>27.8140735549478</v>
      </c>
    </row>
    <row r="680" customFormat="false" ht="12.8" hidden="false" customHeight="false" outlineLevel="0" collapsed="false">
      <c r="D680" s="0" t="n">
        <v>182</v>
      </c>
      <c r="E680" s="0" t="n">
        <v>41.92</v>
      </c>
      <c r="F680" s="0" t="n">
        <v>18.62</v>
      </c>
      <c r="G680" s="0" t="n">
        <v>17.95</v>
      </c>
      <c r="H680" s="0" t="n">
        <v>136.42</v>
      </c>
      <c r="I680" s="1" t="n">
        <f aca="false">EXP($B$6+$B$7*(1/E680)^$B$8)</f>
        <v>20.7399496769029</v>
      </c>
      <c r="J680" s="1" t="n">
        <f aca="false">F680/I680</f>
        <v>0.897784242009816</v>
      </c>
      <c r="K680" s="1" t="n">
        <f aca="false">$I680*$B$32</f>
        <v>12.9658841594786</v>
      </c>
      <c r="L680" s="1" t="n">
        <f aca="false">$I680*$B$33</f>
        <v>15.9355220385724</v>
      </c>
      <c r="M680" s="1" t="n">
        <f aca="false">$I680*$B$34</f>
        <v>18.9051599176663</v>
      </c>
      <c r="N680" s="1" t="n">
        <f aca="false">$I680*$B$35</f>
        <v>21.8747977967601</v>
      </c>
      <c r="O680" s="1" t="n">
        <f aca="false">$I680*$B$36</f>
        <v>24.844435675854</v>
      </c>
      <c r="P680" s="1" t="n">
        <f aca="false">$I680*$B$37</f>
        <v>27.8140735549478</v>
      </c>
    </row>
    <row r="681" customFormat="false" ht="12.8" hidden="false" customHeight="false" outlineLevel="0" collapsed="false">
      <c r="D681" s="0" t="n">
        <v>183</v>
      </c>
      <c r="E681" s="0" t="n">
        <v>41.92</v>
      </c>
      <c r="F681" s="0" t="n">
        <v>18.34</v>
      </c>
      <c r="G681" s="0" t="n">
        <v>19</v>
      </c>
      <c r="H681" s="0" t="n">
        <v>146.93</v>
      </c>
      <c r="I681" s="1" t="n">
        <f aca="false">EXP($B$6+$B$7*(1/E681)^$B$8)</f>
        <v>20.7399496769029</v>
      </c>
      <c r="J681" s="1" t="n">
        <f aca="false">F681/I681</f>
        <v>0.884283727092375</v>
      </c>
      <c r="K681" s="1" t="n">
        <f aca="false">$I681*$B$32</f>
        <v>12.9658841594786</v>
      </c>
      <c r="L681" s="1" t="n">
        <f aca="false">$I681*$B$33</f>
        <v>15.9355220385724</v>
      </c>
      <c r="M681" s="1" t="n">
        <f aca="false">$I681*$B$34</f>
        <v>18.9051599176663</v>
      </c>
      <c r="N681" s="1" t="n">
        <f aca="false">$I681*$B$35</f>
        <v>21.8747977967601</v>
      </c>
      <c r="O681" s="1" t="n">
        <f aca="false">$I681*$B$36</f>
        <v>24.844435675854</v>
      </c>
      <c r="P681" s="1" t="n">
        <f aca="false">$I681*$B$37</f>
        <v>27.8140735549478</v>
      </c>
    </row>
    <row r="682" customFormat="false" ht="12.8" hidden="false" customHeight="false" outlineLevel="0" collapsed="false">
      <c r="D682" s="0" t="n">
        <v>340</v>
      </c>
      <c r="E682" s="0" t="n">
        <v>42.02</v>
      </c>
      <c r="F682" s="0" t="n">
        <v>20.16</v>
      </c>
      <c r="G682" s="0" t="n">
        <v>20.75</v>
      </c>
      <c r="H682" s="0" t="n">
        <v>160.54</v>
      </c>
      <c r="I682" s="1" t="n">
        <f aca="false">EXP($B$6+$B$7*(1/E682)^$B$8)</f>
        <v>20.7732790558903</v>
      </c>
      <c r="J682" s="1" t="n">
        <f aca="false">F682/I682</f>
        <v>0.970477503612199</v>
      </c>
      <c r="K682" s="1" t="n">
        <f aca="false">$I682*$B$32</f>
        <v>12.9867205102794</v>
      </c>
      <c r="L682" s="1" t="n">
        <f aca="false">$I682*$B$33</f>
        <v>15.961130637516</v>
      </c>
      <c r="M682" s="1" t="n">
        <f aca="false">$I682*$B$34</f>
        <v>18.9355407647527</v>
      </c>
      <c r="N682" s="1" t="n">
        <f aca="false">$I682*$B$35</f>
        <v>21.9099508919893</v>
      </c>
      <c r="O682" s="1" t="n">
        <f aca="false">$I682*$B$36</f>
        <v>24.884361019226</v>
      </c>
      <c r="P682" s="1" t="n">
        <f aca="false">$I682*$B$37</f>
        <v>27.8587711464626</v>
      </c>
    </row>
    <row r="683" customFormat="false" ht="12.8" hidden="false" customHeight="false" outlineLevel="0" collapsed="false">
      <c r="D683" s="0" t="n">
        <v>341</v>
      </c>
      <c r="E683" s="0" t="n">
        <v>42.02</v>
      </c>
      <c r="F683" s="0" t="n">
        <v>20.82</v>
      </c>
      <c r="G683" s="0" t="n">
        <v>22</v>
      </c>
      <c r="H683" s="0" t="n">
        <v>193.33</v>
      </c>
      <c r="I683" s="1" t="n">
        <f aca="false">EXP($B$6+$B$7*(1/E683)^$B$8)</f>
        <v>20.7732790558903</v>
      </c>
      <c r="J683" s="1" t="n">
        <f aca="false">F683/I683</f>
        <v>1.00224908855188</v>
      </c>
      <c r="K683" s="1" t="n">
        <f aca="false">$I683*$B$32</f>
        <v>12.9867205102794</v>
      </c>
      <c r="L683" s="1" t="n">
        <f aca="false">$I683*$B$33</f>
        <v>15.961130637516</v>
      </c>
      <c r="M683" s="1" t="n">
        <f aca="false">$I683*$B$34</f>
        <v>18.9355407647527</v>
      </c>
      <c r="N683" s="1" t="n">
        <f aca="false">$I683*$B$35</f>
        <v>21.9099508919893</v>
      </c>
      <c r="O683" s="1" t="n">
        <f aca="false">$I683*$B$36</f>
        <v>24.884361019226</v>
      </c>
      <c r="P683" s="1" t="n">
        <f aca="false">$I683*$B$37</f>
        <v>27.8587711464626</v>
      </c>
    </row>
    <row r="684" customFormat="false" ht="12.8" hidden="false" customHeight="false" outlineLevel="0" collapsed="false">
      <c r="D684" s="0" t="n">
        <v>475</v>
      </c>
      <c r="E684" s="0" t="n">
        <v>42.02</v>
      </c>
      <c r="F684" s="0" t="n">
        <v>20.68</v>
      </c>
      <c r="G684" s="0" t="n">
        <v>24.11</v>
      </c>
      <c r="H684" s="0" t="n">
        <v>203.96</v>
      </c>
      <c r="I684" s="1" t="n">
        <f aca="false">EXP($B$6+$B$7*(1/E684)^$B$8)</f>
        <v>20.7732790558903</v>
      </c>
      <c r="J684" s="1" t="n">
        <f aca="false">F684/I684</f>
        <v>0.995509661443466</v>
      </c>
      <c r="K684" s="1" t="n">
        <f aca="false">$I684*$B$32</f>
        <v>12.9867205102794</v>
      </c>
      <c r="L684" s="1" t="n">
        <f aca="false">$I684*$B$33</f>
        <v>15.961130637516</v>
      </c>
      <c r="M684" s="1" t="n">
        <f aca="false">$I684*$B$34</f>
        <v>18.9355407647527</v>
      </c>
      <c r="N684" s="1" t="n">
        <f aca="false">$I684*$B$35</f>
        <v>21.9099508919893</v>
      </c>
      <c r="O684" s="1" t="n">
        <f aca="false">$I684*$B$36</f>
        <v>24.884361019226</v>
      </c>
      <c r="P684" s="1" t="n">
        <f aca="false">$I684*$B$37</f>
        <v>27.8587711464626</v>
      </c>
    </row>
    <row r="685" customFormat="false" ht="12.8" hidden="false" customHeight="false" outlineLevel="0" collapsed="false">
      <c r="D685" s="0" t="n">
        <v>334</v>
      </c>
      <c r="E685" s="0" t="n">
        <v>42.05</v>
      </c>
      <c r="F685" s="0" t="n">
        <v>22</v>
      </c>
      <c r="G685" s="0" t="n">
        <v>22.75</v>
      </c>
      <c r="H685" s="0" t="n">
        <v>219.83</v>
      </c>
      <c r="I685" s="1" t="n">
        <f aca="false">EXP($B$6+$B$7*(1/E685)^$B$8)</f>
        <v>20.7832615033244</v>
      </c>
      <c r="J685" s="1" t="n">
        <f aca="false">F685/I685</f>
        <v>1.05854415566493</v>
      </c>
      <c r="K685" s="1" t="n">
        <f aca="false">$I685*$B$32</f>
        <v>12.9929611839105</v>
      </c>
      <c r="L685" s="1" t="n">
        <f aca="false">$I685*$B$33</f>
        <v>15.968800642196</v>
      </c>
      <c r="M685" s="1" t="n">
        <f aca="false">$I685*$B$34</f>
        <v>18.9446401004816</v>
      </c>
      <c r="N685" s="1" t="n">
        <f aca="false">$I685*$B$35</f>
        <v>21.9204795587672</v>
      </c>
      <c r="O685" s="1" t="n">
        <f aca="false">$I685*$B$36</f>
        <v>24.8963190170528</v>
      </c>
      <c r="P685" s="1" t="n">
        <f aca="false">$I685*$B$37</f>
        <v>27.8721584753384</v>
      </c>
    </row>
    <row r="686" customFormat="false" ht="12.8" hidden="false" customHeight="false" outlineLevel="0" collapsed="false">
      <c r="D686" s="0" t="n">
        <v>335</v>
      </c>
      <c r="E686" s="0" t="n">
        <v>42.05</v>
      </c>
      <c r="F686" s="0" t="n">
        <v>22.26</v>
      </c>
      <c r="G686" s="0" t="n">
        <v>21.99</v>
      </c>
      <c r="H686" s="0" t="n">
        <v>200.04</v>
      </c>
      <c r="I686" s="1" t="n">
        <f aca="false">EXP($B$6+$B$7*(1/E686)^$B$8)</f>
        <v>20.7832615033244</v>
      </c>
      <c r="J686" s="1" t="n">
        <f aca="false">F686/I686</f>
        <v>1.07105422295915</v>
      </c>
      <c r="K686" s="1" t="n">
        <f aca="false">$I686*$B$32</f>
        <v>12.9929611839105</v>
      </c>
      <c r="L686" s="1" t="n">
        <f aca="false">$I686*$B$33</f>
        <v>15.968800642196</v>
      </c>
      <c r="M686" s="1" t="n">
        <f aca="false">$I686*$B$34</f>
        <v>18.9446401004816</v>
      </c>
      <c r="N686" s="1" t="n">
        <f aca="false">$I686*$B$35</f>
        <v>21.9204795587672</v>
      </c>
      <c r="O686" s="1" t="n">
        <f aca="false">$I686*$B$36</f>
        <v>24.8963190170528</v>
      </c>
      <c r="P686" s="1" t="n">
        <f aca="false">$I686*$B$37</f>
        <v>27.8721584753384</v>
      </c>
    </row>
    <row r="687" customFormat="false" ht="12.8" hidden="false" customHeight="false" outlineLevel="0" collapsed="false">
      <c r="D687" s="0" t="n">
        <v>41</v>
      </c>
      <c r="E687" s="0" t="n">
        <v>42.08</v>
      </c>
      <c r="F687" s="0" t="n">
        <v>17.8</v>
      </c>
      <c r="G687" s="0" t="n">
        <v>17.18</v>
      </c>
      <c r="H687" s="0" t="n">
        <v>123.6</v>
      </c>
      <c r="I687" s="1" t="n">
        <f aca="false">EXP($B$6+$B$7*(1/E687)^$B$8)</f>
        <v>20.7932364123601</v>
      </c>
      <c r="J687" s="1" t="n">
        <f aca="false">F687/I687</f>
        <v>0.856047593890636</v>
      </c>
      <c r="K687" s="1" t="n">
        <f aca="false">$I687*$B$32</f>
        <v>12.999197144801</v>
      </c>
      <c r="L687" s="1" t="n">
        <f aca="false">$I687*$B$33</f>
        <v>15.9764648547542</v>
      </c>
      <c r="M687" s="1" t="n">
        <f aca="false">$I687*$B$34</f>
        <v>18.9537325647075</v>
      </c>
      <c r="N687" s="1" t="n">
        <f aca="false">$I687*$B$35</f>
        <v>21.9310002746607</v>
      </c>
      <c r="O687" s="1" t="n">
        <f aca="false">$I687*$B$36</f>
        <v>24.9082679846139</v>
      </c>
      <c r="P687" s="1" t="n">
        <f aca="false">$I687*$B$37</f>
        <v>27.8855356945671</v>
      </c>
    </row>
    <row r="688" customFormat="false" ht="12.8" hidden="false" customHeight="false" outlineLevel="0" collapsed="false">
      <c r="D688" s="0" t="n">
        <v>476</v>
      </c>
      <c r="E688" s="0" t="n">
        <v>42.08</v>
      </c>
      <c r="F688" s="0" t="n">
        <v>18.38</v>
      </c>
      <c r="G688" s="0" t="n">
        <v>14.27</v>
      </c>
      <c r="H688" s="0" t="n">
        <v>105.7</v>
      </c>
      <c r="I688" s="1" t="n">
        <f aca="false">EXP($B$6+$B$7*(1/E688)^$B$8)</f>
        <v>20.7932364123601</v>
      </c>
      <c r="J688" s="1" t="n">
        <f aca="false">F688/I688</f>
        <v>0.883941279534264</v>
      </c>
      <c r="K688" s="1" t="n">
        <f aca="false">$I688*$B$32</f>
        <v>12.999197144801</v>
      </c>
      <c r="L688" s="1" t="n">
        <f aca="false">$I688*$B$33</f>
        <v>15.9764648547542</v>
      </c>
      <c r="M688" s="1" t="n">
        <f aca="false">$I688*$B$34</f>
        <v>18.9537325647075</v>
      </c>
      <c r="N688" s="1" t="n">
        <f aca="false">$I688*$B$35</f>
        <v>21.9310002746607</v>
      </c>
      <c r="O688" s="1" t="n">
        <f aca="false">$I688*$B$36</f>
        <v>24.9082679846139</v>
      </c>
      <c r="P688" s="1" t="n">
        <f aca="false">$I688*$B$37</f>
        <v>27.8855356945671</v>
      </c>
    </row>
    <row r="689" customFormat="false" ht="12.8" hidden="false" customHeight="false" outlineLevel="0" collapsed="false">
      <c r="D689" s="0" t="n">
        <v>477</v>
      </c>
      <c r="E689" s="0" t="n">
        <v>42.08</v>
      </c>
      <c r="F689" s="0" t="n">
        <v>20.24</v>
      </c>
      <c r="G689" s="0" t="n">
        <v>18.65</v>
      </c>
      <c r="H689" s="0" t="n">
        <v>155.93</v>
      </c>
      <c r="I689" s="1" t="n">
        <f aca="false">EXP($B$6+$B$7*(1/E689)^$B$8)</f>
        <v>20.7932364123601</v>
      </c>
      <c r="J689" s="1" t="n">
        <f aca="false">F689/I689</f>
        <v>0.97339344383969</v>
      </c>
      <c r="K689" s="1" t="n">
        <f aca="false">$I689*$B$32</f>
        <v>12.999197144801</v>
      </c>
      <c r="L689" s="1" t="n">
        <f aca="false">$I689*$B$33</f>
        <v>15.9764648547542</v>
      </c>
      <c r="M689" s="1" t="n">
        <f aca="false">$I689*$B$34</f>
        <v>18.9537325647075</v>
      </c>
      <c r="N689" s="1" t="n">
        <f aca="false">$I689*$B$35</f>
        <v>21.9310002746607</v>
      </c>
      <c r="O689" s="1" t="n">
        <f aca="false">$I689*$B$36</f>
        <v>24.9082679846139</v>
      </c>
      <c r="P689" s="1" t="n">
        <f aca="false">$I689*$B$37</f>
        <v>27.8855356945671</v>
      </c>
    </row>
    <row r="690" customFormat="false" ht="12.8" hidden="false" customHeight="false" outlineLevel="0" collapsed="false">
      <c r="D690" s="0" t="n">
        <v>478</v>
      </c>
      <c r="E690" s="0" t="n">
        <v>42.15</v>
      </c>
      <c r="F690" s="0" t="n">
        <v>21.44</v>
      </c>
      <c r="G690" s="0" t="n">
        <v>22.04</v>
      </c>
      <c r="H690" s="0" t="n">
        <v>195.74</v>
      </c>
      <c r="I690" s="1" t="n">
        <f aca="false">EXP($B$6+$B$7*(1/E690)^$B$8)</f>
        <v>20.8164819322084</v>
      </c>
      <c r="J690" s="1" t="n">
        <f aca="false">F690/I690</f>
        <v>1.02995309533197</v>
      </c>
      <c r="K690" s="1" t="n">
        <f aca="false">$I690*$B$32</f>
        <v>13.0137294229538</v>
      </c>
      <c r="L690" s="1" t="n">
        <f aca="false">$I690*$B$33</f>
        <v>15.9943255294237</v>
      </c>
      <c r="M690" s="1" t="n">
        <f aca="false">$I690*$B$34</f>
        <v>18.9749216358937</v>
      </c>
      <c r="N690" s="1" t="n">
        <f aca="false">$I690*$B$35</f>
        <v>21.9555177423636</v>
      </c>
      <c r="O690" s="1" t="n">
        <f aca="false">$I690*$B$36</f>
        <v>24.9361138488335</v>
      </c>
      <c r="P690" s="1" t="n">
        <f aca="false">$I690*$B$37</f>
        <v>27.9167099553034</v>
      </c>
    </row>
    <row r="691" customFormat="false" ht="12.8" hidden="false" customHeight="false" outlineLevel="0" collapsed="false">
      <c r="D691" s="0" t="n">
        <v>32</v>
      </c>
      <c r="E691" s="0" t="n">
        <v>42.18</v>
      </c>
      <c r="F691" s="0" t="n">
        <v>20.36</v>
      </c>
      <c r="G691" s="0" t="n">
        <v>19.62</v>
      </c>
      <c r="H691" s="0" t="n">
        <v>161.98</v>
      </c>
      <c r="I691" s="1" t="n">
        <f aca="false">EXP($B$6+$B$7*(1/E691)^$B$8)</f>
        <v>20.8264317750446</v>
      </c>
      <c r="J691" s="1" t="n">
        <f aca="false">F691/I691</f>
        <v>0.977603855519623</v>
      </c>
      <c r="K691" s="1" t="n">
        <f aca="false">$I691*$B$32</f>
        <v>13.0199497133417</v>
      </c>
      <c r="L691" s="1" t="n">
        <f aca="false">$I691*$B$33</f>
        <v>16.0019704823897</v>
      </c>
      <c r="M691" s="1" t="n">
        <f aca="false">$I691*$B$34</f>
        <v>18.9839912514378</v>
      </c>
      <c r="N691" s="1" t="n">
        <f aca="false">$I691*$B$35</f>
        <v>21.9660120204858</v>
      </c>
      <c r="O691" s="1" t="n">
        <f aca="false">$I691*$B$36</f>
        <v>24.9480327895339</v>
      </c>
      <c r="P691" s="1" t="n">
        <f aca="false">$I691*$B$37</f>
        <v>27.930053558582</v>
      </c>
    </row>
    <row r="692" customFormat="false" ht="12.8" hidden="false" customHeight="false" outlineLevel="0" collapsed="false">
      <c r="D692" s="0" t="n">
        <v>33</v>
      </c>
      <c r="E692" s="0" t="n">
        <v>42.18</v>
      </c>
      <c r="F692" s="0" t="n">
        <v>19.72</v>
      </c>
      <c r="G692" s="0" t="n">
        <v>21.27</v>
      </c>
      <c r="H692" s="0" t="n">
        <v>172.78</v>
      </c>
      <c r="I692" s="1" t="n">
        <f aca="false">EXP($B$6+$B$7*(1/E692)^$B$8)</f>
        <v>20.8264317750446</v>
      </c>
      <c r="J692" s="1" t="n">
        <f aca="false">F692/I692</f>
        <v>0.946873675385411</v>
      </c>
      <c r="K692" s="1" t="n">
        <f aca="false">$I692*$B$32</f>
        <v>13.0199497133417</v>
      </c>
      <c r="L692" s="1" t="n">
        <f aca="false">$I692*$B$33</f>
        <v>16.0019704823897</v>
      </c>
      <c r="M692" s="1" t="n">
        <f aca="false">$I692*$B$34</f>
        <v>18.9839912514378</v>
      </c>
      <c r="N692" s="1" t="n">
        <f aca="false">$I692*$B$35</f>
        <v>21.9660120204858</v>
      </c>
      <c r="O692" s="1" t="n">
        <f aca="false">$I692*$B$36</f>
        <v>24.9480327895339</v>
      </c>
      <c r="P692" s="1" t="n">
        <f aca="false">$I692*$B$37</f>
        <v>27.930053558582</v>
      </c>
    </row>
    <row r="693" customFormat="false" ht="12.8" hidden="false" customHeight="false" outlineLevel="0" collapsed="false">
      <c r="D693" s="0" t="n">
        <v>430</v>
      </c>
      <c r="E693" s="0" t="n">
        <v>42.44</v>
      </c>
      <c r="F693" s="0" t="n">
        <v>23.28</v>
      </c>
      <c r="G693" s="0" t="n">
        <v>23.38</v>
      </c>
      <c r="H693" s="0" t="n">
        <v>206.71</v>
      </c>
      <c r="I693" s="1" t="n">
        <f aca="false">EXP($B$6+$B$7*(1/E693)^$B$8)</f>
        <v>20.9123504317468</v>
      </c>
      <c r="J693" s="1" t="n">
        <f aca="false">F693/I693</f>
        <v>1.1132177645923</v>
      </c>
      <c r="K693" s="1" t="n">
        <f aca="false">$I693*$B$32</f>
        <v>13.0736630235133</v>
      </c>
      <c r="L693" s="1" t="n">
        <f aca="false">$I693*$B$33</f>
        <v>16.067986006474</v>
      </c>
      <c r="M693" s="1" t="n">
        <f aca="false">$I693*$B$34</f>
        <v>19.0623089894348</v>
      </c>
      <c r="N693" s="1" t="n">
        <f aca="false">$I693*$B$35</f>
        <v>22.0566319723955</v>
      </c>
      <c r="O693" s="1" t="n">
        <f aca="false">$I693*$B$36</f>
        <v>25.0509549553563</v>
      </c>
      <c r="P693" s="1" t="n">
        <f aca="false">$I693*$B$37</f>
        <v>28.045277938317</v>
      </c>
    </row>
    <row r="694" customFormat="false" ht="12.8" hidden="false" customHeight="false" outlineLevel="0" collapsed="false">
      <c r="D694" s="0" t="n">
        <v>180</v>
      </c>
      <c r="E694" s="0" t="n">
        <v>42.48</v>
      </c>
      <c r="F694" s="0" t="n">
        <v>25.72</v>
      </c>
      <c r="G694" s="0" t="n">
        <v>28.19</v>
      </c>
      <c r="H694" s="0" t="n">
        <v>303.04</v>
      </c>
      <c r="I694" s="1" t="n">
        <f aca="false">EXP($B$6+$B$7*(1/E694)^$B$8)</f>
        <v>20.9255190292473</v>
      </c>
      <c r="J694" s="1" t="n">
        <f aca="false">F694/I694</f>
        <v>1.22912124492833</v>
      </c>
      <c r="K694" s="1" t="n">
        <f aca="false">$I694*$B$32</f>
        <v>13.0818955656551</v>
      </c>
      <c r="L694" s="1" t="n">
        <f aca="false">$I694*$B$33</f>
        <v>16.0781040867469</v>
      </c>
      <c r="M694" s="1" t="n">
        <f aca="false">$I694*$B$34</f>
        <v>19.0743126078387</v>
      </c>
      <c r="N694" s="1" t="n">
        <f aca="false">$I694*$B$35</f>
        <v>22.0705211289305</v>
      </c>
      <c r="O694" s="1" t="n">
        <f aca="false">$I694*$B$36</f>
        <v>25.0667296500223</v>
      </c>
      <c r="P694" s="1" t="n">
        <f aca="false">$I694*$B$37</f>
        <v>28.0629381711141</v>
      </c>
    </row>
    <row r="695" customFormat="false" ht="12.8" hidden="false" customHeight="false" outlineLevel="0" collapsed="false">
      <c r="D695" s="0" t="n">
        <v>179</v>
      </c>
      <c r="E695" s="0" t="n">
        <v>42.51</v>
      </c>
      <c r="F695" s="0" t="n">
        <v>24.22</v>
      </c>
      <c r="G695" s="0" t="n">
        <v>22.89</v>
      </c>
      <c r="H695" s="0" t="n">
        <v>250.66</v>
      </c>
      <c r="I695" s="1" t="n">
        <f aca="false">EXP($B$6+$B$7*(1/E695)^$B$8)</f>
        <v>20.9353868234081</v>
      </c>
      <c r="J695" s="1" t="n">
        <f aca="false">F695/I695</f>
        <v>1.15689288209948</v>
      </c>
      <c r="K695" s="1" t="n">
        <f aca="false">$I695*$B$32</f>
        <v>13.0880645621084</v>
      </c>
      <c r="L695" s="1" t="n">
        <f aca="false">$I695*$B$33</f>
        <v>16.0856859976855</v>
      </c>
      <c r="M695" s="1" t="n">
        <f aca="false">$I695*$B$34</f>
        <v>19.0833074332626</v>
      </c>
      <c r="N695" s="1" t="n">
        <f aca="false">$I695*$B$35</f>
        <v>22.0809288688397</v>
      </c>
      <c r="O695" s="1" t="n">
        <f aca="false">$I695*$B$36</f>
        <v>25.0785503044168</v>
      </c>
      <c r="P695" s="1" t="n">
        <f aca="false">$I695*$B$37</f>
        <v>28.0761717399939</v>
      </c>
    </row>
    <row r="696" customFormat="false" ht="12.8" hidden="false" customHeight="false" outlineLevel="0" collapsed="false">
      <c r="D696" s="0" t="n">
        <v>178</v>
      </c>
      <c r="E696" s="0" t="n">
        <v>42.54</v>
      </c>
      <c r="F696" s="0" t="n">
        <v>21.76</v>
      </c>
      <c r="G696" s="0" t="n">
        <v>25.71</v>
      </c>
      <c r="H696" s="0" t="n">
        <v>235.48</v>
      </c>
      <c r="I696" s="1" t="n">
        <f aca="false">EXP($B$6+$B$7*(1/E696)^$B$8)</f>
        <v>20.9452472092165</v>
      </c>
      <c r="J696" s="1" t="n">
        <f aca="false">F696/I696</f>
        <v>1.0388991728121</v>
      </c>
      <c r="K696" s="1" t="n">
        <f aca="false">$I696*$B$32</f>
        <v>13.0942289271214</v>
      </c>
      <c r="L696" s="1" t="n">
        <f aca="false">$I696*$B$33</f>
        <v>16.0932622164231</v>
      </c>
      <c r="M696" s="1" t="n">
        <f aca="false">$I696*$B$34</f>
        <v>19.0922955057247</v>
      </c>
      <c r="N696" s="1" t="n">
        <f aca="false">$I696*$B$35</f>
        <v>22.0913287950264</v>
      </c>
      <c r="O696" s="1" t="n">
        <f aca="false">$I696*$B$36</f>
        <v>25.0903620843281</v>
      </c>
      <c r="P696" s="1" t="n">
        <f aca="false">$I696*$B$37</f>
        <v>28.0893953736298</v>
      </c>
    </row>
    <row r="697" customFormat="false" ht="12.8" hidden="false" customHeight="false" outlineLevel="0" collapsed="false">
      <c r="D697" s="0" t="n">
        <v>181</v>
      </c>
      <c r="E697" s="0" t="n">
        <v>42.67</v>
      </c>
      <c r="F697" s="0" t="n">
        <v>20.5</v>
      </c>
      <c r="G697" s="0" t="n">
        <v>22.77</v>
      </c>
      <c r="H697" s="0" t="n">
        <v>194.94</v>
      </c>
      <c r="I697" s="1" t="n">
        <f aca="false">EXP($B$6+$B$7*(1/E697)^$B$8)</f>
        <v>20.9878901444314</v>
      </c>
      <c r="J697" s="1" t="n">
        <f aca="false">F697/I697</f>
        <v>0.976753730790761</v>
      </c>
      <c r="K697" s="1" t="n">
        <f aca="false">$I697*$B$32</f>
        <v>13.120887784391</v>
      </c>
      <c r="L697" s="1" t="n">
        <f aca="false">$I697*$B$33</f>
        <v>16.1260268780781</v>
      </c>
      <c r="M697" s="1" t="n">
        <f aca="false">$I697*$B$34</f>
        <v>19.1311659717652</v>
      </c>
      <c r="N697" s="1" t="n">
        <f aca="false">$I697*$B$35</f>
        <v>22.1363050654523</v>
      </c>
      <c r="O697" s="1" t="n">
        <f aca="false">$I697*$B$36</f>
        <v>25.1414441591394</v>
      </c>
      <c r="P697" s="1" t="n">
        <f aca="false">$I697*$B$37</f>
        <v>28.1465832528264</v>
      </c>
    </row>
    <row r="698" customFormat="false" ht="12.8" hidden="false" customHeight="false" outlineLevel="0" collapsed="false">
      <c r="D698" s="0" t="n">
        <v>177</v>
      </c>
      <c r="E698" s="0" t="n">
        <v>42.71</v>
      </c>
      <c r="F698" s="0" t="n">
        <v>20.86</v>
      </c>
      <c r="G698" s="0" t="n">
        <v>22.07</v>
      </c>
      <c r="H698" s="0" t="n">
        <v>198.2</v>
      </c>
      <c r="I698" s="1" t="n">
        <f aca="false">EXP($B$6+$B$7*(1/E698)^$B$8)</f>
        <v>21.0009831974016</v>
      </c>
      <c r="J698" s="1" t="n">
        <f aca="false">F698/I698</f>
        <v>0.993286828712904</v>
      </c>
      <c r="K698" s="1" t="n">
        <f aca="false">$I698*$B$32</f>
        <v>13.1290730987602</v>
      </c>
      <c r="L698" s="1" t="n">
        <f aca="false">$I698*$B$33</f>
        <v>16.1360869137778</v>
      </c>
      <c r="M698" s="1" t="n">
        <f aca="false">$I698*$B$34</f>
        <v>19.1431007287954</v>
      </c>
      <c r="N698" s="1" t="n">
        <f aca="false">$I698*$B$35</f>
        <v>22.150114543813</v>
      </c>
      <c r="O698" s="1" t="n">
        <f aca="false">$I698*$B$36</f>
        <v>25.1571283588306</v>
      </c>
      <c r="P698" s="1" t="n">
        <f aca="false">$I698*$B$37</f>
        <v>28.1641421738482</v>
      </c>
    </row>
    <row r="699" customFormat="false" ht="12.8" hidden="false" customHeight="false" outlineLevel="0" collapsed="false">
      <c r="D699" s="0" t="n">
        <v>23</v>
      </c>
      <c r="E699" s="0" t="n">
        <v>42.74</v>
      </c>
      <c r="F699" s="0" t="n">
        <v>22.62</v>
      </c>
      <c r="G699" s="0" t="n">
        <v>21.07</v>
      </c>
      <c r="H699" s="0" t="n">
        <v>192.8</v>
      </c>
      <c r="I699" s="1" t="n">
        <f aca="false">EXP($B$6+$B$7*(1/E699)^$B$8)</f>
        <v>21.0107944079419</v>
      </c>
      <c r="J699" s="1" t="n">
        <f aca="false">F699/I699</f>
        <v>1.07658946924205</v>
      </c>
      <c r="K699" s="1" t="n">
        <f aca="false">$I699*$B$32</f>
        <v>13.1352067211321</v>
      </c>
      <c r="L699" s="1" t="n">
        <f aca="false">$I699*$B$33</f>
        <v>16.1436253487415</v>
      </c>
      <c r="M699" s="1" t="n">
        <f aca="false">$I699*$B$34</f>
        <v>19.152043976351</v>
      </c>
      <c r="N699" s="1" t="n">
        <f aca="false">$I699*$B$35</f>
        <v>22.1604626039604</v>
      </c>
      <c r="O699" s="1" t="n">
        <f aca="false">$I699*$B$36</f>
        <v>25.1688812315699</v>
      </c>
      <c r="P699" s="1" t="n">
        <f aca="false">$I699*$B$37</f>
        <v>28.1772998591793</v>
      </c>
    </row>
    <row r="700" customFormat="false" ht="12.8" hidden="false" customHeight="false" outlineLevel="0" collapsed="false">
      <c r="D700" s="0" t="n">
        <v>76</v>
      </c>
      <c r="E700" s="0" t="n">
        <v>42.84</v>
      </c>
      <c r="F700" s="0" t="n">
        <v>21.42</v>
      </c>
      <c r="G700" s="0" t="n">
        <v>27.94</v>
      </c>
      <c r="H700" s="0" t="n">
        <v>241.06</v>
      </c>
      <c r="I700" s="1" t="n">
        <f aca="false">EXP($B$6+$B$7*(1/E700)^$B$8)</f>
        <v>21.0434454470927</v>
      </c>
      <c r="J700" s="1" t="n">
        <f aca="false">F700/I700</f>
        <v>1.01789414921877</v>
      </c>
      <c r="K700" s="1" t="n">
        <f aca="false">$I700*$B$32</f>
        <v>13.1556189978208</v>
      </c>
      <c r="L700" s="1" t="n">
        <f aca="false">$I700*$B$33</f>
        <v>16.16871274587</v>
      </c>
      <c r="M700" s="1" t="n">
        <f aca="false">$I700*$B$34</f>
        <v>19.1818064939192</v>
      </c>
      <c r="N700" s="1" t="n">
        <f aca="false">$I700*$B$35</f>
        <v>22.1949002419684</v>
      </c>
      <c r="O700" s="1" t="n">
        <f aca="false">$I700*$B$36</f>
        <v>25.2079939900176</v>
      </c>
      <c r="P700" s="1" t="n">
        <f aca="false">$I700*$B$37</f>
        <v>28.2210877380668</v>
      </c>
    </row>
    <row r="701" customFormat="false" ht="12.8" hidden="false" customHeight="false" outlineLevel="0" collapsed="false">
      <c r="D701" s="0" t="n">
        <v>77</v>
      </c>
      <c r="E701" s="0" t="n">
        <v>42.84</v>
      </c>
      <c r="F701" s="0" t="n">
        <v>21.94</v>
      </c>
      <c r="G701" s="0" t="n">
        <v>22.47</v>
      </c>
      <c r="H701" s="0" t="n">
        <v>191.92</v>
      </c>
      <c r="I701" s="1" t="n">
        <f aca="false">EXP($B$6+$B$7*(1/E701)^$B$8)</f>
        <v>21.0434454470927</v>
      </c>
      <c r="J701" s="1" t="n">
        <f aca="false">F701/I701</f>
        <v>1.04260493155275</v>
      </c>
      <c r="K701" s="1" t="n">
        <f aca="false">$I701*$B$32</f>
        <v>13.1556189978208</v>
      </c>
      <c r="L701" s="1" t="n">
        <f aca="false">$I701*$B$33</f>
        <v>16.16871274587</v>
      </c>
      <c r="M701" s="1" t="n">
        <f aca="false">$I701*$B$34</f>
        <v>19.1818064939192</v>
      </c>
      <c r="N701" s="1" t="n">
        <f aca="false">$I701*$B$35</f>
        <v>22.1949002419684</v>
      </c>
      <c r="O701" s="1" t="n">
        <f aca="false">$I701*$B$36</f>
        <v>25.2079939900176</v>
      </c>
      <c r="P701" s="1" t="n">
        <f aca="false">$I701*$B$37</f>
        <v>28.2210877380668</v>
      </c>
    </row>
    <row r="702" customFormat="false" ht="12.8" hidden="false" customHeight="false" outlineLevel="0" collapsed="false">
      <c r="D702" s="0" t="n">
        <v>164</v>
      </c>
      <c r="E702" s="0" t="n">
        <v>43.04</v>
      </c>
      <c r="F702" s="0" t="n">
        <v>23.24</v>
      </c>
      <c r="G702" s="0" t="n">
        <v>20.7</v>
      </c>
      <c r="H702" s="0" t="n">
        <v>190.81</v>
      </c>
      <c r="I702" s="1" t="n">
        <f aca="false">EXP($B$6+$B$7*(1/E702)^$B$8)</f>
        <v>21.1085039390571</v>
      </c>
      <c r="J702" s="1" t="n">
        <f aca="false">F702/I702</f>
        <v>1.10097807343888</v>
      </c>
      <c r="K702" s="1" t="n">
        <f aca="false">$I702*$B$32</f>
        <v>13.1962912696219</v>
      </c>
      <c r="L702" s="1" t="n">
        <f aca="false">$I702*$B$33</f>
        <v>16.2187003807797</v>
      </c>
      <c r="M702" s="1" t="n">
        <f aca="false">$I702*$B$34</f>
        <v>19.2411094919375</v>
      </c>
      <c r="N702" s="1" t="n">
        <f aca="false">$I702*$B$35</f>
        <v>22.2635186030953</v>
      </c>
      <c r="O702" s="1" t="n">
        <f aca="false">$I702*$B$36</f>
        <v>25.2859277142531</v>
      </c>
      <c r="P702" s="1" t="n">
        <f aca="false">$I702*$B$37</f>
        <v>28.3083368254109</v>
      </c>
    </row>
    <row r="703" customFormat="false" ht="12.8" hidden="false" customHeight="false" outlineLevel="0" collapsed="false">
      <c r="D703" s="0" t="n">
        <v>165</v>
      </c>
      <c r="E703" s="0" t="n">
        <v>43.04</v>
      </c>
      <c r="F703" s="0" t="n">
        <v>24.18</v>
      </c>
      <c r="G703" s="0" t="n">
        <v>22.87</v>
      </c>
      <c r="H703" s="0" t="n">
        <v>212.35</v>
      </c>
      <c r="I703" s="1" t="n">
        <f aca="false">EXP($B$6+$B$7*(1/E703)^$B$8)</f>
        <v>21.1085039390571</v>
      </c>
      <c r="J703" s="1" t="n">
        <f aca="false">F703/I703</f>
        <v>1.14550988880172</v>
      </c>
      <c r="K703" s="1" t="n">
        <f aca="false">$I703*$B$32</f>
        <v>13.1962912696219</v>
      </c>
      <c r="L703" s="1" t="n">
        <f aca="false">$I703*$B$33</f>
        <v>16.2187003807797</v>
      </c>
      <c r="M703" s="1" t="n">
        <f aca="false">$I703*$B$34</f>
        <v>19.2411094919375</v>
      </c>
      <c r="N703" s="1" t="n">
        <f aca="false">$I703*$B$35</f>
        <v>22.2635186030953</v>
      </c>
      <c r="O703" s="1" t="n">
        <f aca="false">$I703*$B$36</f>
        <v>25.2859277142531</v>
      </c>
      <c r="P703" s="1" t="n">
        <f aca="false">$I703*$B$37</f>
        <v>28.3083368254109</v>
      </c>
    </row>
    <row r="704" customFormat="false" ht="12.8" hidden="false" customHeight="false" outlineLevel="0" collapsed="false">
      <c r="D704" s="0" t="n">
        <v>128</v>
      </c>
      <c r="E704" s="0" t="n">
        <v>43.1</v>
      </c>
      <c r="F704" s="0" t="n">
        <v>20.88</v>
      </c>
      <c r="G704" s="0" t="n">
        <v>18.92</v>
      </c>
      <c r="H704" s="0" t="n">
        <v>162.42</v>
      </c>
      <c r="I704" s="1" t="n">
        <f aca="false">EXP($B$6+$B$7*(1/E704)^$B$8)</f>
        <v>21.1279584395295</v>
      </c>
      <c r="J704" s="1" t="n">
        <f aca="false">F704/I704</f>
        <v>0.98826396595586</v>
      </c>
      <c r="K704" s="1" t="n">
        <f aca="false">$I704*$B$32</f>
        <v>13.2084535363311</v>
      </c>
      <c r="L704" s="1" t="n">
        <f aca="false">$I704*$B$33</f>
        <v>16.233648229056</v>
      </c>
      <c r="M704" s="1" t="n">
        <f aca="false">$I704*$B$34</f>
        <v>19.2588429217808</v>
      </c>
      <c r="N704" s="1" t="n">
        <f aca="false">$I704*$B$35</f>
        <v>22.2840376145057</v>
      </c>
      <c r="O704" s="1" t="n">
        <f aca="false">$I704*$B$36</f>
        <v>25.3092323072305</v>
      </c>
      <c r="P704" s="1" t="n">
        <f aca="false">$I704*$B$37</f>
        <v>28.3344269999554</v>
      </c>
    </row>
    <row r="705" customFormat="false" ht="12.8" hidden="false" customHeight="false" outlineLevel="0" collapsed="false">
      <c r="D705" s="0" t="n">
        <v>129</v>
      </c>
      <c r="E705" s="0" t="n">
        <v>43.1</v>
      </c>
      <c r="F705" s="0" t="n">
        <v>20</v>
      </c>
      <c r="G705" s="0" t="n">
        <v>18.73</v>
      </c>
      <c r="H705" s="0" t="n">
        <v>154.16</v>
      </c>
      <c r="I705" s="1" t="n">
        <f aca="false">EXP($B$6+$B$7*(1/E705)^$B$8)</f>
        <v>21.1279584395295</v>
      </c>
      <c r="J705" s="1" t="n">
        <f aca="false">F705/I705</f>
        <v>0.946612994210594</v>
      </c>
      <c r="K705" s="1" t="n">
        <f aca="false">$I705*$B$32</f>
        <v>13.2084535363311</v>
      </c>
      <c r="L705" s="1" t="n">
        <f aca="false">$I705*$B$33</f>
        <v>16.233648229056</v>
      </c>
      <c r="M705" s="1" t="n">
        <f aca="false">$I705*$B$34</f>
        <v>19.2588429217808</v>
      </c>
      <c r="N705" s="1" t="n">
        <f aca="false">$I705*$B$35</f>
        <v>22.2840376145057</v>
      </c>
      <c r="O705" s="1" t="n">
        <f aca="false">$I705*$B$36</f>
        <v>25.3092323072305</v>
      </c>
      <c r="P705" s="1" t="n">
        <f aca="false">$I705*$B$37</f>
        <v>28.3344269999554</v>
      </c>
    </row>
    <row r="706" customFormat="false" ht="12.8" hidden="false" customHeight="false" outlineLevel="0" collapsed="false">
      <c r="D706" s="0" t="n">
        <v>130</v>
      </c>
      <c r="E706" s="0" t="n">
        <v>43.1</v>
      </c>
      <c r="F706" s="0" t="n">
        <v>20.42</v>
      </c>
      <c r="G706" s="0" t="n">
        <v>17.63</v>
      </c>
      <c r="H706" s="0" t="n">
        <v>144.7</v>
      </c>
      <c r="I706" s="1" t="n">
        <f aca="false">EXP($B$6+$B$7*(1/E706)^$B$8)</f>
        <v>21.1279584395295</v>
      </c>
      <c r="J706" s="1" t="n">
        <f aca="false">F706/I706</f>
        <v>0.966491867089017</v>
      </c>
      <c r="K706" s="1" t="n">
        <f aca="false">$I706*$B$32</f>
        <v>13.2084535363311</v>
      </c>
      <c r="L706" s="1" t="n">
        <f aca="false">$I706*$B$33</f>
        <v>16.233648229056</v>
      </c>
      <c r="M706" s="1" t="n">
        <f aca="false">$I706*$B$34</f>
        <v>19.2588429217808</v>
      </c>
      <c r="N706" s="1" t="n">
        <f aca="false">$I706*$B$35</f>
        <v>22.2840376145057</v>
      </c>
      <c r="O706" s="1" t="n">
        <f aca="false">$I706*$B$36</f>
        <v>25.3092323072305</v>
      </c>
      <c r="P706" s="1" t="n">
        <f aca="false">$I706*$B$37</f>
        <v>28.3344269999554</v>
      </c>
    </row>
    <row r="707" customFormat="false" ht="12.8" hidden="false" customHeight="false" outlineLevel="0" collapsed="false">
      <c r="D707" s="0" t="n">
        <v>131</v>
      </c>
      <c r="E707" s="0" t="n">
        <v>43.1</v>
      </c>
      <c r="F707" s="0" t="n">
        <v>20.3</v>
      </c>
      <c r="G707" s="0" t="n">
        <v>18.73</v>
      </c>
      <c r="H707" s="0" t="n">
        <v>159.05</v>
      </c>
      <c r="I707" s="1" t="n">
        <f aca="false">EXP($B$6+$B$7*(1/E707)^$B$8)</f>
        <v>21.1279584395295</v>
      </c>
      <c r="J707" s="1" t="n">
        <f aca="false">F707/I707</f>
        <v>0.960812189123753</v>
      </c>
      <c r="K707" s="1" t="n">
        <f aca="false">$I707*$B$32</f>
        <v>13.2084535363311</v>
      </c>
      <c r="L707" s="1" t="n">
        <f aca="false">$I707*$B$33</f>
        <v>16.233648229056</v>
      </c>
      <c r="M707" s="1" t="n">
        <f aca="false">$I707*$B$34</f>
        <v>19.2588429217808</v>
      </c>
      <c r="N707" s="1" t="n">
        <f aca="false">$I707*$B$35</f>
        <v>22.2840376145057</v>
      </c>
      <c r="O707" s="1" t="n">
        <f aca="false">$I707*$B$36</f>
        <v>25.3092323072305</v>
      </c>
      <c r="P707" s="1" t="n">
        <f aca="false">$I707*$B$37</f>
        <v>28.3344269999554</v>
      </c>
    </row>
    <row r="708" customFormat="false" ht="12.8" hidden="false" customHeight="false" outlineLevel="0" collapsed="false">
      <c r="D708" s="0" t="n">
        <v>132</v>
      </c>
      <c r="E708" s="0" t="n">
        <v>43.23</v>
      </c>
      <c r="F708" s="0" t="n">
        <v>21.48</v>
      </c>
      <c r="G708" s="0" t="n">
        <v>22.56</v>
      </c>
      <c r="H708" s="0" t="n">
        <v>198.09</v>
      </c>
      <c r="I708" s="1" t="n">
        <f aca="false">EXP($B$6+$B$7*(1/E708)^$B$8)</f>
        <v>21.1700105192792</v>
      </c>
      <c r="J708" s="1" t="n">
        <f aca="false">F708/I708</f>
        <v>1.01464285907834</v>
      </c>
      <c r="K708" s="1" t="n">
        <f aca="false">$I708*$B$32</f>
        <v>13.2347430116285</v>
      </c>
      <c r="L708" s="1" t="n">
        <f aca="false">$I708*$B$33</f>
        <v>16.2659589074356</v>
      </c>
      <c r="M708" s="1" t="n">
        <f aca="false">$I708*$B$34</f>
        <v>19.2971748032426</v>
      </c>
      <c r="N708" s="1" t="n">
        <f aca="false">$I708*$B$35</f>
        <v>22.3283906990497</v>
      </c>
      <c r="O708" s="1" t="n">
        <f aca="false">$I708*$B$36</f>
        <v>25.3596065948568</v>
      </c>
      <c r="P708" s="1" t="n">
        <f aca="false">$I708*$B$37</f>
        <v>28.3908224906638</v>
      </c>
    </row>
    <row r="709" customFormat="false" ht="12.8" hidden="false" customHeight="false" outlineLevel="0" collapsed="false">
      <c r="D709" s="0" t="n">
        <v>133</v>
      </c>
      <c r="E709" s="0" t="n">
        <v>43.23</v>
      </c>
      <c r="F709" s="0" t="n">
        <v>22.16</v>
      </c>
      <c r="G709" s="0" t="n">
        <v>19.44</v>
      </c>
      <c r="H709" s="0" t="n">
        <v>175.45</v>
      </c>
      <c r="I709" s="1" t="n">
        <f aca="false">EXP($B$6+$B$7*(1/E709)^$B$8)</f>
        <v>21.1700105192792</v>
      </c>
      <c r="J709" s="1" t="n">
        <f aca="false">F709/I709</f>
        <v>1.04676376895605</v>
      </c>
      <c r="K709" s="1" t="n">
        <f aca="false">$I709*$B$32</f>
        <v>13.2347430116285</v>
      </c>
      <c r="L709" s="1" t="n">
        <f aca="false">$I709*$B$33</f>
        <v>16.2659589074356</v>
      </c>
      <c r="M709" s="1" t="n">
        <f aca="false">$I709*$B$34</f>
        <v>19.2971748032426</v>
      </c>
      <c r="N709" s="1" t="n">
        <f aca="false">$I709*$B$35</f>
        <v>22.3283906990497</v>
      </c>
      <c r="O709" s="1" t="n">
        <f aca="false">$I709*$B$36</f>
        <v>25.3596065948568</v>
      </c>
      <c r="P709" s="1" t="n">
        <f aca="false">$I709*$B$37</f>
        <v>28.3908224906638</v>
      </c>
    </row>
    <row r="710" customFormat="false" ht="12.8" hidden="false" customHeight="false" outlineLevel="0" collapsed="false">
      <c r="D710" s="0" t="n">
        <v>19</v>
      </c>
      <c r="E710" s="0" t="n">
        <v>43.5</v>
      </c>
      <c r="F710" s="0" t="n">
        <v>22.02</v>
      </c>
      <c r="G710" s="0" t="n">
        <v>15.27</v>
      </c>
      <c r="H710" s="0" t="n">
        <v>135.61</v>
      </c>
      <c r="I710" s="1" t="n">
        <f aca="false">EXP($B$6+$B$7*(1/E710)^$B$8)</f>
        <v>21.2569175928127</v>
      </c>
      <c r="J710" s="1" t="n">
        <f aca="false">F710/I710</f>
        <v>1.03589807430242</v>
      </c>
      <c r="K710" s="1" t="n">
        <f aca="false">$I710*$B$32</f>
        <v>13.2890742450996</v>
      </c>
      <c r="L710" s="1" t="n">
        <f aca="false">$I710*$B$33</f>
        <v>16.3327338807203</v>
      </c>
      <c r="M710" s="1" t="n">
        <f aca="false">$I710*$B$34</f>
        <v>19.3763935163409</v>
      </c>
      <c r="N710" s="1" t="n">
        <f aca="false">$I710*$B$35</f>
        <v>22.4200531519615</v>
      </c>
      <c r="O710" s="1" t="n">
        <f aca="false">$I710*$B$36</f>
        <v>25.4637127875822</v>
      </c>
      <c r="P710" s="1" t="n">
        <f aca="false">$I710*$B$37</f>
        <v>28.5073724232028</v>
      </c>
    </row>
    <row r="711" customFormat="false" ht="12.8" hidden="false" customHeight="false" outlineLevel="0" collapsed="false">
      <c r="D711" s="0" t="n">
        <v>20</v>
      </c>
      <c r="E711" s="0" t="n">
        <v>43.5</v>
      </c>
      <c r="F711" s="0" t="n">
        <v>22.64</v>
      </c>
      <c r="G711" s="0" t="n">
        <v>20.24</v>
      </c>
      <c r="H711" s="0" t="n">
        <v>188.69</v>
      </c>
      <c r="I711" s="1" t="n">
        <f aca="false">EXP($B$6+$B$7*(1/E711)^$B$8)</f>
        <v>21.2569175928127</v>
      </c>
      <c r="J711" s="1" t="n">
        <f aca="false">F711/I711</f>
        <v>1.06506505005481</v>
      </c>
      <c r="K711" s="1" t="n">
        <f aca="false">$I711*$B$32</f>
        <v>13.2890742450996</v>
      </c>
      <c r="L711" s="1" t="n">
        <f aca="false">$I711*$B$33</f>
        <v>16.3327338807203</v>
      </c>
      <c r="M711" s="1" t="n">
        <f aca="false">$I711*$B$34</f>
        <v>19.3763935163409</v>
      </c>
      <c r="N711" s="1" t="n">
        <f aca="false">$I711*$B$35</f>
        <v>22.4200531519615</v>
      </c>
      <c r="O711" s="1" t="n">
        <f aca="false">$I711*$B$36</f>
        <v>25.4637127875822</v>
      </c>
      <c r="P711" s="1" t="n">
        <f aca="false">$I711*$B$37</f>
        <v>28.5073724232028</v>
      </c>
    </row>
    <row r="712" customFormat="false" ht="12.8" hidden="false" customHeight="false" outlineLevel="0" collapsed="false">
      <c r="D712" s="0" t="n">
        <v>21</v>
      </c>
      <c r="E712" s="0" t="n">
        <v>43.5</v>
      </c>
      <c r="F712" s="0" t="n">
        <v>17.46</v>
      </c>
      <c r="G712" s="0" t="n">
        <v>14.31</v>
      </c>
      <c r="H712" s="0" t="n">
        <v>101.63</v>
      </c>
      <c r="I712" s="1" t="n">
        <f aca="false">EXP($B$6+$B$7*(1/E712)^$B$8)</f>
        <v>21.2569175928127</v>
      </c>
      <c r="J712" s="1" t="n">
        <f aca="false">F712/I712</f>
        <v>0.821379671994565</v>
      </c>
      <c r="K712" s="1" t="n">
        <f aca="false">$I712*$B$32</f>
        <v>13.2890742450996</v>
      </c>
      <c r="L712" s="1" t="n">
        <f aca="false">$I712*$B$33</f>
        <v>16.3327338807203</v>
      </c>
      <c r="M712" s="1" t="n">
        <f aca="false">$I712*$B$34</f>
        <v>19.3763935163409</v>
      </c>
      <c r="N712" s="1" t="n">
        <f aca="false">$I712*$B$35</f>
        <v>22.4200531519615</v>
      </c>
      <c r="O712" s="1" t="n">
        <f aca="false">$I712*$B$36</f>
        <v>25.4637127875822</v>
      </c>
      <c r="P712" s="1" t="n">
        <f aca="false">$I712*$B$37</f>
        <v>28.5073724232028</v>
      </c>
    </row>
    <row r="713" customFormat="false" ht="12.8" hidden="false" customHeight="false" outlineLevel="0" collapsed="false">
      <c r="D713" s="0" t="n">
        <v>22</v>
      </c>
      <c r="E713" s="0" t="n">
        <v>43.5</v>
      </c>
      <c r="F713" s="0" t="n">
        <v>25.6</v>
      </c>
      <c r="G713" s="0" t="n">
        <v>21</v>
      </c>
      <c r="H713" s="0" t="n">
        <v>217.21</v>
      </c>
      <c r="I713" s="1" t="n">
        <f aca="false">EXP($B$6+$B$7*(1/E713)^$B$8)</f>
        <v>21.2569175928127</v>
      </c>
      <c r="J713" s="1" t="n">
        <f aca="false">F713/I713</f>
        <v>1.2043138375178</v>
      </c>
      <c r="K713" s="1" t="n">
        <f aca="false">$I713*$B$32</f>
        <v>13.2890742450996</v>
      </c>
      <c r="L713" s="1" t="n">
        <f aca="false">$I713*$B$33</f>
        <v>16.3327338807203</v>
      </c>
      <c r="M713" s="1" t="n">
        <f aca="false">$I713*$B$34</f>
        <v>19.3763935163409</v>
      </c>
      <c r="N713" s="1" t="n">
        <f aca="false">$I713*$B$35</f>
        <v>22.4200531519615</v>
      </c>
      <c r="O713" s="1" t="n">
        <f aca="false">$I713*$B$36</f>
        <v>25.4637127875822</v>
      </c>
      <c r="P713" s="1" t="n">
        <f aca="false">$I713*$B$37</f>
        <v>28.5073724232028</v>
      </c>
    </row>
    <row r="714" customFormat="false" ht="12.8" hidden="false" customHeight="false" outlineLevel="0" collapsed="false">
      <c r="D714" s="0" t="n">
        <v>286</v>
      </c>
      <c r="E714" s="0" t="n">
        <v>43.69</v>
      </c>
      <c r="F714" s="0" t="n">
        <v>21.56</v>
      </c>
      <c r="G714" s="0" t="n">
        <v>19.4</v>
      </c>
      <c r="H714" s="0" t="n">
        <v>162.09</v>
      </c>
      <c r="I714" s="1" t="n">
        <f aca="false">EXP($B$6+$B$7*(1/E714)^$B$8)</f>
        <v>21.3177275005863</v>
      </c>
      <c r="J714" s="1" t="n">
        <f aca="false">F714/I714</f>
        <v>1.01136483705437</v>
      </c>
      <c r="K714" s="1" t="n">
        <f aca="false">$I714*$B$32</f>
        <v>13.3270904520926</v>
      </c>
      <c r="L714" s="1" t="n">
        <f aca="false">$I714*$B$33</f>
        <v>16.3794571197149</v>
      </c>
      <c r="M714" s="1" t="n">
        <f aca="false">$I714*$B$34</f>
        <v>19.4318237873371</v>
      </c>
      <c r="N714" s="1" t="n">
        <f aca="false">$I714*$B$35</f>
        <v>22.4841904549594</v>
      </c>
      <c r="O714" s="1" t="n">
        <f aca="false">$I714*$B$36</f>
        <v>25.5365571225816</v>
      </c>
      <c r="P714" s="1" t="n">
        <f aca="false">$I714*$B$37</f>
        <v>28.5889237902039</v>
      </c>
    </row>
    <row r="715" customFormat="false" ht="12.8" hidden="false" customHeight="false" outlineLevel="0" collapsed="false">
      <c r="D715" s="0" t="n">
        <v>289</v>
      </c>
      <c r="E715" s="0" t="n">
        <v>43.69</v>
      </c>
      <c r="F715" s="0" t="n">
        <v>19.86</v>
      </c>
      <c r="G715" s="0" t="n">
        <v>19.31</v>
      </c>
      <c r="H715" s="0" t="n">
        <v>159.01</v>
      </c>
      <c r="I715" s="1" t="n">
        <f aca="false">EXP($B$6+$B$7*(1/E715)^$B$8)</f>
        <v>21.3177275005863</v>
      </c>
      <c r="J715" s="1" t="n">
        <f aca="false">F715/I715</f>
        <v>0.931619001108527</v>
      </c>
      <c r="K715" s="1" t="n">
        <f aca="false">$I715*$B$32</f>
        <v>13.3270904520926</v>
      </c>
      <c r="L715" s="1" t="n">
        <f aca="false">$I715*$B$33</f>
        <v>16.3794571197149</v>
      </c>
      <c r="M715" s="1" t="n">
        <f aca="false">$I715*$B$34</f>
        <v>19.4318237873371</v>
      </c>
      <c r="N715" s="1" t="n">
        <f aca="false">$I715*$B$35</f>
        <v>22.4841904549594</v>
      </c>
      <c r="O715" s="1" t="n">
        <f aca="false">$I715*$B$36</f>
        <v>25.5365571225816</v>
      </c>
      <c r="P715" s="1" t="n">
        <f aca="false">$I715*$B$37</f>
        <v>28.5889237902039</v>
      </c>
    </row>
    <row r="716" customFormat="false" ht="12.8" hidden="false" customHeight="false" outlineLevel="0" collapsed="false">
      <c r="D716" s="0" t="n">
        <v>287</v>
      </c>
      <c r="E716" s="0" t="n">
        <v>43.73</v>
      </c>
      <c r="F716" s="0" t="n">
        <v>20.72</v>
      </c>
      <c r="G716" s="0" t="n">
        <v>19.58</v>
      </c>
      <c r="H716" s="0" t="n">
        <v>168.25</v>
      </c>
      <c r="I716" s="1" t="n">
        <f aca="false">EXP($B$6+$B$7*(1/E716)^$B$8)</f>
        <v>21.3304932955994</v>
      </c>
      <c r="J716" s="1" t="n">
        <f aca="false">F716/I716</f>
        <v>0.971379316589674</v>
      </c>
      <c r="K716" s="1" t="n">
        <f aca="false">$I716*$B$32</f>
        <v>13.3350711763432</v>
      </c>
      <c r="L716" s="1" t="n">
        <f aca="false">$I716*$B$33</f>
        <v>16.3892657070519</v>
      </c>
      <c r="M716" s="1" t="n">
        <f aca="false">$I716*$B$34</f>
        <v>19.4434602377605</v>
      </c>
      <c r="N716" s="1" t="n">
        <f aca="false">$I716*$B$35</f>
        <v>22.4976547684692</v>
      </c>
      <c r="O716" s="1" t="n">
        <f aca="false">$I716*$B$36</f>
        <v>25.5518492991778</v>
      </c>
      <c r="P716" s="1" t="n">
        <f aca="false">$I716*$B$37</f>
        <v>28.6060438298864</v>
      </c>
    </row>
    <row r="717" customFormat="false" ht="12.8" hidden="false" customHeight="false" outlineLevel="0" collapsed="false">
      <c r="D717" s="0" t="n">
        <v>290</v>
      </c>
      <c r="E717" s="0" t="n">
        <v>43.76</v>
      </c>
      <c r="F717" s="0" t="n">
        <v>21.38</v>
      </c>
      <c r="G717" s="0" t="n">
        <v>19.78</v>
      </c>
      <c r="H717" s="0" t="n">
        <v>175.03</v>
      </c>
      <c r="I717" s="1" t="n">
        <f aca="false">EXP($B$6+$B$7*(1/E717)^$B$8)</f>
        <v>21.3400593848901</v>
      </c>
      <c r="J717" s="1" t="n">
        <f aca="false">F717/I717</f>
        <v>1.00187162624009</v>
      </c>
      <c r="K717" s="1" t="n">
        <f aca="false">$I717*$B$32</f>
        <v>13.3410515575657</v>
      </c>
      <c r="L717" s="1" t="n">
        <f aca="false">$I717*$B$33</f>
        <v>16.3966158033197</v>
      </c>
      <c r="M717" s="1" t="n">
        <f aca="false">$I717*$B$34</f>
        <v>19.4521800490737</v>
      </c>
      <c r="N717" s="1" t="n">
        <f aca="false">$I717*$B$35</f>
        <v>22.5077442948277</v>
      </c>
      <c r="O717" s="1" t="n">
        <f aca="false">$I717*$B$36</f>
        <v>25.5633085405817</v>
      </c>
      <c r="P717" s="1" t="n">
        <f aca="false">$I717*$B$37</f>
        <v>28.6188727863357</v>
      </c>
    </row>
    <row r="718" customFormat="false" ht="12.8" hidden="false" customHeight="false" outlineLevel="0" collapsed="false">
      <c r="D718" s="0" t="n">
        <v>291</v>
      </c>
      <c r="E718" s="0" t="n">
        <v>43.79</v>
      </c>
      <c r="F718" s="0" t="n">
        <v>21.34</v>
      </c>
      <c r="G718" s="0" t="n">
        <v>18.83</v>
      </c>
      <c r="H718" s="0" t="n">
        <v>167.15</v>
      </c>
      <c r="I718" s="1" t="n">
        <f aca="false">EXP($B$6+$B$7*(1/E718)^$B$8)</f>
        <v>21.3496184055869</v>
      </c>
      <c r="J718" s="1" t="n">
        <f aca="false">F718/I718</f>
        <v>0.999549481147428</v>
      </c>
      <c r="K718" s="1" t="n">
        <f aca="false">$I718*$B$32</f>
        <v>13.3470275197529</v>
      </c>
      <c r="L718" s="1" t="n">
        <f aca="false">$I718*$B$33</f>
        <v>16.4039604684396</v>
      </c>
      <c r="M718" s="1" t="n">
        <f aca="false">$I718*$B$34</f>
        <v>19.4608934171264</v>
      </c>
      <c r="N718" s="1" t="n">
        <f aca="false">$I718*$B$35</f>
        <v>22.5178263658132</v>
      </c>
      <c r="O718" s="1" t="n">
        <f aca="false">$I718*$B$36</f>
        <v>25.5747593144999</v>
      </c>
      <c r="P718" s="1" t="n">
        <f aca="false">$I718*$B$37</f>
        <v>28.6316922631867</v>
      </c>
    </row>
    <row r="719" customFormat="false" ht="12.8" hidden="false" customHeight="false" outlineLevel="0" collapsed="false">
      <c r="D719" s="0" t="n">
        <v>78</v>
      </c>
      <c r="E719" s="0" t="n">
        <v>44.05</v>
      </c>
      <c r="F719" s="0" t="n">
        <v>19.92</v>
      </c>
      <c r="G719" s="0" t="n">
        <v>24.7</v>
      </c>
      <c r="H719" s="0" t="n">
        <v>206.45</v>
      </c>
      <c r="I719" s="1" t="n">
        <f aca="false">EXP($B$6+$B$7*(1/E719)^$B$8)</f>
        <v>21.4321683318843</v>
      </c>
      <c r="J719" s="1" t="n">
        <f aca="false">F719/I719</f>
        <v>0.929443987725933</v>
      </c>
      <c r="K719" s="1" t="n">
        <f aca="false">$I719*$B$32</f>
        <v>13.3986348186335</v>
      </c>
      <c r="L719" s="1" t="n">
        <f aca="false">$I719*$B$33</f>
        <v>16.4673876314891</v>
      </c>
      <c r="M719" s="1" t="n">
        <f aca="false">$I719*$B$34</f>
        <v>19.5361404443447</v>
      </c>
      <c r="N719" s="1" t="n">
        <f aca="false">$I719*$B$35</f>
        <v>22.6048932572002</v>
      </c>
      <c r="O719" s="1" t="n">
        <f aca="false">$I719*$B$36</f>
        <v>25.6736460700558</v>
      </c>
      <c r="P719" s="1" t="n">
        <f aca="false">$I719*$B$37</f>
        <v>28.7423988829114</v>
      </c>
    </row>
    <row r="720" customFormat="false" ht="12.8" hidden="false" customHeight="false" outlineLevel="0" collapsed="false">
      <c r="D720" s="0" t="n">
        <v>193</v>
      </c>
      <c r="E720" s="0" t="n">
        <v>44.42</v>
      </c>
      <c r="F720" s="0" t="n">
        <v>21.08</v>
      </c>
      <c r="G720" s="0" t="n">
        <v>22.68</v>
      </c>
      <c r="H720" s="0" t="n">
        <v>199.14</v>
      </c>
      <c r="I720" s="1" t="n">
        <f aca="false">EXP($B$6+$B$7*(1/E720)^$B$8)</f>
        <v>21.5487389168261</v>
      </c>
      <c r="J720" s="1" t="n">
        <f aca="false">F720/I720</f>
        <v>0.978247501228014</v>
      </c>
      <c r="K720" s="1" t="n">
        <f aca="false">$I720*$B$32</f>
        <v>13.4715106319457</v>
      </c>
      <c r="L720" s="1" t="n">
        <f aca="false">$I720*$B$33</f>
        <v>16.5569545375968</v>
      </c>
      <c r="M720" s="1" t="n">
        <f aca="false">$I720*$B$34</f>
        <v>19.6423984432479</v>
      </c>
      <c r="N720" s="1" t="n">
        <f aca="false">$I720*$B$35</f>
        <v>22.727842348899</v>
      </c>
      <c r="O720" s="1" t="n">
        <f aca="false">$I720*$B$36</f>
        <v>25.81328625455</v>
      </c>
      <c r="P720" s="1" t="n">
        <f aca="false">$I720*$B$37</f>
        <v>28.8987301602011</v>
      </c>
    </row>
    <row r="721" customFormat="false" ht="12.8" hidden="false" customHeight="false" outlineLevel="0" collapsed="false">
      <c r="D721" s="0" t="n">
        <v>194</v>
      </c>
      <c r="E721" s="0" t="n">
        <v>44.42</v>
      </c>
      <c r="F721" s="0" t="n">
        <v>23.26</v>
      </c>
      <c r="G721" s="0" t="n">
        <v>27.03</v>
      </c>
      <c r="H721" s="0" t="n">
        <v>270.9</v>
      </c>
      <c r="I721" s="1" t="n">
        <f aca="false">EXP($B$6+$B$7*(1/E721)^$B$8)</f>
        <v>21.5487389168261</v>
      </c>
      <c r="J721" s="1" t="n">
        <f aca="false">F721/I721</f>
        <v>1.07941351416336</v>
      </c>
      <c r="K721" s="1" t="n">
        <f aca="false">$I721*$B$32</f>
        <v>13.4715106319457</v>
      </c>
      <c r="L721" s="1" t="n">
        <f aca="false">$I721*$B$33</f>
        <v>16.5569545375968</v>
      </c>
      <c r="M721" s="1" t="n">
        <f aca="false">$I721*$B$34</f>
        <v>19.6423984432479</v>
      </c>
      <c r="N721" s="1" t="n">
        <f aca="false">$I721*$B$35</f>
        <v>22.727842348899</v>
      </c>
      <c r="O721" s="1" t="n">
        <f aca="false">$I721*$B$36</f>
        <v>25.81328625455</v>
      </c>
      <c r="P721" s="1" t="n">
        <f aca="false">$I721*$B$37</f>
        <v>28.8987301602011</v>
      </c>
    </row>
    <row r="722" customFormat="false" ht="12.8" hidden="false" customHeight="false" outlineLevel="0" collapsed="false">
      <c r="D722" s="0" t="n">
        <v>195</v>
      </c>
      <c r="E722" s="0" t="n">
        <v>44.45</v>
      </c>
      <c r="F722" s="0" t="n">
        <v>23.16</v>
      </c>
      <c r="G722" s="0" t="n">
        <v>24.06</v>
      </c>
      <c r="H722" s="0" t="n">
        <v>231.1</v>
      </c>
      <c r="I722" s="1" t="n">
        <f aca="false">EXP($B$6+$B$7*(1/E722)^$B$8)</f>
        <v>21.5581444117945</v>
      </c>
      <c r="J722" s="1" t="n">
        <f aca="false">F722/I722</f>
        <v>1.07430396408928</v>
      </c>
      <c r="K722" s="1" t="n">
        <f aca="false">$I722*$B$32</f>
        <v>13.4773906152688</v>
      </c>
      <c r="L722" s="1" t="n">
        <f aca="false">$I722*$B$33</f>
        <v>16.5641812413587</v>
      </c>
      <c r="M722" s="1" t="n">
        <f aca="false">$I722*$B$34</f>
        <v>19.6509718674486</v>
      </c>
      <c r="N722" s="1" t="n">
        <f aca="false">$I722*$B$35</f>
        <v>22.7377624935385</v>
      </c>
      <c r="O722" s="1" t="n">
        <f aca="false">$I722*$B$36</f>
        <v>25.8245531196284</v>
      </c>
      <c r="P722" s="1" t="n">
        <f aca="false">$I722*$B$37</f>
        <v>28.9113437457183</v>
      </c>
    </row>
    <row r="723" customFormat="false" ht="12.8" hidden="false" customHeight="false" outlineLevel="0" collapsed="false">
      <c r="D723" s="0" t="n">
        <v>196</v>
      </c>
      <c r="E723" s="0" t="n">
        <v>44.45</v>
      </c>
      <c r="F723" s="0" t="n">
        <v>24.14</v>
      </c>
      <c r="G723" s="0" t="n">
        <v>25.99</v>
      </c>
      <c r="H723" s="0" t="n">
        <v>248.18</v>
      </c>
      <c r="I723" s="1" t="n">
        <f aca="false">EXP($B$6+$B$7*(1/E723)^$B$8)</f>
        <v>21.5581444117945</v>
      </c>
      <c r="J723" s="1" t="n">
        <f aca="false">F723/I723</f>
        <v>1.11976242198252</v>
      </c>
      <c r="K723" s="1" t="n">
        <f aca="false">$I723*$B$32</f>
        <v>13.4773906152688</v>
      </c>
      <c r="L723" s="1" t="n">
        <f aca="false">$I723*$B$33</f>
        <v>16.5641812413587</v>
      </c>
      <c r="M723" s="1" t="n">
        <f aca="false">$I723*$B$34</f>
        <v>19.6509718674486</v>
      </c>
      <c r="N723" s="1" t="n">
        <f aca="false">$I723*$B$35</f>
        <v>22.7377624935385</v>
      </c>
      <c r="O723" s="1" t="n">
        <f aca="false">$I723*$B$36</f>
        <v>25.8245531196284</v>
      </c>
      <c r="P723" s="1" t="n">
        <f aca="false">$I723*$B$37</f>
        <v>28.9113437457183</v>
      </c>
    </row>
    <row r="724" customFormat="false" ht="12.8" hidden="false" customHeight="false" outlineLevel="0" collapsed="false">
      <c r="D724" s="0" t="n">
        <v>197</v>
      </c>
      <c r="E724" s="0" t="n">
        <v>44.45</v>
      </c>
      <c r="F724" s="0" t="n">
        <v>20.8</v>
      </c>
      <c r="G724" s="0" t="n">
        <v>24.43</v>
      </c>
      <c r="H724" s="0" t="n">
        <v>212.76</v>
      </c>
      <c r="I724" s="1" t="n">
        <f aca="false">EXP($B$6+$B$7*(1/E724)^$B$8)</f>
        <v>21.5581444117945</v>
      </c>
      <c r="J724" s="1" t="n">
        <f aca="false">F724/I724</f>
        <v>0.964832575693308</v>
      </c>
      <c r="K724" s="1" t="n">
        <f aca="false">$I724*$B$32</f>
        <v>13.4773906152688</v>
      </c>
      <c r="L724" s="1" t="n">
        <f aca="false">$I724*$B$33</f>
        <v>16.5641812413587</v>
      </c>
      <c r="M724" s="1" t="n">
        <f aca="false">$I724*$B$34</f>
        <v>19.6509718674486</v>
      </c>
      <c r="N724" s="1" t="n">
        <f aca="false">$I724*$B$35</f>
        <v>22.7377624935385</v>
      </c>
      <c r="O724" s="1" t="n">
        <f aca="false">$I724*$B$36</f>
        <v>25.8245531196284</v>
      </c>
      <c r="P724" s="1" t="n">
        <f aca="false">$I724*$B$37</f>
        <v>28.9113437457183</v>
      </c>
    </row>
    <row r="725" customFormat="false" ht="12.8" hidden="false" customHeight="false" outlineLevel="0" collapsed="false">
      <c r="D725" s="0" t="n">
        <v>198</v>
      </c>
      <c r="E725" s="0" t="n">
        <v>44.48</v>
      </c>
      <c r="F725" s="0" t="n">
        <v>22.92</v>
      </c>
      <c r="G725" s="0" t="n">
        <v>26.24</v>
      </c>
      <c r="H725" s="0" t="n">
        <v>240.04</v>
      </c>
      <c r="I725" s="1" t="n">
        <f aca="false">EXP($B$6+$B$7*(1/E725)^$B$8)</f>
        <v>21.5675430174775</v>
      </c>
      <c r="J725" s="1" t="n">
        <f aca="false">F725/I725</f>
        <v>1.06270797658437</v>
      </c>
      <c r="K725" s="1" t="n">
        <f aca="false">$I725*$B$32</f>
        <v>13.483266291654</v>
      </c>
      <c r="L725" s="1" t="n">
        <f aca="false">$I725*$B$33</f>
        <v>16.5714026517443</v>
      </c>
      <c r="M725" s="1" t="n">
        <f aca="false">$I725*$B$34</f>
        <v>19.6595390118346</v>
      </c>
      <c r="N725" s="1" t="n">
        <f aca="false">$I725*$B$35</f>
        <v>22.747675371925</v>
      </c>
      <c r="O725" s="1" t="n">
        <f aca="false">$I725*$B$36</f>
        <v>25.8358117320153</v>
      </c>
      <c r="P725" s="1" t="n">
        <f aca="false">$I725*$B$37</f>
        <v>28.9239480921056</v>
      </c>
    </row>
    <row r="726" customFormat="false" ht="12.8" hidden="false" customHeight="false" outlineLevel="0" collapsed="false">
      <c r="D726" s="0" t="n">
        <v>199</v>
      </c>
      <c r="E726" s="0" t="n">
        <v>44.48</v>
      </c>
      <c r="F726" s="0" t="n">
        <v>20.78</v>
      </c>
      <c r="G726" s="0" t="n">
        <v>20.95</v>
      </c>
      <c r="H726" s="0" t="n">
        <v>183.46</v>
      </c>
      <c r="I726" s="1" t="n">
        <f aca="false">EXP($B$6+$B$7*(1/E726)^$B$8)</f>
        <v>21.5675430174775</v>
      </c>
      <c r="J726" s="1" t="n">
        <f aca="false">F726/I726</f>
        <v>0.96348480599578</v>
      </c>
      <c r="K726" s="1" t="n">
        <f aca="false">$I726*$B$32</f>
        <v>13.483266291654</v>
      </c>
      <c r="L726" s="1" t="n">
        <f aca="false">$I726*$B$33</f>
        <v>16.5714026517443</v>
      </c>
      <c r="M726" s="1" t="n">
        <f aca="false">$I726*$B$34</f>
        <v>19.6595390118346</v>
      </c>
      <c r="N726" s="1" t="n">
        <f aca="false">$I726*$B$35</f>
        <v>22.747675371925</v>
      </c>
      <c r="O726" s="1" t="n">
        <f aca="false">$I726*$B$36</f>
        <v>25.8358117320153</v>
      </c>
      <c r="P726" s="1" t="n">
        <f aca="false">$I726*$B$37</f>
        <v>28.9239480921056</v>
      </c>
    </row>
    <row r="727" customFormat="false" ht="12.8" hidden="false" customHeight="false" outlineLevel="0" collapsed="false">
      <c r="D727" s="0" t="n">
        <v>387</v>
      </c>
      <c r="E727" s="0" t="n">
        <v>44.91</v>
      </c>
      <c r="F727" s="0" t="n">
        <v>24.14</v>
      </c>
      <c r="G727" s="0" t="n">
        <v>26.37</v>
      </c>
      <c r="H727" s="0" t="n">
        <v>252.87</v>
      </c>
      <c r="I727" s="1" t="n">
        <f aca="false">EXP($B$6+$B$7*(1/E727)^$B$8)</f>
        <v>21.701503875612</v>
      </c>
      <c r="J727" s="1" t="n">
        <f aca="false">F727/I727</f>
        <v>1.11236530603431</v>
      </c>
      <c r="K727" s="1" t="n">
        <f aca="false">$I727*$B$32</f>
        <v>13.567013889673</v>
      </c>
      <c r="L727" s="1" t="n">
        <f aca="false">$I727*$B$33</f>
        <v>16.6743313589188</v>
      </c>
      <c r="M727" s="1" t="n">
        <f aca="false">$I727*$B$34</f>
        <v>19.7816488281646</v>
      </c>
      <c r="N727" s="1" t="n">
        <f aca="false">$I727*$B$35</f>
        <v>22.8889662974104</v>
      </c>
      <c r="O727" s="1" t="n">
        <f aca="false">$I727*$B$36</f>
        <v>25.9962837666562</v>
      </c>
      <c r="P727" s="1" t="n">
        <f aca="false">$I727*$B$37</f>
        <v>29.103601235902</v>
      </c>
    </row>
    <row r="728" customFormat="false" ht="12.8" hidden="false" customHeight="false" outlineLevel="0" collapsed="false">
      <c r="D728" s="0" t="n">
        <v>388</v>
      </c>
      <c r="E728" s="0" t="n">
        <v>44.91</v>
      </c>
      <c r="F728" s="0" t="n">
        <v>21.42</v>
      </c>
      <c r="G728" s="0" t="n">
        <v>26.92</v>
      </c>
      <c r="H728" s="0" t="n">
        <v>237.32</v>
      </c>
      <c r="I728" s="1" t="n">
        <f aca="false">EXP($B$6+$B$7*(1/E728)^$B$8)</f>
        <v>21.701503875612</v>
      </c>
      <c r="J728" s="1" t="n">
        <f aca="false">F728/I728</f>
        <v>0.987028370143123</v>
      </c>
      <c r="K728" s="1" t="n">
        <f aca="false">$I728*$B$32</f>
        <v>13.567013889673</v>
      </c>
      <c r="L728" s="1" t="n">
        <f aca="false">$I728*$B$33</f>
        <v>16.6743313589188</v>
      </c>
      <c r="M728" s="1" t="n">
        <f aca="false">$I728*$B$34</f>
        <v>19.7816488281646</v>
      </c>
      <c r="N728" s="1" t="n">
        <f aca="false">$I728*$B$35</f>
        <v>22.8889662974104</v>
      </c>
      <c r="O728" s="1" t="n">
        <f aca="false">$I728*$B$36</f>
        <v>25.9962837666562</v>
      </c>
      <c r="P728" s="1" t="n">
        <f aca="false">$I728*$B$37</f>
        <v>29.103601235902</v>
      </c>
    </row>
    <row r="729" customFormat="false" ht="12.8" hidden="false" customHeight="false" outlineLevel="0" collapsed="false">
      <c r="D729" s="0" t="n">
        <v>389</v>
      </c>
      <c r="E729" s="0" t="n">
        <v>44.91</v>
      </c>
      <c r="F729" s="0" t="n">
        <v>20.44</v>
      </c>
      <c r="G729" s="0" t="n">
        <v>23.81</v>
      </c>
      <c r="H729" s="0" t="n">
        <v>204.06</v>
      </c>
      <c r="I729" s="1" t="n">
        <f aca="false">EXP($B$6+$B$7*(1/E729)^$B$8)</f>
        <v>21.701503875612</v>
      </c>
      <c r="J729" s="1" t="n">
        <f aca="false">F729/I729</f>
        <v>0.941870209417621</v>
      </c>
      <c r="K729" s="1" t="n">
        <f aca="false">$I729*$B$32</f>
        <v>13.567013889673</v>
      </c>
      <c r="L729" s="1" t="n">
        <f aca="false">$I729*$B$33</f>
        <v>16.6743313589188</v>
      </c>
      <c r="M729" s="1" t="n">
        <f aca="false">$I729*$B$34</f>
        <v>19.7816488281646</v>
      </c>
      <c r="N729" s="1" t="n">
        <f aca="false">$I729*$B$35</f>
        <v>22.8889662974104</v>
      </c>
      <c r="O729" s="1" t="n">
        <f aca="false">$I729*$B$36</f>
        <v>25.9962837666562</v>
      </c>
      <c r="P729" s="1" t="n">
        <f aca="false">$I729*$B$37</f>
        <v>29.103601235902</v>
      </c>
    </row>
    <row r="730" customFormat="false" ht="12.8" hidden="false" customHeight="false" outlineLevel="0" collapsed="false">
      <c r="D730" s="0" t="n">
        <v>390</v>
      </c>
      <c r="E730" s="0" t="n">
        <v>44.91</v>
      </c>
      <c r="F730" s="0" t="n">
        <v>22.58</v>
      </c>
      <c r="G730" s="0" t="n">
        <v>27.75</v>
      </c>
      <c r="H730" s="0" t="n">
        <v>261.75</v>
      </c>
      <c r="I730" s="1" t="n">
        <f aca="false">EXP($B$6+$B$7*(1/E730)^$B$8)</f>
        <v>21.701503875612</v>
      </c>
      <c r="J730" s="1" t="n">
        <f aca="false">F730/I730</f>
        <v>1.04048088692025</v>
      </c>
      <c r="K730" s="1" t="n">
        <f aca="false">$I730*$B$32</f>
        <v>13.567013889673</v>
      </c>
      <c r="L730" s="1" t="n">
        <f aca="false">$I730*$B$33</f>
        <v>16.6743313589188</v>
      </c>
      <c r="M730" s="1" t="n">
        <f aca="false">$I730*$B$34</f>
        <v>19.7816488281646</v>
      </c>
      <c r="N730" s="1" t="n">
        <f aca="false">$I730*$B$35</f>
        <v>22.8889662974104</v>
      </c>
      <c r="O730" s="1" t="n">
        <f aca="false">$I730*$B$36</f>
        <v>25.9962837666562</v>
      </c>
      <c r="P730" s="1" t="n">
        <f aca="false">$I730*$B$37</f>
        <v>29.103601235902</v>
      </c>
    </row>
    <row r="731" customFormat="false" ht="12.8" hidden="false" customHeight="false" outlineLevel="0" collapsed="false">
      <c r="D731" s="0" t="n">
        <v>406</v>
      </c>
      <c r="E731" s="0" t="n">
        <v>45.01</v>
      </c>
      <c r="F731" s="0" t="n">
        <v>23.36</v>
      </c>
      <c r="G731" s="0" t="n">
        <v>28.45</v>
      </c>
      <c r="H731" s="0" t="n">
        <v>280.64</v>
      </c>
      <c r="I731" s="1" t="n">
        <f aca="false">EXP($B$6+$B$7*(1/E731)^$B$8)</f>
        <v>21.732457324505</v>
      </c>
      <c r="J731" s="1" t="n">
        <f aca="false">F731/I731</f>
        <v>1.07488995152241</v>
      </c>
      <c r="K731" s="1" t="n">
        <f aca="false">$I731*$B$32</f>
        <v>13.5863648928787</v>
      </c>
      <c r="L731" s="1" t="n">
        <f aca="false">$I731*$B$33</f>
        <v>16.6981144140703</v>
      </c>
      <c r="M731" s="1" t="n">
        <f aca="false">$I731*$B$34</f>
        <v>19.8098639352619</v>
      </c>
      <c r="N731" s="1" t="n">
        <f aca="false">$I731*$B$35</f>
        <v>22.9216134564535</v>
      </c>
      <c r="O731" s="1" t="n">
        <f aca="false">$I731*$B$36</f>
        <v>26.0333629776451</v>
      </c>
      <c r="P731" s="1" t="n">
        <f aca="false">$I731*$B$37</f>
        <v>29.1451124988367</v>
      </c>
    </row>
    <row r="732" customFormat="false" ht="12.8" hidden="false" customHeight="false" outlineLevel="0" collapsed="false">
      <c r="D732" s="0" t="n">
        <v>407</v>
      </c>
      <c r="E732" s="0" t="n">
        <v>45.01</v>
      </c>
      <c r="F732" s="0" t="n">
        <v>25.4</v>
      </c>
      <c r="G732" s="0" t="n">
        <v>29.34</v>
      </c>
      <c r="H732" s="0" t="n">
        <v>314.52</v>
      </c>
      <c r="I732" s="1" t="n">
        <f aca="false">EXP($B$6+$B$7*(1/E732)^$B$8)</f>
        <v>21.732457324505</v>
      </c>
      <c r="J732" s="1" t="n">
        <f aca="false">F732/I732</f>
        <v>1.16875876578207</v>
      </c>
      <c r="K732" s="1" t="n">
        <f aca="false">$I732*$B$32</f>
        <v>13.5863648928787</v>
      </c>
      <c r="L732" s="1" t="n">
        <f aca="false">$I732*$B$33</f>
        <v>16.6981144140703</v>
      </c>
      <c r="M732" s="1" t="n">
        <f aca="false">$I732*$B$34</f>
        <v>19.8098639352619</v>
      </c>
      <c r="N732" s="1" t="n">
        <f aca="false">$I732*$B$35</f>
        <v>22.9216134564535</v>
      </c>
      <c r="O732" s="1" t="n">
        <f aca="false">$I732*$B$36</f>
        <v>26.0333629776451</v>
      </c>
      <c r="P732" s="1" t="n">
        <f aca="false">$I732*$B$37</f>
        <v>29.1451124988367</v>
      </c>
    </row>
    <row r="733" customFormat="false" ht="12.8" hidden="false" customHeight="false" outlineLevel="0" collapsed="false">
      <c r="D733" s="0" t="n">
        <v>408</v>
      </c>
      <c r="E733" s="0" t="n">
        <v>45.01</v>
      </c>
      <c r="F733" s="0" t="n">
        <v>22.38</v>
      </c>
      <c r="G733" s="0" t="n">
        <v>30.28</v>
      </c>
      <c r="H733" s="0" t="n">
        <v>266.95</v>
      </c>
      <c r="I733" s="1" t="n">
        <f aca="false">EXP($B$6+$B$7*(1/E733)^$B$8)</f>
        <v>21.732457324505</v>
      </c>
      <c r="J733" s="1" t="n">
        <f aca="false">F733/I733</f>
        <v>1.02979610937806</v>
      </c>
      <c r="K733" s="1" t="n">
        <f aca="false">$I733*$B$32</f>
        <v>13.5863648928787</v>
      </c>
      <c r="L733" s="1" t="n">
        <f aca="false">$I733*$B$33</f>
        <v>16.6981144140703</v>
      </c>
      <c r="M733" s="1" t="n">
        <f aca="false">$I733*$B$34</f>
        <v>19.8098639352619</v>
      </c>
      <c r="N733" s="1" t="n">
        <f aca="false">$I733*$B$35</f>
        <v>22.9216134564535</v>
      </c>
      <c r="O733" s="1" t="n">
        <f aca="false">$I733*$B$36</f>
        <v>26.0333629776451</v>
      </c>
      <c r="P733" s="1" t="n">
        <f aca="false">$I733*$B$37</f>
        <v>29.1451124988367</v>
      </c>
    </row>
    <row r="734" customFormat="false" ht="12.8" hidden="false" customHeight="false" outlineLevel="0" collapsed="false">
      <c r="D734" s="0" t="n">
        <v>466</v>
      </c>
      <c r="E734" s="0" t="n">
        <v>45.14</v>
      </c>
      <c r="F734" s="0" t="n">
        <v>23.26</v>
      </c>
      <c r="G734" s="0" t="n">
        <v>22.43</v>
      </c>
      <c r="H734" s="0" t="n">
        <v>250.77</v>
      </c>
      <c r="I734" s="1" t="n">
        <f aca="false">EXP($B$6+$B$7*(1/E734)^$B$8)</f>
        <v>21.7725847590259</v>
      </c>
      <c r="J734" s="1" t="n">
        <f aca="false">F734/I734</f>
        <v>1.06831596971313</v>
      </c>
      <c r="K734" s="1" t="n">
        <f aca="false">$I734*$B$32</f>
        <v>13.6114511479429</v>
      </c>
      <c r="L734" s="1" t="n">
        <f aca="false">$I734*$B$33</f>
        <v>16.7289462929861</v>
      </c>
      <c r="M734" s="1" t="n">
        <f aca="false">$I734*$B$34</f>
        <v>19.8464414380293</v>
      </c>
      <c r="N734" s="1" t="n">
        <f aca="false">$I734*$B$35</f>
        <v>22.9639365830725</v>
      </c>
      <c r="O734" s="1" t="n">
        <f aca="false">$I734*$B$36</f>
        <v>26.0814317281156</v>
      </c>
      <c r="P734" s="1" t="n">
        <f aca="false">$I734*$B$37</f>
        <v>29.1989268731588</v>
      </c>
    </row>
    <row r="735" customFormat="false" ht="12.8" hidden="false" customHeight="false" outlineLevel="0" collapsed="false">
      <c r="D735" s="0" t="n">
        <v>467</v>
      </c>
      <c r="E735" s="0" t="n">
        <v>45.14</v>
      </c>
      <c r="F735" s="0" t="n">
        <v>19.32</v>
      </c>
      <c r="G735" s="0" t="n">
        <v>17.63</v>
      </c>
      <c r="H735" s="0" t="n">
        <v>146.41</v>
      </c>
      <c r="I735" s="1" t="n">
        <f aca="false">EXP($B$6+$B$7*(1/E735)^$B$8)</f>
        <v>21.7725847590259</v>
      </c>
      <c r="J735" s="1" t="n">
        <f aca="false">F735/I735</f>
        <v>0.887354451197662</v>
      </c>
      <c r="K735" s="1" t="n">
        <f aca="false">$I735*$B$32</f>
        <v>13.6114511479429</v>
      </c>
      <c r="L735" s="1" t="n">
        <f aca="false">$I735*$B$33</f>
        <v>16.7289462929861</v>
      </c>
      <c r="M735" s="1" t="n">
        <f aca="false">$I735*$B$34</f>
        <v>19.8464414380293</v>
      </c>
      <c r="N735" s="1" t="n">
        <f aca="false">$I735*$B$35</f>
        <v>22.9639365830725</v>
      </c>
      <c r="O735" s="1" t="n">
        <f aca="false">$I735*$B$36</f>
        <v>26.0814317281156</v>
      </c>
      <c r="P735" s="1" t="n">
        <f aca="false">$I735*$B$37</f>
        <v>29.1989268731588</v>
      </c>
    </row>
    <row r="736" customFormat="false" ht="12.8" hidden="false" customHeight="false" outlineLevel="0" collapsed="false">
      <c r="D736" s="0" t="n">
        <v>468</v>
      </c>
      <c r="E736" s="0" t="n">
        <v>45.14</v>
      </c>
      <c r="F736" s="0" t="n">
        <v>18.36</v>
      </c>
      <c r="G736" s="0" t="n">
        <v>14.52</v>
      </c>
      <c r="H736" s="0" t="n">
        <v>119.88</v>
      </c>
      <c r="I736" s="1" t="n">
        <f aca="false">EXP($B$6+$B$7*(1/E736)^$B$8)</f>
        <v>21.7725847590259</v>
      </c>
      <c r="J736" s="1" t="n">
        <f aca="false">F736/I736</f>
        <v>0.8432623045543</v>
      </c>
      <c r="K736" s="1" t="n">
        <f aca="false">$I736*$B$32</f>
        <v>13.6114511479429</v>
      </c>
      <c r="L736" s="1" t="n">
        <f aca="false">$I736*$B$33</f>
        <v>16.7289462929861</v>
      </c>
      <c r="M736" s="1" t="n">
        <f aca="false">$I736*$B$34</f>
        <v>19.8464414380293</v>
      </c>
      <c r="N736" s="1" t="n">
        <f aca="false">$I736*$B$35</f>
        <v>22.9639365830725</v>
      </c>
      <c r="O736" s="1" t="n">
        <f aca="false">$I736*$B$36</f>
        <v>26.0814317281156</v>
      </c>
      <c r="P736" s="1" t="n">
        <f aca="false">$I736*$B$37</f>
        <v>29.1989268731588</v>
      </c>
    </row>
    <row r="737" customFormat="false" ht="12.8" hidden="false" customHeight="false" outlineLevel="0" collapsed="false">
      <c r="D737" s="0" t="n">
        <v>378</v>
      </c>
      <c r="E737" s="0" t="n">
        <v>45.3</v>
      </c>
      <c r="F737" s="0" t="n">
        <v>23.72</v>
      </c>
      <c r="G737" s="0" t="n">
        <v>25.48</v>
      </c>
      <c r="H737" s="0" t="n">
        <v>251.77</v>
      </c>
      <c r="I737" s="1" t="n">
        <f aca="false">EXP($B$6+$B$7*(1/E737)^$B$8)</f>
        <v>21.8217993206666</v>
      </c>
      <c r="J737" s="1" t="n">
        <f aca="false">F737/I737</f>
        <v>1.08698644192625</v>
      </c>
      <c r="K737" s="1" t="n">
        <f aca="false">$I737*$B$32</f>
        <v>13.6422183539937</v>
      </c>
      <c r="L737" s="1" t="n">
        <f aca="false">$I737*$B$33</f>
        <v>16.7667602580083</v>
      </c>
      <c r="M737" s="1" t="n">
        <f aca="false">$I737*$B$34</f>
        <v>19.8913021620228</v>
      </c>
      <c r="N737" s="1" t="n">
        <f aca="false">$I737*$B$35</f>
        <v>23.0158440660373</v>
      </c>
      <c r="O737" s="1" t="n">
        <f aca="false">$I737*$B$36</f>
        <v>26.1403859700518</v>
      </c>
      <c r="P737" s="1" t="n">
        <f aca="false">$I737*$B$37</f>
        <v>29.2649278740664</v>
      </c>
    </row>
    <row r="738" customFormat="false" ht="12.8" hidden="false" customHeight="false" outlineLevel="0" collapsed="false">
      <c r="D738" s="0" t="n">
        <v>375</v>
      </c>
      <c r="E738" s="0" t="n">
        <v>45.57</v>
      </c>
      <c r="F738" s="0" t="n">
        <v>24.2</v>
      </c>
      <c r="G738" s="0" t="n">
        <v>27.12</v>
      </c>
      <c r="H738" s="0" t="n">
        <v>272.98</v>
      </c>
      <c r="I738" s="1" t="n">
        <f aca="false">EXP($B$6+$B$7*(1/E738)^$B$8)</f>
        <v>21.9044188619986</v>
      </c>
      <c r="J738" s="1" t="n">
        <f aca="false">F738/I738</f>
        <v>1.10479991057804</v>
      </c>
      <c r="K738" s="1" t="n">
        <f aca="false">$I738*$B$32</f>
        <v>13.6938691737357</v>
      </c>
      <c r="L738" s="1" t="n">
        <f aca="false">$I738*$B$33</f>
        <v>16.8302409097082</v>
      </c>
      <c r="M738" s="1" t="n">
        <f aca="false">$I738*$B$34</f>
        <v>19.9666126456806</v>
      </c>
      <c r="N738" s="1" t="n">
        <f aca="false">$I738*$B$35</f>
        <v>23.102984381653</v>
      </c>
      <c r="O738" s="1" t="n">
        <f aca="false">$I738*$B$36</f>
        <v>26.2393561176254</v>
      </c>
      <c r="P738" s="1" t="n">
        <f aca="false">$I738*$B$37</f>
        <v>29.3757278535978</v>
      </c>
    </row>
    <row r="739" customFormat="false" ht="12.8" hidden="false" customHeight="false" outlineLevel="0" collapsed="false">
      <c r="D739" s="0" t="n">
        <v>376</v>
      </c>
      <c r="E739" s="0" t="n">
        <v>45.57</v>
      </c>
      <c r="F739" s="0" t="n">
        <v>24.15</v>
      </c>
      <c r="G739" s="0" t="n">
        <v>25.63</v>
      </c>
      <c r="H739" s="0" t="n">
        <v>246.33</v>
      </c>
      <c r="I739" s="1" t="n">
        <f aca="false">EXP($B$6+$B$7*(1/E739)^$B$8)</f>
        <v>21.9044188619986</v>
      </c>
      <c r="J739" s="1" t="n">
        <f aca="false">F739/I739</f>
        <v>1.1025172661347</v>
      </c>
      <c r="K739" s="1" t="n">
        <f aca="false">$I739*$B$32</f>
        <v>13.6938691737357</v>
      </c>
      <c r="L739" s="1" t="n">
        <f aca="false">$I739*$B$33</f>
        <v>16.8302409097082</v>
      </c>
      <c r="M739" s="1" t="n">
        <f aca="false">$I739*$B$34</f>
        <v>19.9666126456806</v>
      </c>
      <c r="N739" s="1" t="n">
        <f aca="false">$I739*$B$35</f>
        <v>23.102984381653</v>
      </c>
      <c r="O739" s="1" t="n">
        <f aca="false">$I739*$B$36</f>
        <v>26.2393561176254</v>
      </c>
      <c r="P739" s="1" t="n">
        <f aca="false">$I739*$B$37</f>
        <v>29.3757278535978</v>
      </c>
    </row>
    <row r="740" customFormat="false" ht="12.8" hidden="false" customHeight="false" outlineLevel="0" collapsed="false">
      <c r="D740" s="0" t="n">
        <v>377</v>
      </c>
      <c r="E740" s="0" t="n">
        <v>45.57</v>
      </c>
      <c r="F740" s="0" t="n">
        <v>23.97</v>
      </c>
      <c r="G740" s="0" t="n">
        <v>27.67</v>
      </c>
      <c r="H740" s="0" t="n">
        <v>243.25</v>
      </c>
      <c r="I740" s="1" t="n">
        <f aca="false">EXP($B$6+$B$7*(1/E740)^$B$8)</f>
        <v>21.9044188619986</v>
      </c>
      <c r="J740" s="1" t="n">
        <f aca="false">F740/I740</f>
        <v>1.09429974613867</v>
      </c>
      <c r="K740" s="1" t="n">
        <f aca="false">$I740*$B$32</f>
        <v>13.6938691737357</v>
      </c>
      <c r="L740" s="1" t="n">
        <f aca="false">$I740*$B$33</f>
        <v>16.8302409097082</v>
      </c>
      <c r="M740" s="1" t="n">
        <f aca="false">$I740*$B$34</f>
        <v>19.9666126456806</v>
      </c>
      <c r="N740" s="1" t="n">
        <f aca="false">$I740*$B$35</f>
        <v>23.102984381653</v>
      </c>
      <c r="O740" s="1" t="n">
        <f aca="false">$I740*$B$36</f>
        <v>26.2393561176254</v>
      </c>
      <c r="P740" s="1" t="n">
        <f aca="false">$I740*$B$37</f>
        <v>29.3757278535978</v>
      </c>
    </row>
    <row r="741" customFormat="false" ht="12.8" hidden="false" customHeight="false" outlineLevel="0" collapsed="false">
      <c r="D741" s="0" t="n">
        <v>410</v>
      </c>
      <c r="E741" s="0" t="n">
        <v>45.63</v>
      </c>
      <c r="F741" s="0" t="n">
        <v>23.7</v>
      </c>
      <c r="G741" s="0" t="n">
        <v>24.2</v>
      </c>
      <c r="H741" s="0" t="n">
        <v>208.61</v>
      </c>
      <c r="I741" s="1" t="n">
        <f aca="false">EXP($B$6+$B$7*(1/E741)^$B$8)</f>
        <v>21.9227058609248</v>
      </c>
      <c r="J741" s="1" t="n">
        <f aca="false">F741/I741</f>
        <v>1.08107092939851</v>
      </c>
      <c r="K741" s="1" t="n">
        <f aca="false">$I741*$B$32</f>
        <v>13.7053015597056</v>
      </c>
      <c r="L741" s="1" t="n">
        <f aca="false">$I741*$B$33</f>
        <v>16.8442917092013</v>
      </c>
      <c r="M741" s="1" t="n">
        <f aca="false">$I741*$B$34</f>
        <v>19.983281858697</v>
      </c>
      <c r="N741" s="1" t="n">
        <f aca="false">$I741*$B$35</f>
        <v>23.1222720081927</v>
      </c>
      <c r="O741" s="1" t="n">
        <f aca="false">$I741*$B$36</f>
        <v>26.2612621576884</v>
      </c>
      <c r="P741" s="1" t="n">
        <f aca="false">$I741*$B$37</f>
        <v>29.4002523071841</v>
      </c>
    </row>
    <row r="742" customFormat="false" ht="12.8" hidden="false" customHeight="false" outlineLevel="0" collapsed="false">
      <c r="D742" s="0" t="n">
        <v>411</v>
      </c>
      <c r="E742" s="0" t="n">
        <v>45.63</v>
      </c>
      <c r="F742" s="0" t="n">
        <v>24.06</v>
      </c>
      <c r="G742" s="0" t="n">
        <v>30.06</v>
      </c>
      <c r="H742" s="0" t="n">
        <v>297.75</v>
      </c>
      <c r="I742" s="1" t="n">
        <f aca="false">EXP($B$6+$B$7*(1/E742)^$B$8)</f>
        <v>21.9227058609248</v>
      </c>
      <c r="J742" s="1" t="n">
        <f aca="false">F742/I742</f>
        <v>1.09749225997165</v>
      </c>
      <c r="K742" s="1" t="n">
        <f aca="false">$I742*$B$32</f>
        <v>13.7053015597056</v>
      </c>
      <c r="L742" s="1" t="n">
        <f aca="false">$I742*$B$33</f>
        <v>16.8442917092013</v>
      </c>
      <c r="M742" s="1" t="n">
        <f aca="false">$I742*$B$34</f>
        <v>19.983281858697</v>
      </c>
      <c r="N742" s="1" t="n">
        <f aca="false">$I742*$B$35</f>
        <v>23.1222720081927</v>
      </c>
      <c r="O742" s="1" t="n">
        <f aca="false">$I742*$B$36</f>
        <v>26.2612621576884</v>
      </c>
      <c r="P742" s="1" t="n">
        <f aca="false">$I742*$B$37</f>
        <v>29.4002523071841</v>
      </c>
    </row>
    <row r="743" customFormat="false" ht="12.8" hidden="false" customHeight="false" outlineLevel="0" collapsed="false">
      <c r="D743" s="0" t="n">
        <v>412</v>
      </c>
      <c r="E743" s="0" t="n">
        <v>45.63</v>
      </c>
      <c r="F743" s="0" t="n">
        <v>24.08</v>
      </c>
      <c r="G743" s="0" t="n">
        <v>30.22</v>
      </c>
      <c r="H743" s="0" t="n">
        <v>291.41</v>
      </c>
      <c r="I743" s="1" t="n">
        <f aca="false">EXP($B$6+$B$7*(1/E743)^$B$8)</f>
        <v>21.9227058609248</v>
      </c>
      <c r="J743" s="1" t="n">
        <f aca="false">F743/I743</f>
        <v>1.0984045561146</v>
      </c>
      <c r="K743" s="1" t="n">
        <f aca="false">$I743*$B$32</f>
        <v>13.7053015597056</v>
      </c>
      <c r="L743" s="1" t="n">
        <f aca="false">$I743*$B$33</f>
        <v>16.8442917092013</v>
      </c>
      <c r="M743" s="1" t="n">
        <f aca="false">$I743*$B$34</f>
        <v>19.983281858697</v>
      </c>
      <c r="N743" s="1" t="n">
        <f aca="false">$I743*$B$35</f>
        <v>23.1222720081927</v>
      </c>
      <c r="O743" s="1" t="n">
        <f aca="false">$I743*$B$36</f>
        <v>26.2612621576884</v>
      </c>
      <c r="P743" s="1" t="n">
        <f aca="false">$I743*$B$37</f>
        <v>29.4002523071841</v>
      </c>
    </row>
    <row r="744" customFormat="false" ht="12.8" hidden="false" customHeight="false" outlineLevel="0" collapsed="false">
      <c r="D744" s="0" t="n">
        <v>413</v>
      </c>
      <c r="E744" s="0" t="n">
        <v>45.63</v>
      </c>
      <c r="F744" s="0" t="n">
        <v>24.66</v>
      </c>
      <c r="G744" s="0" t="n">
        <v>29.35</v>
      </c>
      <c r="H744" s="0" t="n">
        <v>294.65</v>
      </c>
      <c r="I744" s="1" t="n">
        <f aca="false">EXP($B$6+$B$7*(1/E744)^$B$8)</f>
        <v>21.9227058609248</v>
      </c>
      <c r="J744" s="1" t="n">
        <f aca="false">F744/I744</f>
        <v>1.12486114426022</v>
      </c>
      <c r="K744" s="1" t="n">
        <f aca="false">$I744*$B$32</f>
        <v>13.7053015597056</v>
      </c>
      <c r="L744" s="1" t="n">
        <f aca="false">$I744*$B$33</f>
        <v>16.8442917092013</v>
      </c>
      <c r="M744" s="1" t="n">
        <f aca="false">$I744*$B$34</f>
        <v>19.983281858697</v>
      </c>
      <c r="N744" s="1" t="n">
        <f aca="false">$I744*$B$35</f>
        <v>23.1222720081927</v>
      </c>
      <c r="O744" s="1" t="n">
        <f aca="false">$I744*$B$36</f>
        <v>26.2612621576884</v>
      </c>
      <c r="P744" s="1" t="n">
        <f aca="false">$I744*$B$37</f>
        <v>29.4002523071841</v>
      </c>
    </row>
    <row r="745" customFormat="false" ht="12.8" hidden="false" customHeight="false" outlineLevel="0" collapsed="false">
      <c r="D745" s="0" t="n">
        <v>447</v>
      </c>
      <c r="E745" s="0" t="n">
        <v>45.76</v>
      </c>
      <c r="F745" s="0" t="n">
        <v>22.86</v>
      </c>
      <c r="G745" s="0" t="n">
        <v>22.04</v>
      </c>
      <c r="H745" s="0" t="n">
        <v>210.84</v>
      </c>
      <c r="I745" s="1" t="n">
        <f aca="false">EXP($B$6+$B$7*(1/E745)^$B$8)</f>
        <v>21.9622372631651</v>
      </c>
      <c r="J745" s="1" t="n">
        <f aca="false">F745/I745</f>
        <v>1.04087756297673</v>
      </c>
      <c r="K745" s="1" t="n">
        <f aca="false">$I745*$B$32</f>
        <v>13.7300151964354</v>
      </c>
      <c r="L745" s="1" t="n">
        <f aca="false">$I745*$B$33</f>
        <v>16.8746656272402</v>
      </c>
      <c r="M745" s="1" t="n">
        <f aca="false">$I745*$B$34</f>
        <v>20.0193160580449</v>
      </c>
      <c r="N745" s="1" t="n">
        <f aca="false">$I745*$B$35</f>
        <v>23.1639664888497</v>
      </c>
      <c r="O745" s="1" t="n">
        <f aca="false">$I745*$B$36</f>
        <v>26.3086169196544</v>
      </c>
      <c r="P745" s="1" t="n">
        <f aca="false">$I745*$B$37</f>
        <v>29.4532673504591</v>
      </c>
    </row>
    <row r="746" customFormat="false" ht="12.8" hidden="false" customHeight="false" outlineLevel="0" collapsed="false">
      <c r="D746" s="0" t="n">
        <v>448</v>
      </c>
      <c r="E746" s="0" t="n">
        <v>45.76</v>
      </c>
      <c r="F746" s="0" t="n">
        <v>22.72</v>
      </c>
      <c r="G746" s="0" t="n">
        <v>21.98</v>
      </c>
      <c r="H746" s="0" t="n">
        <v>208.76</v>
      </c>
      <c r="I746" s="1" t="n">
        <f aca="false">EXP($B$6+$B$7*(1/E746)^$B$8)</f>
        <v>21.9622372631651</v>
      </c>
      <c r="J746" s="1" t="n">
        <f aca="false">F746/I746</f>
        <v>1.03450298472578</v>
      </c>
      <c r="K746" s="1" t="n">
        <f aca="false">$I746*$B$32</f>
        <v>13.7300151964354</v>
      </c>
      <c r="L746" s="1" t="n">
        <f aca="false">$I746*$B$33</f>
        <v>16.8746656272402</v>
      </c>
      <c r="M746" s="1" t="n">
        <f aca="false">$I746*$B$34</f>
        <v>20.0193160580449</v>
      </c>
      <c r="N746" s="1" t="n">
        <f aca="false">$I746*$B$35</f>
        <v>23.1639664888497</v>
      </c>
      <c r="O746" s="1" t="n">
        <f aca="false">$I746*$B$36</f>
        <v>26.3086169196544</v>
      </c>
      <c r="P746" s="1" t="n">
        <f aca="false">$I746*$B$37</f>
        <v>29.4532673504591</v>
      </c>
    </row>
    <row r="747" customFormat="false" ht="12.8" hidden="false" customHeight="false" outlineLevel="0" collapsed="false">
      <c r="D747" s="0" t="n">
        <v>74</v>
      </c>
      <c r="E747" s="0" t="n">
        <v>45.8</v>
      </c>
      <c r="F747" s="0" t="n">
        <v>15.72</v>
      </c>
      <c r="G747" s="0" t="n">
        <v>14.04</v>
      </c>
      <c r="H747" s="0" t="n">
        <v>98.72</v>
      </c>
      <c r="I747" s="1" t="n">
        <f aca="false">EXP($B$6+$B$7*(1/E747)^$B$8)</f>
        <v>21.9743759461236</v>
      </c>
      <c r="J747" s="1" t="n">
        <f aca="false">F747/I747</f>
        <v>0.715378677353207</v>
      </c>
      <c r="K747" s="1" t="n">
        <f aca="false">$I747*$B$32</f>
        <v>13.7376038723744</v>
      </c>
      <c r="L747" s="1" t="n">
        <f aca="false">$I747*$B$33</f>
        <v>16.8839923735832</v>
      </c>
      <c r="M747" s="1" t="n">
        <f aca="false">$I747*$B$34</f>
        <v>20.0303808747921</v>
      </c>
      <c r="N747" s="1" t="n">
        <f aca="false">$I747*$B$35</f>
        <v>23.1767693760009</v>
      </c>
      <c r="O747" s="1" t="n">
        <f aca="false">$I747*$B$36</f>
        <v>26.3231578772097</v>
      </c>
      <c r="P747" s="1" t="n">
        <f aca="false">$I747*$B$37</f>
        <v>29.4695463784185</v>
      </c>
    </row>
    <row r="748" customFormat="false" ht="12.8" hidden="false" customHeight="false" outlineLevel="0" collapsed="false">
      <c r="D748" s="0" t="n">
        <v>75</v>
      </c>
      <c r="E748" s="0" t="n">
        <v>45.8</v>
      </c>
      <c r="F748" s="0" t="n">
        <v>20</v>
      </c>
      <c r="G748" s="0" t="n">
        <v>20.27</v>
      </c>
      <c r="H748" s="0" t="n">
        <v>161.91</v>
      </c>
      <c r="I748" s="1" t="n">
        <f aca="false">EXP($B$6+$B$7*(1/E748)^$B$8)</f>
        <v>21.9743759461236</v>
      </c>
      <c r="J748" s="1" t="n">
        <f aca="false">F748/I748</f>
        <v>0.91015098899899</v>
      </c>
      <c r="K748" s="1" t="n">
        <f aca="false">$I748*$B$32</f>
        <v>13.7376038723744</v>
      </c>
      <c r="L748" s="1" t="n">
        <f aca="false">$I748*$B$33</f>
        <v>16.8839923735832</v>
      </c>
      <c r="M748" s="1" t="n">
        <f aca="false">$I748*$B$34</f>
        <v>20.0303808747921</v>
      </c>
      <c r="N748" s="1" t="n">
        <f aca="false">$I748*$B$35</f>
        <v>23.1767693760009</v>
      </c>
      <c r="O748" s="1" t="n">
        <f aca="false">$I748*$B$36</f>
        <v>26.3231578772097</v>
      </c>
      <c r="P748" s="1" t="n">
        <f aca="false">$I748*$B$37</f>
        <v>29.4695463784185</v>
      </c>
    </row>
    <row r="749" customFormat="false" ht="12.8" hidden="false" customHeight="false" outlineLevel="0" collapsed="false">
      <c r="D749" s="0" t="n">
        <v>61</v>
      </c>
      <c r="E749" s="0" t="n">
        <v>45.86</v>
      </c>
      <c r="F749" s="0" t="n">
        <v>22.08</v>
      </c>
      <c r="G749" s="0" t="n">
        <v>24.34</v>
      </c>
      <c r="H749" s="0" t="n">
        <v>224.45</v>
      </c>
      <c r="I749" s="1" t="n">
        <f aca="false">EXP($B$6+$B$7*(1/E749)^$B$8)</f>
        <v>21.9925621272867</v>
      </c>
      <c r="J749" s="1" t="n">
        <f aca="false">F749/I749</f>
        <v>1.00397579291614</v>
      </c>
      <c r="K749" s="1" t="n">
        <f aca="false">$I749*$B$32</f>
        <v>13.7489732306389</v>
      </c>
      <c r="L749" s="1" t="n">
        <f aca="false">$I749*$B$33</f>
        <v>16.897965709837</v>
      </c>
      <c r="M749" s="1" t="n">
        <f aca="false">$I749*$B$34</f>
        <v>20.0469581890351</v>
      </c>
      <c r="N749" s="1" t="n">
        <f aca="false">$I749*$B$35</f>
        <v>23.1959506682333</v>
      </c>
      <c r="O749" s="1" t="n">
        <f aca="false">$I749*$B$36</f>
        <v>26.3449431474314</v>
      </c>
      <c r="P749" s="1" t="n">
        <f aca="false">$I749*$B$37</f>
        <v>29.4939356266295</v>
      </c>
    </row>
    <row r="750" customFormat="false" ht="12.8" hidden="false" customHeight="false" outlineLevel="0" collapsed="false">
      <c r="D750" s="0" t="n">
        <v>79</v>
      </c>
      <c r="E750" s="0" t="n">
        <v>45.96</v>
      </c>
      <c r="F750" s="0" t="n">
        <v>22.78</v>
      </c>
      <c r="G750" s="0" t="n">
        <v>29.7</v>
      </c>
      <c r="H750" s="0" t="n">
        <v>259.33</v>
      </c>
      <c r="I750" s="1" t="n">
        <f aca="false">EXP($B$6+$B$7*(1/E750)^$B$8)</f>
        <v>22.0228143225837</v>
      </c>
      <c r="J750" s="1" t="n">
        <f aca="false">F750/I750</f>
        <v>1.03438187628181</v>
      </c>
      <c r="K750" s="1" t="n">
        <f aca="false">$I750*$B$32</f>
        <v>13.7678858348593</v>
      </c>
      <c r="L750" s="1" t="n">
        <f aca="false">$I750*$B$33</f>
        <v>16.9212099574066</v>
      </c>
      <c r="M750" s="1" t="n">
        <f aca="false">$I750*$B$34</f>
        <v>20.0745340799539</v>
      </c>
      <c r="N750" s="1" t="n">
        <f aca="false">$I750*$B$35</f>
        <v>23.2278582025012</v>
      </c>
      <c r="O750" s="1" t="n">
        <f aca="false">$I750*$B$36</f>
        <v>26.3811823250485</v>
      </c>
      <c r="P750" s="1" t="n">
        <f aca="false">$I750*$B$37</f>
        <v>29.5345064475958</v>
      </c>
    </row>
    <row r="751" customFormat="false" ht="12.8" hidden="false" customHeight="false" outlineLevel="0" collapsed="false">
      <c r="D751" s="0" t="n">
        <v>80</v>
      </c>
      <c r="E751" s="0" t="n">
        <v>45.96</v>
      </c>
      <c r="F751" s="0" t="n">
        <v>24.36</v>
      </c>
      <c r="G751" s="0" t="n">
        <v>28.29</v>
      </c>
      <c r="H751" s="0" t="n">
        <v>248.84</v>
      </c>
      <c r="I751" s="1" t="n">
        <f aca="false">EXP($B$6+$B$7*(1/E751)^$B$8)</f>
        <v>22.0228143225837</v>
      </c>
      <c r="J751" s="1" t="n">
        <f aca="false">F751/I751</f>
        <v>1.1061256587456</v>
      </c>
      <c r="K751" s="1" t="n">
        <f aca="false">$I751*$B$32</f>
        <v>13.7678858348593</v>
      </c>
      <c r="L751" s="1" t="n">
        <f aca="false">$I751*$B$33</f>
        <v>16.9212099574066</v>
      </c>
      <c r="M751" s="1" t="n">
        <f aca="false">$I751*$B$34</f>
        <v>20.0745340799539</v>
      </c>
      <c r="N751" s="1" t="n">
        <f aca="false">$I751*$B$35</f>
        <v>23.2278582025012</v>
      </c>
      <c r="O751" s="1" t="n">
        <f aca="false">$I751*$B$36</f>
        <v>26.3811823250485</v>
      </c>
      <c r="P751" s="1" t="n">
        <f aca="false">$I751*$B$37</f>
        <v>29.5345064475958</v>
      </c>
    </row>
    <row r="752" customFormat="false" ht="12.8" hidden="false" customHeight="false" outlineLevel="0" collapsed="false">
      <c r="D752" s="0" t="n">
        <v>81</v>
      </c>
      <c r="E752" s="0" t="n">
        <v>45.96</v>
      </c>
      <c r="F752" s="0" t="n">
        <v>21</v>
      </c>
      <c r="G752" s="0" t="n">
        <v>25.15</v>
      </c>
      <c r="H752" s="0" t="n">
        <v>207.44</v>
      </c>
      <c r="I752" s="1" t="n">
        <f aca="false">EXP($B$6+$B$7*(1/E752)^$B$8)</f>
        <v>22.0228143225837</v>
      </c>
      <c r="J752" s="1" t="n">
        <f aca="false">F752/I752</f>
        <v>0.953556602366899</v>
      </c>
      <c r="K752" s="1" t="n">
        <f aca="false">$I752*$B$32</f>
        <v>13.7678858348593</v>
      </c>
      <c r="L752" s="1" t="n">
        <f aca="false">$I752*$B$33</f>
        <v>16.9212099574066</v>
      </c>
      <c r="M752" s="1" t="n">
        <f aca="false">$I752*$B$34</f>
        <v>20.0745340799539</v>
      </c>
      <c r="N752" s="1" t="n">
        <f aca="false">$I752*$B$35</f>
        <v>23.2278582025012</v>
      </c>
      <c r="O752" s="1" t="n">
        <f aca="false">$I752*$B$36</f>
        <v>26.3811823250485</v>
      </c>
      <c r="P752" s="1" t="n">
        <f aca="false">$I752*$B$37</f>
        <v>29.5345064475958</v>
      </c>
    </row>
    <row r="753" customFormat="false" ht="12.8" hidden="false" customHeight="false" outlineLevel="0" collapsed="false">
      <c r="D753" s="0" t="n">
        <v>82</v>
      </c>
      <c r="E753" s="0" t="n">
        <v>45.96</v>
      </c>
      <c r="F753" s="0" t="n">
        <v>22.22</v>
      </c>
      <c r="G753" s="0" t="n">
        <v>26.49</v>
      </c>
      <c r="H753" s="0" t="n">
        <v>239.19</v>
      </c>
      <c r="I753" s="1" t="n">
        <f aca="false">EXP($B$6+$B$7*(1/E753)^$B$8)</f>
        <v>22.0228143225837</v>
      </c>
      <c r="J753" s="1" t="n">
        <f aca="false">F753/I753</f>
        <v>1.00895370021869</v>
      </c>
      <c r="K753" s="1" t="n">
        <f aca="false">$I753*$B$32</f>
        <v>13.7678858348593</v>
      </c>
      <c r="L753" s="1" t="n">
        <f aca="false">$I753*$B$33</f>
        <v>16.9212099574066</v>
      </c>
      <c r="M753" s="1" t="n">
        <f aca="false">$I753*$B$34</f>
        <v>20.0745340799539</v>
      </c>
      <c r="N753" s="1" t="n">
        <f aca="false">$I753*$B$35</f>
        <v>23.2278582025012</v>
      </c>
      <c r="O753" s="1" t="n">
        <f aca="false">$I753*$B$36</f>
        <v>26.3811823250485</v>
      </c>
      <c r="P753" s="1" t="n">
        <f aca="false">$I753*$B$37</f>
        <v>29.5345064475958</v>
      </c>
    </row>
    <row r="754" customFormat="false" ht="12.8" hidden="false" customHeight="false" outlineLevel="0" collapsed="false">
      <c r="D754" s="0" t="n">
        <v>409</v>
      </c>
      <c r="E754" s="0" t="n">
        <v>46.02</v>
      </c>
      <c r="F754" s="0" t="n">
        <v>25.16</v>
      </c>
      <c r="G754" s="0" t="n">
        <v>29.71</v>
      </c>
      <c r="H754" s="0" t="n">
        <v>312.48</v>
      </c>
      <c r="I754" s="1" t="n">
        <f aca="false">EXP($B$6+$B$7*(1/E754)^$B$8)</f>
        <v>22.0409308692761</v>
      </c>
      <c r="J754" s="1" t="n">
        <f aca="false">F754/I754</f>
        <v>1.1415125862525</v>
      </c>
      <c r="K754" s="1" t="n">
        <f aca="false">$I754*$B$32</f>
        <v>13.7792116601117</v>
      </c>
      <c r="L754" s="1" t="n">
        <f aca="false">$I754*$B$33</f>
        <v>16.9351297900763</v>
      </c>
      <c r="M754" s="1" t="n">
        <f aca="false">$I754*$B$34</f>
        <v>20.0910479200409</v>
      </c>
      <c r="N754" s="1" t="n">
        <f aca="false">$I754*$B$35</f>
        <v>23.2469660500054</v>
      </c>
      <c r="O754" s="1" t="n">
        <f aca="false">$I754*$B$36</f>
        <v>26.40288417997</v>
      </c>
      <c r="P754" s="1" t="n">
        <f aca="false">$I754*$B$37</f>
        <v>29.5588023099346</v>
      </c>
    </row>
    <row r="755" customFormat="false" ht="12.8" hidden="false" customHeight="false" outlineLevel="0" collapsed="false">
      <c r="D755" s="0" t="n">
        <v>72</v>
      </c>
      <c r="E755" s="0" t="n">
        <v>46.06</v>
      </c>
      <c r="F755" s="0" t="n">
        <v>20.02</v>
      </c>
      <c r="G755" s="0" t="n">
        <v>24.95</v>
      </c>
      <c r="H755" s="0" t="n">
        <v>202.25</v>
      </c>
      <c r="I755" s="1" t="n">
        <f aca="false">EXP($B$6+$B$7*(1/E755)^$B$8)</f>
        <v>22.0529941146788</v>
      </c>
      <c r="J755" s="1" t="n">
        <f aca="false">F755/I755</f>
        <v>0.907813238233913</v>
      </c>
      <c r="K755" s="1" t="n">
        <f aca="false">$I755*$B$32</f>
        <v>13.7867531751547</v>
      </c>
      <c r="L755" s="1" t="n">
        <f aca="false">$I755*$B$33</f>
        <v>16.9443985740399</v>
      </c>
      <c r="M755" s="1" t="n">
        <f aca="false">$I755*$B$34</f>
        <v>20.1020439729251</v>
      </c>
      <c r="N755" s="1" t="n">
        <f aca="false">$I755*$B$35</f>
        <v>23.2596893718104</v>
      </c>
      <c r="O755" s="1" t="n">
        <f aca="false">$I755*$B$36</f>
        <v>26.4173347706956</v>
      </c>
      <c r="P755" s="1" t="n">
        <f aca="false">$I755*$B$37</f>
        <v>29.5749801695808</v>
      </c>
    </row>
    <row r="756" customFormat="false" ht="12.8" hidden="false" customHeight="false" outlineLevel="0" collapsed="false">
      <c r="D756" s="0" t="n">
        <v>73</v>
      </c>
      <c r="E756" s="0" t="n">
        <v>46.06</v>
      </c>
      <c r="F756" s="0" t="n">
        <v>21.04</v>
      </c>
      <c r="G756" s="0" t="n">
        <v>22.74</v>
      </c>
      <c r="H756" s="0" t="n">
        <v>183.47</v>
      </c>
      <c r="I756" s="1" t="n">
        <f aca="false">EXP($B$6+$B$7*(1/E756)^$B$8)</f>
        <v>22.0529941146788</v>
      </c>
      <c r="J756" s="1" t="n">
        <f aca="false">F756/I756</f>
        <v>0.954065461160915</v>
      </c>
      <c r="K756" s="1" t="n">
        <f aca="false">$I756*$B$32</f>
        <v>13.7867531751547</v>
      </c>
      <c r="L756" s="1" t="n">
        <f aca="false">$I756*$B$33</f>
        <v>16.9443985740399</v>
      </c>
      <c r="M756" s="1" t="n">
        <f aca="false">$I756*$B$34</f>
        <v>20.1020439729251</v>
      </c>
      <c r="N756" s="1" t="n">
        <f aca="false">$I756*$B$35</f>
        <v>23.2596893718104</v>
      </c>
      <c r="O756" s="1" t="n">
        <f aca="false">$I756*$B$36</f>
        <v>26.4173347706956</v>
      </c>
      <c r="P756" s="1" t="n">
        <f aca="false">$I756*$B$37</f>
        <v>29.5749801695808</v>
      </c>
    </row>
    <row r="757" customFormat="false" ht="12.8" hidden="false" customHeight="false" outlineLevel="0" collapsed="false">
      <c r="D757" s="0" t="n">
        <v>414</v>
      </c>
      <c r="E757" s="0" t="n">
        <v>46.09</v>
      </c>
      <c r="F757" s="0" t="n">
        <v>23.06</v>
      </c>
      <c r="G757" s="0" t="n">
        <v>25.95</v>
      </c>
      <c r="H757" s="0" t="n">
        <v>253.94</v>
      </c>
      <c r="I757" s="1" t="n">
        <f aca="false">EXP($B$6+$B$7*(1/E757)^$B$8)</f>
        <v>22.0620339732426</v>
      </c>
      <c r="J757" s="1" t="n">
        <f aca="false">F757/I757</f>
        <v>1.04523454310549</v>
      </c>
      <c r="K757" s="1" t="n">
        <f aca="false">$I757*$B$32</f>
        <v>13.7924045755091</v>
      </c>
      <c r="L757" s="1" t="n">
        <f aca="false">$I757*$B$33</f>
        <v>16.9513443413929</v>
      </c>
      <c r="M757" s="1" t="n">
        <f aca="false">$I757*$B$34</f>
        <v>20.1102841072766</v>
      </c>
      <c r="N757" s="1" t="n">
        <f aca="false">$I757*$B$35</f>
        <v>23.2692238731604</v>
      </c>
      <c r="O757" s="1" t="n">
        <f aca="false">$I757*$B$36</f>
        <v>26.4281636390441</v>
      </c>
      <c r="P757" s="1" t="n">
        <f aca="false">$I757*$B$37</f>
        <v>29.5871034049279</v>
      </c>
    </row>
    <row r="758" customFormat="false" ht="12.8" hidden="false" customHeight="false" outlineLevel="0" collapsed="false">
      <c r="D758" s="0" t="n">
        <v>415</v>
      </c>
      <c r="E758" s="0" t="n">
        <v>46.09</v>
      </c>
      <c r="F758" s="0" t="n">
        <v>24.94</v>
      </c>
      <c r="G758" s="0" t="n">
        <v>30.36</v>
      </c>
      <c r="H758" s="0" t="n">
        <v>318.22</v>
      </c>
      <c r="I758" s="1" t="n">
        <f aca="false">EXP($B$6+$B$7*(1/E758)^$B$8)</f>
        <v>22.0620339732426</v>
      </c>
      <c r="J758" s="1" t="n">
        <f aca="false">F758/I758</f>
        <v>1.13044880767784</v>
      </c>
      <c r="K758" s="1" t="n">
        <f aca="false">$I758*$B$32</f>
        <v>13.7924045755091</v>
      </c>
      <c r="L758" s="1" t="n">
        <f aca="false">$I758*$B$33</f>
        <v>16.9513443413929</v>
      </c>
      <c r="M758" s="1" t="n">
        <f aca="false">$I758*$B$34</f>
        <v>20.1102841072766</v>
      </c>
      <c r="N758" s="1" t="n">
        <f aca="false">$I758*$B$35</f>
        <v>23.2692238731604</v>
      </c>
      <c r="O758" s="1" t="n">
        <f aca="false">$I758*$B$36</f>
        <v>26.4281636390441</v>
      </c>
      <c r="P758" s="1" t="n">
        <f aca="false">$I758*$B$37</f>
        <v>29.5871034049279</v>
      </c>
    </row>
    <row r="759" customFormat="false" ht="12.8" hidden="false" customHeight="false" outlineLevel="0" collapsed="false">
      <c r="D759" s="0" t="n">
        <v>62</v>
      </c>
      <c r="E759" s="0" t="n">
        <v>46.32</v>
      </c>
      <c r="F759" s="0" t="n">
        <v>20.42</v>
      </c>
      <c r="G759" s="0" t="n">
        <v>18.35</v>
      </c>
      <c r="H759" s="0" t="n">
        <v>157.14</v>
      </c>
      <c r="I759" s="1" t="n">
        <f aca="false">EXP($B$6+$B$7*(1/E759)^$B$8)</f>
        <v>22.13112462098</v>
      </c>
      <c r="J759" s="1" t="n">
        <f aca="false">F759/I759</f>
        <v>0.922682437052573</v>
      </c>
      <c r="K759" s="1" t="n">
        <f aca="false">$I759*$B$32</f>
        <v>13.8355976087142</v>
      </c>
      <c r="L759" s="1" t="n">
        <f aca="false">$I759*$B$33</f>
        <v>17.0044300796338</v>
      </c>
      <c r="M759" s="1" t="n">
        <f aca="false">$I759*$B$34</f>
        <v>20.1732625505534</v>
      </c>
      <c r="N759" s="1" t="n">
        <f aca="false">$I759*$B$35</f>
        <v>23.342095021473</v>
      </c>
      <c r="O759" s="1" t="n">
        <f aca="false">$I759*$B$36</f>
        <v>26.5109274923926</v>
      </c>
      <c r="P759" s="1" t="n">
        <f aca="false">$I759*$B$37</f>
        <v>29.6797599633122</v>
      </c>
    </row>
    <row r="760" customFormat="false" ht="12.8" hidden="false" customHeight="false" outlineLevel="0" collapsed="false">
      <c r="D760" s="0" t="n">
        <v>439</v>
      </c>
      <c r="E760" s="0" t="n">
        <v>46.32</v>
      </c>
      <c r="F760" s="0" t="n">
        <v>17.78</v>
      </c>
      <c r="G760" s="0" t="n">
        <v>16.84</v>
      </c>
      <c r="H760" s="0" t="n">
        <v>136.32</v>
      </c>
      <c r="I760" s="1" t="n">
        <f aca="false">EXP($B$6+$B$7*(1/E760)^$B$8)</f>
        <v>22.13112462098</v>
      </c>
      <c r="J760" s="1" t="n">
        <f aca="false">F760/I760</f>
        <v>0.803393424622661</v>
      </c>
      <c r="K760" s="1" t="n">
        <f aca="false">$I760*$B$32</f>
        <v>13.8355976087142</v>
      </c>
      <c r="L760" s="1" t="n">
        <f aca="false">$I760*$B$33</f>
        <v>17.0044300796338</v>
      </c>
      <c r="M760" s="1" t="n">
        <f aca="false">$I760*$B$34</f>
        <v>20.1732625505534</v>
      </c>
      <c r="N760" s="1" t="n">
        <f aca="false">$I760*$B$35</f>
        <v>23.342095021473</v>
      </c>
      <c r="O760" s="1" t="n">
        <f aca="false">$I760*$B$36</f>
        <v>26.5109274923926</v>
      </c>
      <c r="P760" s="1" t="n">
        <f aca="false">$I760*$B$37</f>
        <v>29.6797599633122</v>
      </c>
    </row>
    <row r="761" customFormat="false" ht="12.8" hidden="false" customHeight="false" outlineLevel="0" collapsed="false">
      <c r="D761" s="0" t="n">
        <v>440</v>
      </c>
      <c r="E761" s="0" t="n">
        <v>46.32</v>
      </c>
      <c r="F761" s="0" t="n">
        <v>16.7</v>
      </c>
      <c r="G761" s="0" t="n">
        <v>15.11</v>
      </c>
      <c r="H761" s="0" t="n">
        <v>110.44</v>
      </c>
      <c r="I761" s="1" t="n">
        <f aca="false">EXP($B$6+$B$7*(1/E761)^$B$8)</f>
        <v>22.13112462098</v>
      </c>
      <c r="J761" s="1" t="n">
        <f aca="false">F761/I761</f>
        <v>0.754593374083152</v>
      </c>
      <c r="K761" s="1" t="n">
        <f aca="false">$I761*$B$32</f>
        <v>13.8355976087142</v>
      </c>
      <c r="L761" s="1" t="n">
        <f aca="false">$I761*$B$33</f>
        <v>17.0044300796338</v>
      </c>
      <c r="M761" s="1" t="n">
        <f aca="false">$I761*$B$34</f>
        <v>20.1732625505534</v>
      </c>
      <c r="N761" s="1" t="n">
        <f aca="false">$I761*$B$35</f>
        <v>23.342095021473</v>
      </c>
      <c r="O761" s="1" t="n">
        <f aca="false">$I761*$B$36</f>
        <v>26.5109274923926</v>
      </c>
      <c r="P761" s="1" t="n">
        <f aca="false">$I761*$B$37</f>
        <v>29.6797599633122</v>
      </c>
    </row>
    <row r="762" customFormat="false" ht="12.8" hidden="false" customHeight="false" outlineLevel="0" collapsed="false">
      <c r="D762" s="0" t="n">
        <v>295</v>
      </c>
      <c r="E762" s="0" t="n">
        <v>46.39</v>
      </c>
      <c r="F762" s="0" t="n">
        <v>20.46</v>
      </c>
      <c r="G762" s="0" t="n">
        <v>18.93</v>
      </c>
      <c r="H762" s="0" t="n">
        <v>167.23</v>
      </c>
      <c r="I762" s="1" t="n">
        <f aca="false">EXP($B$6+$B$7*(1/E762)^$B$8)</f>
        <v>22.1520770332287</v>
      </c>
      <c r="J762" s="1" t="n">
        <f aca="false">F762/I762</f>
        <v>0.923615423028255</v>
      </c>
      <c r="K762" s="1" t="n">
        <f aca="false">$I762*$B$32</f>
        <v>13.848696316971</v>
      </c>
      <c r="L762" s="1" t="n">
        <f aca="false">$I762*$B$33</f>
        <v>17.020528847102</v>
      </c>
      <c r="M762" s="1" t="n">
        <f aca="false">$I762*$B$34</f>
        <v>20.192361377233</v>
      </c>
      <c r="N762" s="1" t="n">
        <f aca="false">$I762*$B$35</f>
        <v>23.364193907364</v>
      </c>
      <c r="O762" s="1" t="n">
        <f aca="false">$I762*$B$36</f>
        <v>26.536026437495</v>
      </c>
      <c r="P762" s="1" t="n">
        <f aca="false">$I762*$B$37</f>
        <v>29.707858967626</v>
      </c>
    </row>
    <row r="763" customFormat="false" ht="12.8" hidden="false" customHeight="false" outlineLevel="0" collapsed="false">
      <c r="D763" s="0" t="n">
        <v>296</v>
      </c>
      <c r="E763" s="0" t="n">
        <v>46.39</v>
      </c>
      <c r="F763" s="0" t="n">
        <v>20.68</v>
      </c>
      <c r="G763" s="0" t="n">
        <v>16.74</v>
      </c>
      <c r="H763" s="0" t="n">
        <v>153.04</v>
      </c>
      <c r="I763" s="1" t="n">
        <f aca="false">EXP($B$6+$B$7*(1/E763)^$B$8)</f>
        <v>22.1520770332287</v>
      </c>
      <c r="J763" s="1" t="n">
        <f aca="false">F763/I763</f>
        <v>0.933546771662968</v>
      </c>
      <c r="K763" s="1" t="n">
        <f aca="false">$I763*$B$32</f>
        <v>13.848696316971</v>
      </c>
      <c r="L763" s="1" t="n">
        <f aca="false">$I763*$B$33</f>
        <v>17.020528847102</v>
      </c>
      <c r="M763" s="1" t="n">
        <f aca="false">$I763*$B$34</f>
        <v>20.192361377233</v>
      </c>
      <c r="N763" s="1" t="n">
        <f aca="false">$I763*$B$35</f>
        <v>23.364193907364</v>
      </c>
      <c r="O763" s="1" t="n">
        <f aca="false">$I763*$B$36</f>
        <v>26.536026437495</v>
      </c>
      <c r="P763" s="1" t="n">
        <f aca="false">$I763*$B$37</f>
        <v>29.707858967626</v>
      </c>
    </row>
    <row r="764" customFormat="false" ht="12.8" hidden="false" customHeight="false" outlineLevel="0" collapsed="false">
      <c r="D764" s="0" t="n">
        <v>317</v>
      </c>
      <c r="E764" s="0" t="n">
        <v>46.68</v>
      </c>
      <c r="F764" s="0" t="n">
        <v>24.6</v>
      </c>
      <c r="G764" s="0" t="n">
        <v>24.98</v>
      </c>
      <c r="H764" s="0" t="n">
        <v>247.5</v>
      </c>
      <c r="I764" s="1" t="n">
        <f aca="false">EXP($B$6+$B$7*(1/E764)^$B$8)</f>
        <v>22.2385088205414</v>
      </c>
      <c r="J764" s="1" t="n">
        <f aca="false">F764/I764</f>
        <v>1.10618927728092</v>
      </c>
      <c r="K764" s="1" t="n">
        <f aca="false">$I764*$B$32</f>
        <v>13.9027304182804</v>
      </c>
      <c r="L764" s="1" t="n">
        <f aca="false">$I764*$B$33</f>
        <v>17.0869386346382</v>
      </c>
      <c r="M764" s="1" t="n">
        <f aca="false">$I764*$B$34</f>
        <v>20.2711468509961</v>
      </c>
      <c r="N764" s="1" t="n">
        <f aca="false">$I764*$B$35</f>
        <v>23.4553550673539</v>
      </c>
      <c r="O764" s="1" t="n">
        <f aca="false">$I764*$B$36</f>
        <v>26.6395632837117</v>
      </c>
      <c r="P764" s="1" t="n">
        <f aca="false">$I764*$B$37</f>
        <v>29.8237715000695</v>
      </c>
    </row>
    <row r="765" customFormat="false" ht="12.8" hidden="false" customHeight="false" outlineLevel="0" collapsed="false">
      <c r="D765" s="0" t="n">
        <v>318</v>
      </c>
      <c r="E765" s="0" t="n">
        <v>46.68</v>
      </c>
      <c r="F765" s="0" t="n">
        <v>26.4</v>
      </c>
      <c r="G765" s="0" t="n">
        <v>28.17</v>
      </c>
      <c r="H765" s="0" t="n">
        <v>317.99</v>
      </c>
      <c r="I765" s="1" t="n">
        <f aca="false">EXP($B$6+$B$7*(1/E765)^$B$8)</f>
        <v>22.2385088205414</v>
      </c>
      <c r="J765" s="1" t="n">
        <f aca="false">F765/I765</f>
        <v>1.18712995610635</v>
      </c>
      <c r="K765" s="1" t="n">
        <f aca="false">$I765*$B$32</f>
        <v>13.9027304182804</v>
      </c>
      <c r="L765" s="1" t="n">
        <f aca="false">$I765*$B$33</f>
        <v>17.0869386346382</v>
      </c>
      <c r="M765" s="1" t="n">
        <f aca="false">$I765*$B$34</f>
        <v>20.2711468509961</v>
      </c>
      <c r="N765" s="1" t="n">
        <f aca="false">$I765*$B$35</f>
        <v>23.4553550673539</v>
      </c>
      <c r="O765" s="1" t="n">
        <f aca="false">$I765*$B$36</f>
        <v>26.6395632837117</v>
      </c>
      <c r="P765" s="1" t="n">
        <f aca="false">$I765*$B$37</f>
        <v>29.8237715000695</v>
      </c>
    </row>
    <row r="766" customFormat="false" ht="12.8" hidden="false" customHeight="false" outlineLevel="0" collapsed="false">
      <c r="D766" s="0" t="n">
        <v>319</v>
      </c>
      <c r="E766" s="0" t="n">
        <v>46.68</v>
      </c>
      <c r="F766" s="0" t="n">
        <v>23.48</v>
      </c>
      <c r="G766" s="0" t="n">
        <v>27.46</v>
      </c>
      <c r="H766" s="0" t="n">
        <v>275.75</v>
      </c>
      <c r="I766" s="1" t="n">
        <f aca="false">EXP($B$6+$B$7*(1/E766)^$B$8)</f>
        <v>22.2385088205414</v>
      </c>
      <c r="J766" s="1" t="n">
        <f aca="false">F766/I766</f>
        <v>1.05582618823398</v>
      </c>
      <c r="K766" s="1" t="n">
        <f aca="false">$I766*$B$32</f>
        <v>13.9027304182804</v>
      </c>
      <c r="L766" s="1" t="n">
        <f aca="false">$I766*$B$33</f>
        <v>17.0869386346382</v>
      </c>
      <c r="M766" s="1" t="n">
        <f aca="false">$I766*$B$34</f>
        <v>20.2711468509961</v>
      </c>
      <c r="N766" s="1" t="n">
        <f aca="false">$I766*$B$35</f>
        <v>23.4553550673539</v>
      </c>
      <c r="O766" s="1" t="n">
        <f aca="false">$I766*$B$36</f>
        <v>26.6395632837117</v>
      </c>
      <c r="P766" s="1" t="n">
        <f aca="false">$I766*$B$37</f>
        <v>29.8237715000695</v>
      </c>
    </row>
    <row r="767" customFormat="false" ht="12.8" hidden="false" customHeight="false" outlineLevel="0" collapsed="false">
      <c r="D767" s="0" t="n">
        <v>320</v>
      </c>
      <c r="E767" s="0" t="n">
        <v>46.68</v>
      </c>
      <c r="F767" s="0" t="n">
        <v>24.5</v>
      </c>
      <c r="G767" s="0" t="n">
        <v>23.81</v>
      </c>
      <c r="H767" s="0" t="n">
        <v>249.89</v>
      </c>
      <c r="I767" s="1" t="n">
        <f aca="false">EXP($B$6+$B$7*(1/E767)^$B$8)</f>
        <v>22.2385088205414</v>
      </c>
      <c r="J767" s="1" t="n">
        <f aca="false">F767/I767</f>
        <v>1.10169257290173</v>
      </c>
      <c r="K767" s="1" t="n">
        <f aca="false">$I767*$B$32</f>
        <v>13.9027304182804</v>
      </c>
      <c r="L767" s="1" t="n">
        <f aca="false">$I767*$B$33</f>
        <v>17.0869386346382</v>
      </c>
      <c r="M767" s="1" t="n">
        <f aca="false">$I767*$B$34</f>
        <v>20.2711468509961</v>
      </c>
      <c r="N767" s="1" t="n">
        <f aca="false">$I767*$B$35</f>
        <v>23.4553550673539</v>
      </c>
      <c r="O767" s="1" t="n">
        <f aca="false">$I767*$B$36</f>
        <v>26.6395632837117</v>
      </c>
      <c r="P767" s="1" t="n">
        <f aca="false">$I767*$B$37</f>
        <v>29.8237715000695</v>
      </c>
    </row>
    <row r="768" customFormat="false" ht="12.8" hidden="false" customHeight="false" outlineLevel="0" collapsed="false">
      <c r="D768" s="0" t="n">
        <v>321</v>
      </c>
      <c r="E768" s="0" t="n">
        <v>46.68</v>
      </c>
      <c r="F768" s="0" t="n">
        <v>24.4</v>
      </c>
      <c r="G768" s="0" t="n">
        <v>27.83</v>
      </c>
      <c r="H768" s="0" t="n">
        <v>281.52</v>
      </c>
      <c r="I768" s="1" t="n">
        <f aca="false">EXP($B$6+$B$7*(1/E768)^$B$8)</f>
        <v>22.2385088205414</v>
      </c>
      <c r="J768" s="1" t="n">
        <f aca="false">F768/I768</f>
        <v>1.09719586852254</v>
      </c>
      <c r="K768" s="1" t="n">
        <f aca="false">$I768*$B$32</f>
        <v>13.9027304182804</v>
      </c>
      <c r="L768" s="1" t="n">
        <f aca="false">$I768*$B$33</f>
        <v>17.0869386346382</v>
      </c>
      <c r="M768" s="1" t="n">
        <f aca="false">$I768*$B$34</f>
        <v>20.2711468509961</v>
      </c>
      <c r="N768" s="1" t="n">
        <f aca="false">$I768*$B$35</f>
        <v>23.4553550673539</v>
      </c>
      <c r="O768" s="1" t="n">
        <f aca="false">$I768*$B$36</f>
        <v>26.6395632837117</v>
      </c>
      <c r="P768" s="1" t="n">
        <f aca="false">$I768*$B$37</f>
        <v>29.8237715000695</v>
      </c>
    </row>
    <row r="769" customFormat="false" ht="12.8" hidden="false" customHeight="false" outlineLevel="0" collapsed="false">
      <c r="D769" s="0" t="n">
        <v>288</v>
      </c>
      <c r="E769" s="0" t="n">
        <v>46.75</v>
      </c>
      <c r="F769" s="0" t="n">
        <v>19.72</v>
      </c>
      <c r="G769" s="0" t="n">
        <v>18.28</v>
      </c>
      <c r="H769" s="0" t="n">
        <v>148.44</v>
      </c>
      <c r="I769" s="1" t="n">
        <f aca="false">EXP($B$6+$B$7*(1/E769)^$B$8)</f>
        <v>22.2592825648047</v>
      </c>
      <c r="J769" s="1" t="n">
        <f aca="false">F769/I769</f>
        <v>0.885922533333591</v>
      </c>
      <c r="K769" s="1" t="n">
        <f aca="false">$I769*$B$32</f>
        <v>13.9157174296219</v>
      </c>
      <c r="L769" s="1" t="n">
        <f aca="false">$I769*$B$33</f>
        <v>17.1029001227174</v>
      </c>
      <c r="M769" s="1" t="n">
        <f aca="false">$I769*$B$34</f>
        <v>20.290082815813</v>
      </c>
      <c r="N769" s="1" t="n">
        <f aca="false">$I769*$B$35</f>
        <v>23.4772655089085</v>
      </c>
      <c r="O769" s="1" t="n">
        <f aca="false">$I769*$B$36</f>
        <v>26.664448202004</v>
      </c>
      <c r="P769" s="1" t="n">
        <f aca="false">$I769*$B$37</f>
        <v>29.8516308950995</v>
      </c>
    </row>
    <row r="770" customFormat="false" ht="12.8" hidden="false" customHeight="false" outlineLevel="0" collapsed="false">
      <c r="D770" s="0" t="n">
        <v>469</v>
      </c>
      <c r="E770" s="0" t="n">
        <v>46.78</v>
      </c>
      <c r="F770" s="0" t="n">
        <v>19.22</v>
      </c>
      <c r="G770" s="0" t="n">
        <v>17.76</v>
      </c>
      <c r="H770" s="0" t="n">
        <v>149.19</v>
      </c>
      <c r="I770" s="1" t="n">
        <f aca="false">EXP($B$6+$B$7*(1/E770)^$B$8)</f>
        <v>22.2681750408631</v>
      </c>
      <c r="J770" s="1" t="n">
        <f aca="false">F770/I770</f>
        <v>0.863115184101544</v>
      </c>
      <c r="K770" s="1" t="n">
        <f aca="false">$I770*$B$32</f>
        <v>13.9212766916385</v>
      </c>
      <c r="L770" s="1" t="n">
        <f aca="false">$I770*$B$33</f>
        <v>17.1097326488525</v>
      </c>
      <c r="M770" s="1" t="n">
        <f aca="false">$I770*$B$34</f>
        <v>20.2981886060665</v>
      </c>
      <c r="N770" s="1" t="n">
        <f aca="false">$I770*$B$35</f>
        <v>23.4866445632805</v>
      </c>
      <c r="O770" s="1" t="n">
        <f aca="false">$I770*$B$36</f>
        <v>26.6751005204944</v>
      </c>
      <c r="P770" s="1" t="n">
        <f aca="false">$I770*$B$37</f>
        <v>29.8635564777084</v>
      </c>
    </row>
    <row r="771" customFormat="false" ht="12.8" hidden="false" customHeight="false" outlineLevel="0" collapsed="false">
      <c r="D771" s="0" t="n">
        <v>470</v>
      </c>
      <c r="E771" s="0" t="n">
        <v>46.78</v>
      </c>
      <c r="F771" s="0" t="n">
        <v>16.42</v>
      </c>
      <c r="G771" s="0" t="n">
        <v>15.41</v>
      </c>
      <c r="H771" s="0" t="n">
        <v>111.2</v>
      </c>
      <c r="I771" s="1" t="n">
        <f aca="false">EXP($B$6+$B$7*(1/E771)^$B$8)</f>
        <v>22.2681750408631</v>
      </c>
      <c r="J771" s="1" t="n">
        <f aca="false">F771/I771</f>
        <v>0.737375198904649</v>
      </c>
      <c r="K771" s="1" t="n">
        <f aca="false">$I771*$B$32</f>
        <v>13.9212766916385</v>
      </c>
      <c r="L771" s="1" t="n">
        <f aca="false">$I771*$B$33</f>
        <v>17.1097326488525</v>
      </c>
      <c r="M771" s="1" t="n">
        <f aca="false">$I771*$B$34</f>
        <v>20.2981886060665</v>
      </c>
      <c r="N771" s="1" t="n">
        <f aca="false">$I771*$B$35</f>
        <v>23.4866445632805</v>
      </c>
      <c r="O771" s="1" t="n">
        <f aca="false">$I771*$B$36</f>
        <v>26.6751005204944</v>
      </c>
      <c r="P771" s="1" t="n">
        <f aca="false">$I771*$B$37</f>
        <v>29.8635564777084</v>
      </c>
    </row>
    <row r="772" customFormat="false" ht="12.8" hidden="false" customHeight="false" outlineLevel="0" collapsed="false">
      <c r="D772" s="0" t="n">
        <v>322</v>
      </c>
      <c r="E772" s="0" t="n">
        <v>46.81</v>
      </c>
      <c r="F772" s="0" t="n">
        <v>17.85</v>
      </c>
      <c r="G772" s="0" t="n">
        <v>15.65</v>
      </c>
      <c r="H772" s="0" t="n">
        <v>110.78</v>
      </c>
      <c r="I772" s="1" t="n">
        <f aca="false">EXP($B$6+$B$7*(1/E772)^$B$8)</f>
        <v>22.2770611925667</v>
      </c>
      <c r="J772" s="1" t="n">
        <f aca="false">F772/I772</f>
        <v>0.801272656464944</v>
      </c>
      <c r="K772" s="1" t="n">
        <f aca="false">$I772*$B$32</f>
        <v>13.9268319998917</v>
      </c>
      <c r="L772" s="1" t="n">
        <f aca="false">$I772*$B$33</f>
        <v>17.116560315675</v>
      </c>
      <c r="M772" s="1" t="n">
        <f aca="false">$I772*$B$34</f>
        <v>20.3062886314583</v>
      </c>
      <c r="N772" s="1" t="n">
        <f aca="false">$I772*$B$35</f>
        <v>23.4960169472416</v>
      </c>
      <c r="O772" s="1" t="n">
        <f aca="false">$I772*$B$36</f>
        <v>26.6857452630248</v>
      </c>
      <c r="P772" s="1" t="n">
        <f aca="false">$I772*$B$37</f>
        <v>29.8754735788081</v>
      </c>
    </row>
    <row r="773" customFormat="false" ht="12.8" hidden="false" customHeight="false" outlineLevel="0" collapsed="false">
      <c r="D773" s="0" t="n">
        <v>323</v>
      </c>
      <c r="E773" s="0" t="n">
        <v>46.81</v>
      </c>
      <c r="F773" s="0" t="n">
        <v>18.08</v>
      </c>
      <c r="G773" s="0" t="n">
        <v>17.93</v>
      </c>
      <c r="H773" s="0" t="n">
        <v>133.69</v>
      </c>
      <c r="I773" s="1" t="n">
        <f aca="false">EXP($B$6+$B$7*(1/E773)^$B$8)</f>
        <v>22.2770611925667</v>
      </c>
      <c r="J773" s="1" t="n">
        <f aca="false">F773/I773</f>
        <v>0.811597178088862</v>
      </c>
      <c r="K773" s="1" t="n">
        <f aca="false">$I773*$B$32</f>
        <v>13.9268319998917</v>
      </c>
      <c r="L773" s="1" t="n">
        <f aca="false">$I773*$B$33</f>
        <v>17.116560315675</v>
      </c>
      <c r="M773" s="1" t="n">
        <f aca="false">$I773*$B$34</f>
        <v>20.3062886314583</v>
      </c>
      <c r="N773" s="1" t="n">
        <f aca="false">$I773*$B$35</f>
        <v>23.4960169472416</v>
      </c>
      <c r="O773" s="1" t="n">
        <f aca="false">$I773*$B$36</f>
        <v>26.6857452630248</v>
      </c>
      <c r="P773" s="1" t="n">
        <f aca="false">$I773*$B$37</f>
        <v>29.8754735788081</v>
      </c>
    </row>
    <row r="774" customFormat="false" ht="12.8" hidden="false" customHeight="false" outlineLevel="0" collapsed="false">
      <c r="D774" s="0" t="n">
        <v>265</v>
      </c>
      <c r="E774" s="0" t="n">
        <v>46.91</v>
      </c>
      <c r="F774" s="0" t="n">
        <v>24.92</v>
      </c>
      <c r="G774" s="0" t="n">
        <v>20.87</v>
      </c>
      <c r="H774" s="0" t="n">
        <v>206.68</v>
      </c>
      <c r="I774" s="1" t="n">
        <f aca="false">EXP($B$6+$B$7*(1/E774)^$B$8)</f>
        <v>22.3066361106775</v>
      </c>
      <c r="J774" s="1" t="n">
        <f aca="false">F774/I774</f>
        <v>1.11715634201212</v>
      </c>
      <c r="K774" s="1" t="n">
        <f aca="false">$I774*$B$32</f>
        <v>13.9453211943317</v>
      </c>
      <c r="L774" s="1" t="n">
        <f aca="false">$I774*$B$33</f>
        <v>17.1392841779161</v>
      </c>
      <c r="M774" s="1" t="n">
        <f aca="false">$I774*$B$34</f>
        <v>20.3332471615004</v>
      </c>
      <c r="N774" s="1" t="n">
        <f aca="false">$I774*$B$35</f>
        <v>23.5272101450848</v>
      </c>
      <c r="O774" s="1" t="n">
        <f aca="false">$I774*$B$36</f>
        <v>26.7211731286692</v>
      </c>
      <c r="P774" s="1" t="n">
        <f aca="false">$I774*$B$37</f>
        <v>29.9151361122535</v>
      </c>
    </row>
    <row r="775" customFormat="false" ht="12.8" hidden="false" customHeight="false" outlineLevel="0" collapsed="false">
      <c r="D775" s="0" t="n">
        <v>297</v>
      </c>
      <c r="E775" s="0" t="n">
        <v>47.01</v>
      </c>
      <c r="F775" s="0" t="n">
        <v>21.22</v>
      </c>
      <c r="G775" s="0" t="n">
        <v>17.14</v>
      </c>
      <c r="H775" s="0" t="n">
        <v>158.44</v>
      </c>
      <c r="I775" s="1" t="n">
        <f aca="false">EXP($B$6+$B$7*(1/E775)^$B$8)</f>
        <v>22.3361410888291</v>
      </c>
      <c r="J775" s="1" t="n">
        <f aca="false">F775/I775</f>
        <v>0.950029815607348</v>
      </c>
      <c r="K775" s="1" t="n">
        <f aca="false">$I775*$B$32</f>
        <v>13.9637666647789</v>
      </c>
      <c r="L775" s="1" t="n">
        <f aca="false">$I775*$B$33</f>
        <v>17.1619543018511</v>
      </c>
      <c r="M775" s="1" t="n">
        <f aca="false">$I775*$B$34</f>
        <v>20.3601419389233</v>
      </c>
      <c r="N775" s="1" t="n">
        <f aca="false">$I775*$B$35</f>
        <v>23.5583295759956</v>
      </c>
      <c r="O775" s="1" t="n">
        <f aca="false">$I775*$B$36</f>
        <v>26.7565172130678</v>
      </c>
      <c r="P775" s="1" t="n">
        <f aca="false">$I775*$B$37</f>
        <v>29.95470485014</v>
      </c>
    </row>
    <row r="776" customFormat="false" ht="12.8" hidden="false" customHeight="false" outlineLevel="0" collapsed="false">
      <c r="D776" s="0" t="n">
        <v>298</v>
      </c>
      <c r="E776" s="0" t="n">
        <v>47.01</v>
      </c>
      <c r="F776" s="0" t="n">
        <v>19.76</v>
      </c>
      <c r="G776" s="0" t="n">
        <v>18.07</v>
      </c>
      <c r="H776" s="0" t="n">
        <v>155.22</v>
      </c>
      <c r="I776" s="1" t="n">
        <f aca="false">EXP($B$6+$B$7*(1/E776)^$B$8)</f>
        <v>22.3361410888291</v>
      </c>
      <c r="J776" s="1" t="n">
        <f aca="false">F776/I776</f>
        <v>0.884664898982149</v>
      </c>
      <c r="K776" s="1" t="n">
        <f aca="false">$I776*$B$32</f>
        <v>13.9637666647789</v>
      </c>
      <c r="L776" s="1" t="n">
        <f aca="false">$I776*$B$33</f>
        <v>17.1619543018511</v>
      </c>
      <c r="M776" s="1" t="n">
        <f aca="false">$I776*$B$34</f>
        <v>20.3601419389233</v>
      </c>
      <c r="N776" s="1" t="n">
        <f aca="false">$I776*$B$35</f>
        <v>23.5583295759956</v>
      </c>
      <c r="O776" s="1" t="n">
        <f aca="false">$I776*$B$36</f>
        <v>26.7565172130678</v>
      </c>
      <c r="P776" s="1" t="n">
        <f aca="false">$I776*$B$37</f>
        <v>29.95470485014</v>
      </c>
    </row>
    <row r="777" customFormat="false" ht="12.8" hidden="false" customHeight="false" outlineLevel="0" collapsed="false">
      <c r="D777" s="0" t="n">
        <v>299</v>
      </c>
      <c r="E777" s="0" t="n">
        <v>47.01</v>
      </c>
      <c r="F777" s="0" t="n">
        <v>20.36</v>
      </c>
      <c r="G777" s="0" t="n">
        <v>18.72</v>
      </c>
      <c r="H777" s="0" t="n">
        <v>165.36</v>
      </c>
      <c r="I777" s="1" t="n">
        <f aca="false">EXP($B$6+$B$7*(1/E777)^$B$8)</f>
        <v>22.3361410888291</v>
      </c>
      <c r="J777" s="1" t="n">
        <f aca="false">F777/I777</f>
        <v>0.911527193485656</v>
      </c>
      <c r="K777" s="1" t="n">
        <f aca="false">$I777*$B$32</f>
        <v>13.9637666647789</v>
      </c>
      <c r="L777" s="1" t="n">
        <f aca="false">$I777*$B$33</f>
        <v>17.1619543018511</v>
      </c>
      <c r="M777" s="1" t="n">
        <f aca="false">$I777*$B$34</f>
        <v>20.3601419389233</v>
      </c>
      <c r="N777" s="1" t="n">
        <f aca="false">$I777*$B$35</f>
        <v>23.5583295759956</v>
      </c>
      <c r="O777" s="1" t="n">
        <f aca="false">$I777*$B$36</f>
        <v>26.7565172130678</v>
      </c>
      <c r="P777" s="1" t="n">
        <f aca="false">$I777*$B$37</f>
        <v>29.95470485014</v>
      </c>
    </row>
    <row r="778" customFormat="false" ht="12.8" hidden="false" customHeight="false" outlineLevel="0" collapsed="false">
      <c r="D778" s="0" t="n">
        <v>300</v>
      </c>
      <c r="E778" s="0" t="n">
        <v>47.01</v>
      </c>
      <c r="F778" s="0" t="n">
        <v>21.46</v>
      </c>
      <c r="G778" s="0" t="n">
        <v>17.83</v>
      </c>
      <c r="H778" s="0" t="n">
        <v>174.04</v>
      </c>
      <c r="I778" s="1" t="n">
        <f aca="false">EXP($B$6+$B$7*(1/E778)^$B$8)</f>
        <v>22.3361410888291</v>
      </c>
      <c r="J778" s="1" t="n">
        <f aca="false">F778/I778</f>
        <v>0.960774733408751</v>
      </c>
      <c r="K778" s="1" t="n">
        <f aca="false">$I778*$B$32</f>
        <v>13.9637666647789</v>
      </c>
      <c r="L778" s="1" t="n">
        <f aca="false">$I778*$B$33</f>
        <v>17.1619543018511</v>
      </c>
      <c r="M778" s="1" t="n">
        <f aca="false">$I778*$B$34</f>
        <v>20.3601419389233</v>
      </c>
      <c r="N778" s="1" t="n">
        <f aca="false">$I778*$B$35</f>
        <v>23.5583295759956</v>
      </c>
      <c r="O778" s="1" t="n">
        <f aca="false">$I778*$B$36</f>
        <v>26.7565172130678</v>
      </c>
      <c r="P778" s="1" t="n">
        <f aca="false">$I778*$B$37</f>
        <v>29.95470485014</v>
      </c>
    </row>
    <row r="779" customFormat="false" ht="12.8" hidden="false" customHeight="false" outlineLevel="0" collapsed="false">
      <c r="D779" s="0" t="n">
        <v>263</v>
      </c>
      <c r="E779" s="0" t="n">
        <v>47.04</v>
      </c>
      <c r="F779" s="0" t="n">
        <v>20.3</v>
      </c>
      <c r="G779" s="0" t="n">
        <v>14.54</v>
      </c>
      <c r="H779" s="0" t="n">
        <v>114.77</v>
      </c>
      <c r="I779" s="1" t="n">
        <f aca="false">EXP($B$6+$B$7*(1/E779)^$B$8)</f>
        <v>22.3449789818472</v>
      </c>
      <c r="J779" s="1" t="n">
        <f aca="false">F779/I779</f>
        <v>0.908481498975293</v>
      </c>
      <c r="K779" s="1" t="n">
        <f aca="false">$I779*$B$32</f>
        <v>13.9692918034061</v>
      </c>
      <c r="L779" s="1" t="n">
        <f aca="false">$I779*$B$33</f>
        <v>17.1687448891553</v>
      </c>
      <c r="M779" s="1" t="n">
        <f aca="false">$I779*$B$34</f>
        <v>20.3681979749045</v>
      </c>
      <c r="N779" s="1" t="n">
        <f aca="false">$I779*$B$35</f>
        <v>23.5676510606536</v>
      </c>
      <c r="O779" s="1" t="n">
        <f aca="false">$I779*$B$36</f>
        <v>26.7671041464028</v>
      </c>
      <c r="P779" s="1" t="n">
        <f aca="false">$I779*$B$37</f>
        <v>29.9665572321519</v>
      </c>
    </row>
    <row r="780" customFormat="false" ht="12.8" hidden="false" customHeight="false" outlineLevel="0" collapsed="false">
      <c r="D780" s="0" t="n">
        <v>264</v>
      </c>
      <c r="E780" s="0" t="n">
        <v>47.04</v>
      </c>
      <c r="F780" s="0" t="n">
        <v>23.68</v>
      </c>
      <c r="G780" s="0" t="n">
        <v>18.22</v>
      </c>
      <c r="H780" s="0" t="n">
        <v>171.51</v>
      </c>
      <c r="I780" s="1" t="n">
        <f aca="false">EXP($B$6+$B$7*(1/E780)^$B$8)</f>
        <v>22.3449789818472</v>
      </c>
      <c r="J780" s="1" t="n">
        <f aca="false">F780/I780</f>
        <v>1.05974590619384</v>
      </c>
      <c r="K780" s="1" t="n">
        <f aca="false">$I780*$B$32</f>
        <v>13.9692918034061</v>
      </c>
      <c r="L780" s="1" t="n">
        <f aca="false">$I780*$B$33</f>
        <v>17.1687448891553</v>
      </c>
      <c r="M780" s="1" t="n">
        <f aca="false">$I780*$B$34</f>
        <v>20.3681979749045</v>
      </c>
      <c r="N780" s="1" t="n">
        <f aca="false">$I780*$B$35</f>
        <v>23.5676510606536</v>
      </c>
      <c r="O780" s="1" t="n">
        <f aca="false">$I780*$B$36</f>
        <v>26.7671041464028</v>
      </c>
      <c r="P780" s="1" t="n">
        <f aca="false">$I780*$B$37</f>
        <v>29.9665572321519</v>
      </c>
    </row>
    <row r="781" customFormat="false" ht="12.8" hidden="false" customHeight="false" outlineLevel="0" collapsed="false">
      <c r="D781" s="0" t="n">
        <v>266</v>
      </c>
      <c r="E781" s="0" t="n">
        <v>47.04</v>
      </c>
      <c r="F781" s="0" t="n">
        <v>22.2</v>
      </c>
      <c r="G781" s="0" t="n">
        <v>15.46</v>
      </c>
      <c r="H781" s="0" t="n">
        <v>135.39</v>
      </c>
      <c r="I781" s="1" t="n">
        <f aca="false">EXP($B$6+$B$7*(1/E781)^$B$8)</f>
        <v>22.3449789818472</v>
      </c>
      <c r="J781" s="1" t="n">
        <f aca="false">F781/I781</f>
        <v>0.993511787056725</v>
      </c>
      <c r="K781" s="1" t="n">
        <f aca="false">$I781*$B$32</f>
        <v>13.9692918034061</v>
      </c>
      <c r="L781" s="1" t="n">
        <f aca="false">$I781*$B$33</f>
        <v>17.1687448891553</v>
      </c>
      <c r="M781" s="1" t="n">
        <f aca="false">$I781*$B$34</f>
        <v>20.3681979749045</v>
      </c>
      <c r="N781" s="1" t="n">
        <f aca="false">$I781*$B$35</f>
        <v>23.5676510606536</v>
      </c>
      <c r="O781" s="1" t="n">
        <f aca="false">$I781*$B$36</f>
        <v>26.7671041464028</v>
      </c>
      <c r="P781" s="1" t="n">
        <f aca="false">$I781*$B$37</f>
        <v>29.9665572321519</v>
      </c>
    </row>
    <row r="782" customFormat="false" ht="12.8" hidden="false" customHeight="false" outlineLevel="0" collapsed="false">
      <c r="D782" s="0" t="n">
        <v>83</v>
      </c>
      <c r="E782" s="0" t="n">
        <v>47.08</v>
      </c>
      <c r="F782" s="0" t="n">
        <v>21.7</v>
      </c>
      <c r="G782" s="0" t="n">
        <v>25.93</v>
      </c>
      <c r="H782" s="0" t="n">
        <v>226.34</v>
      </c>
      <c r="I782" s="1" t="n">
        <f aca="false">EXP($B$6+$B$7*(1/E782)^$B$8)</f>
        <v>22.3567530948263</v>
      </c>
      <c r="J782" s="1" t="n">
        <f aca="false">F782/I782</f>
        <v>0.970623950086103</v>
      </c>
      <c r="K782" s="1" t="n">
        <f aca="false">$I782*$B$32</f>
        <v>13.9766525630678</v>
      </c>
      <c r="L782" s="1" t="n">
        <f aca="false">$I782*$B$33</f>
        <v>17.1777915184763</v>
      </c>
      <c r="M782" s="1" t="n">
        <f aca="false">$I782*$B$34</f>
        <v>20.3789304738847</v>
      </c>
      <c r="N782" s="1" t="n">
        <f aca="false">$I782*$B$35</f>
        <v>23.5800694292931</v>
      </c>
      <c r="O782" s="1" t="n">
        <f aca="false">$I782*$B$36</f>
        <v>26.7812083847016</v>
      </c>
      <c r="P782" s="1" t="n">
        <f aca="false">$I782*$B$37</f>
        <v>29.98234734011</v>
      </c>
    </row>
    <row r="783" customFormat="false" ht="12.8" hidden="false" customHeight="false" outlineLevel="0" collapsed="false">
      <c r="D783" s="0" t="n">
        <v>84</v>
      </c>
      <c r="E783" s="0" t="n">
        <v>47.08</v>
      </c>
      <c r="F783" s="0" t="n">
        <v>22.32</v>
      </c>
      <c r="G783" s="0" t="n">
        <v>26.81</v>
      </c>
      <c r="H783" s="0" t="n">
        <v>242.39</v>
      </c>
      <c r="I783" s="1" t="n">
        <f aca="false">EXP($B$6+$B$7*(1/E783)^$B$8)</f>
        <v>22.3567530948263</v>
      </c>
      <c r="J783" s="1" t="n">
        <f aca="false">F783/I783</f>
        <v>0.998356062945706</v>
      </c>
      <c r="K783" s="1" t="n">
        <f aca="false">$I783*$B$32</f>
        <v>13.9766525630678</v>
      </c>
      <c r="L783" s="1" t="n">
        <f aca="false">$I783*$B$33</f>
        <v>17.1777915184763</v>
      </c>
      <c r="M783" s="1" t="n">
        <f aca="false">$I783*$B$34</f>
        <v>20.3789304738847</v>
      </c>
      <c r="N783" s="1" t="n">
        <f aca="false">$I783*$B$35</f>
        <v>23.5800694292931</v>
      </c>
      <c r="O783" s="1" t="n">
        <f aca="false">$I783*$B$36</f>
        <v>26.7812083847016</v>
      </c>
      <c r="P783" s="1" t="n">
        <f aca="false">$I783*$B$37</f>
        <v>29.98234734011</v>
      </c>
    </row>
    <row r="784" customFormat="false" ht="12.8" hidden="false" customHeight="false" outlineLevel="0" collapsed="false">
      <c r="D784" s="0" t="n">
        <v>85</v>
      </c>
      <c r="E784" s="0" t="n">
        <v>47.08</v>
      </c>
      <c r="F784" s="0" t="n">
        <v>24</v>
      </c>
      <c r="G784" s="0" t="n">
        <v>30.2</v>
      </c>
      <c r="H784" s="0" t="n">
        <v>298.52</v>
      </c>
      <c r="I784" s="1" t="n">
        <f aca="false">EXP($B$6+$B$7*(1/E784)^$B$8)</f>
        <v>22.3567530948263</v>
      </c>
      <c r="J784" s="1" t="n">
        <f aca="false">F784/I784</f>
        <v>1.07350114295237</v>
      </c>
      <c r="K784" s="1" t="n">
        <f aca="false">$I784*$B$32</f>
        <v>13.9766525630678</v>
      </c>
      <c r="L784" s="1" t="n">
        <f aca="false">$I784*$B$33</f>
        <v>17.1777915184763</v>
      </c>
      <c r="M784" s="1" t="n">
        <f aca="false">$I784*$B$34</f>
        <v>20.3789304738847</v>
      </c>
      <c r="N784" s="1" t="n">
        <f aca="false">$I784*$B$35</f>
        <v>23.5800694292931</v>
      </c>
      <c r="O784" s="1" t="n">
        <f aca="false">$I784*$B$36</f>
        <v>26.7812083847016</v>
      </c>
      <c r="P784" s="1" t="n">
        <f aca="false">$I784*$B$37</f>
        <v>29.98234734011</v>
      </c>
    </row>
    <row r="785" customFormat="false" ht="12.8" hidden="false" customHeight="false" outlineLevel="0" collapsed="false">
      <c r="D785" s="0" t="n">
        <v>223</v>
      </c>
      <c r="E785" s="0" t="n">
        <v>47.31</v>
      </c>
      <c r="F785" s="0" t="n">
        <v>23.26</v>
      </c>
      <c r="G785" s="0" t="n">
        <v>21.84</v>
      </c>
      <c r="H785" s="0" t="n">
        <v>208.03</v>
      </c>
      <c r="I785" s="1" t="n">
        <f aca="false">EXP($B$6+$B$7*(1/E785)^$B$8)</f>
        <v>22.424238908446</v>
      </c>
      <c r="J785" s="1" t="n">
        <f aca="false">F785/I785</f>
        <v>1.03727043289925</v>
      </c>
      <c r="K785" s="1" t="n">
        <f aca="false">$I785*$B$32</f>
        <v>14.0188423106532</v>
      </c>
      <c r="L785" s="1" t="n">
        <f aca="false">$I785*$B$33</f>
        <v>17.2296441838386</v>
      </c>
      <c r="M785" s="1" t="n">
        <f aca="false">$I785*$B$34</f>
        <v>20.440446057024</v>
      </c>
      <c r="N785" s="1" t="n">
        <f aca="false">$I785*$B$35</f>
        <v>23.6512479302094</v>
      </c>
      <c r="O785" s="1" t="n">
        <f aca="false">$I785*$B$36</f>
        <v>26.8620498033948</v>
      </c>
      <c r="P785" s="1" t="n">
        <f aca="false">$I785*$B$37</f>
        <v>30.0728516765802</v>
      </c>
    </row>
    <row r="786" customFormat="false" ht="12.8" hidden="false" customHeight="false" outlineLevel="0" collapsed="false">
      <c r="D786" s="0" t="n">
        <v>224</v>
      </c>
      <c r="E786" s="0" t="n">
        <v>47.31</v>
      </c>
      <c r="F786" s="0" t="n">
        <v>25.8</v>
      </c>
      <c r="G786" s="0" t="n">
        <v>27.86</v>
      </c>
      <c r="H786" s="0" t="n">
        <v>295.27</v>
      </c>
      <c r="I786" s="1" t="n">
        <f aca="false">EXP($B$6+$B$7*(1/E786)^$B$8)</f>
        <v>22.424238908446</v>
      </c>
      <c r="J786" s="1" t="n">
        <f aca="false">F786/I786</f>
        <v>1.15054072092866</v>
      </c>
      <c r="K786" s="1" t="n">
        <f aca="false">$I786*$B$32</f>
        <v>14.0188423106532</v>
      </c>
      <c r="L786" s="1" t="n">
        <f aca="false">$I786*$B$33</f>
        <v>17.2296441838386</v>
      </c>
      <c r="M786" s="1" t="n">
        <f aca="false">$I786*$B$34</f>
        <v>20.440446057024</v>
      </c>
      <c r="N786" s="1" t="n">
        <f aca="false">$I786*$B$35</f>
        <v>23.6512479302094</v>
      </c>
      <c r="O786" s="1" t="n">
        <f aca="false">$I786*$B$36</f>
        <v>26.8620498033948</v>
      </c>
      <c r="P786" s="1" t="n">
        <f aca="false">$I786*$B$37</f>
        <v>30.0728516765802</v>
      </c>
    </row>
    <row r="787" customFormat="false" ht="12.8" hidden="false" customHeight="false" outlineLevel="0" collapsed="false">
      <c r="D787" s="0" t="n">
        <v>225</v>
      </c>
      <c r="E787" s="0" t="n">
        <v>47.31</v>
      </c>
      <c r="F787" s="0" t="n">
        <v>23.82</v>
      </c>
      <c r="G787" s="0" t="n">
        <v>22.25</v>
      </c>
      <c r="H787" s="0" t="n">
        <v>215.74</v>
      </c>
      <c r="I787" s="1" t="n">
        <f aca="false">EXP($B$6+$B$7*(1/E787)^$B$8)</f>
        <v>22.424238908446</v>
      </c>
      <c r="J787" s="1" t="n">
        <f aca="false">F787/I787</f>
        <v>1.06224340978763</v>
      </c>
      <c r="K787" s="1" t="n">
        <f aca="false">$I787*$B$32</f>
        <v>14.0188423106532</v>
      </c>
      <c r="L787" s="1" t="n">
        <f aca="false">$I787*$B$33</f>
        <v>17.2296441838386</v>
      </c>
      <c r="M787" s="1" t="n">
        <f aca="false">$I787*$B$34</f>
        <v>20.440446057024</v>
      </c>
      <c r="N787" s="1" t="n">
        <f aca="false">$I787*$B$35</f>
        <v>23.6512479302094</v>
      </c>
      <c r="O787" s="1" t="n">
        <f aca="false">$I787*$B$36</f>
        <v>26.8620498033948</v>
      </c>
      <c r="P787" s="1" t="n">
        <f aca="false">$I787*$B$37</f>
        <v>30.0728516765802</v>
      </c>
    </row>
    <row r="788" customFormat="false" ht="12.8" hidden="false" customHeight="false" outlineLevel="0" collapsed="false">
      <c r="D788" s="0" t="n">
        <v>261</v>
      </c>
      <c r="E788" s="0" t="n">
        <v>47.31</v>
      </c>
      <c r="F788" s="0" t="n">
        <v>23.78</v>
      </c>
      <c r="G788" s="0" t="n">
        <v>24.2</v>
      </c>
      <c r="H788" s="0" t="n">
        <v>230.49</v>
      </c>
      <c r="I788" s="1" t="n">
        <f aca="false">EXP($B$6+$B$7*(1/E788)^$B$8)</f>
        <v>22.424238908446</v>
      </c>
      <c r="J788" s="1" t="n">
        <f aca="false">F788/I788</f>
        <v>1.06045962572417</v>
      </c>
      <c r="K788" s="1" t="n">
        <f aca="false">$I788*$B$32</f>
        <v>14.0188423106532</v>
      </c>
      <c r="L788" s="1" t="n">
        <f aca="false">$I788*$B$33</f>
        <v>17.2296441838386</v>
      </c>
      <c r="M788" s="1" t="n">
        <f aca="false">$I788*$B$34</f>
        <v>20.440446057024</v>
      </c>
      <c r="N788" s="1" t="n">
        <f aca="false">$I788*$B$35</f>
        <v>23.6512479302094</v>
      </c>
      <c r="O788" s="1" t="n">
        <f aca="false">$I788*$B$36</f>
        <v>26.8620498033948</v>
      </c>
      <c r="P788" s="1" t="n">
        <f aca="false">$I788*$B$37</f>
        <v>30.0728516765802</v>
      </c>
    </row>
    <row r="789" customFormat="false" ht="12.8" hidden="false" customHeight="false" outlineLevel="0" collapsed="false">
      <c r="D789" s="0" t="n">
        <v>262</v>
      </c>
      <c r="E789" s="0" t="n">
        <v>47.31</v>
      </c>
      <c r="F789" s="0" t="n">
        <v>20.96</v>
      </c>
      <c r="G789" s="0" t="n">
        <v>15.4</v>
      </c>
      <c r="H789" s="0" t="n">
        <v>125.21</v>
      </c>
      <c r="I789" s="1" t="n">
        <f aca="false">EXP($B$6+$B$7*(1/E789)^$B$8)</f>
        <v>22.424238908446</v>
      </c>
      <c r="J789" s="1" t="n">
        <f aca="false">F789/I789</f>
        <v>0.934702849250572</v>
      </c>
      <c r="K789" s="1" t="n">
        <f aca="false">$I789*$B$32</f>
        <v>14.0188423106532</v>
      </c>
      <c r="L789" s="1" t="n">
        <f aca="false">$I789*$B$33</f>
        <v>17.2296441838386</v>
      </c>
      <c r="M789" s="1" t="n">
        <f aca="false">$I789*$B$34</f>
        <v>20.440446057024</v>
      </c>
      <c r="N789" s="1" t="n">
        <f aca="false">$I789*$B$35</f>
        <v>23.6512479302094</v>
      </c>
      <c r="O789" s="1" t="n">
        <f aca="false">$I789*$B$36</f>
        <v>26.8620498033948</v>
      </c>
      <c r="P789" s="1" t="n">
        <f aca="false">$I789*$B$37</f>
        <v>30.0728516765802</v>
      </c>
    </row>
    <row r="790" customFormat="false" ht="12.8" hidden="false" customHeight="false" outlineLevel="0" collapsed="false">
      <c r="D790" s="0" t="n">
        <v>219</v>
      </c>
      <c r="E790" s="0" t="n">
        <v>47.34</v>
      </c>
      <c r="F790" s="0" t="n">
        <v>23.8</v>
      </c>
      <c r="G790" s="0" t="n">
        <v>24.34</v>
      </c>
      <c r="H790" s="0" t="n">
        <v>243.02</v>
      </c>
      <c r="I790" s="1" t="n">
        <f aca="false">EXP($B$6+$B$7*(1/E790)^$B$8)</f>
        <v>22.4330144564877</v>
      </c>
      <c r="J790" s="1" t="n">
        <f aca="false">F790/I790</f>
        <v>1.06093632873833</v>
      </c>
      <c r="K790" s="1" t="n">
        <f aca="false">$I790*$B$32</f>
        <v>14.0243284734027</v>
      </c>
      <c r="L790" s="1" t="n">
        <f aca="false">$I790*$B$33</f>
        <v>17.2363868684351</v>
      </c>
      <c r="M790" s="1" t="n">
        <f aca="false">$I790*$B$34</f>
        <v>20.4484452634675</v>
      </c>
      <c r="N790" s="1" t="n">
        <f aca="false">$I790*$B$35</f>
        <v>23.6605036584999</v>
      </c>
      <c r="O790" s="1" t="n">
        <f aca="false">$I790*$B$36</f>
        <v>26.8725620535323</v>
      </c>
      <c r="P790" s="1" t="n">
        <f aca="false">$I790*$B$37</f>
        <v>30.0846204485647</v>
      </c>
    </row>
    <row r="791" customFormat="false" ht="12.8" hidden="false" customHeight="false" outlineLevel="0" collapsed="false">
      <c r="D791" s="0" t="n">
        <v>220</v>
      </c>
      <c r="E791" s="0" t="n">
        <v>47.34</v>
      </c>
      <c r="F791" s="0" t="n">
        <v>21.04</v>
      </c>
      <c r="G791" s="0" t="n">
        <v>16.85</v>
      </c>
      <c r="H791" s="0" t="n">
        <v>138.93</v>
      </c>
      <c r="I791" s="1" t="n">
        <f aca="false">EXP($B$6+$B$7*(1/E791)^$B$8)</f>
        <v>22.4330144564877</v>
      </c>
      <c r="J791" s="1" t="n">
        <f aca="false">F791/I791</f>
        <v>0.937903376330022</v>
      </c>
      <c r="K791" s="1" t="n">
        <f aca="false">$I791*$B$32</f>
        <v>14.0243284734027</v>
      </c>
      <c r="L791" s="1" t="n">
        <f aca="false">$I791*$B$33</f>
        <v>17.2363868684351</v>
      </c>
      <c r="M791" s="1" t="n">
        <f aca="false">$I791*$B$34</f>
        <v>20.4484452634675</v>
      </c>
      <c r="N791" s="1" t="n">
        <f aca="false">$I791*$B$35</f>
        <v>23.6605036584999</v>
      </c>
      <c r="O791" s="1" t="n">
        <f aca="false">$I791*$B$36</f>
        <v>26.8725620535323</v>
      </c>
      <c r="P791" s="1" t="n">
        <f aca="false">$I791*$B$37</f>
        <v>30.0846204485647</v>
      </c>
    </row>
    <row r="792" customFormat="false" ht="12.8" hidden="false" customHeight="false" outlineLevel="0" collapsed="false">
      <c r="D792" s="0" t="n">
        <v>221</v>
      </c>
      <c r="E792" s="0" t="n">
        <v>47.34</v>
      </c>
      <c r="F792" s="0" t="n">
        <v>22.44</v>
      </c>
      <c r="G792" s="0" t="n">
        <v>18.83</v>
      </c>
      <c r="H792" s="0" t="n">
        <v>173.96</v>
      </c>
      <c r="I792" s="1" t="n">
        <f aca="false">EXP($B$6+$B$7*(1/E792)^$B$8)</f>
        <v>22.4330144564877</v>
      </c>
      <c r="J792" s="1" t="n">
        <f aca="false">F792/I792</f>
        <v>1.00031139566757</v>
      </c>
      <c r="K792" s="1" t="n">
        <f aca="false">$I792*$B$32</f>
        <v>14.0243284734027</v>
      </c>
      <c r="L792" s="1" t="n">
        <f aca="false">$I792*$B$33</f>
        <v>17.2363868684351</v>
      </c>
      <c r="M792" s="1" t="n">
        <f aca="false">$I792*$B$34</f>
        <v>20.4484452634675</v>
      </c>
      <c r="N792" s="1" t="n">
        <f aca="false">$I792*$B$35</f>
        <v>23.6605036584999</v>
      </c>
      <c r="O792" s="1" t="n">
        <f aca="false">$I792*$B$36</f>
        <v>26.8725620535323</v>
      </c>
      <c r="P792" s="1" t="n">
        <f aca="false">$I792*$B$37</f>
        <v>30.0846204485647</v>
      </c>
    </row>
    <row r="793" customFormat="false" ht="12.8" hidden="false" customHeight="false" outlineLevel="0" collapsed="false">
      <c r="D793" s="0" t="n">
        <v>86</v>
      </c>
      <c r="E793" s="0" t="n">
        <v>47.44</v>
      </c>
      <c r="F793" s="0" t="n">
        <v>23.64</v>
      </c>
      <c r="G793" s="0" t="n">
        <v>27.11</v>
      </c>
      <c r="H793" s="0" t="n">
        <v>259.98</v>
      </c>
      <c r="I793" s="1" t="n">
        <f aca="false">EXP($B$6+$B$7*(1/E793)^$B$8)</f>
        <v>22.4622215620486</v>
      </c>
      <c r="J793" s="1" t="n">
        <f aca="false">F793/I793</f>
        <v>1.05243374680006</v>
      </c>
      <c r="K793" s="1" t="n">
        <f aca="false">$I793*$B$32</f>
        <v>14.0425877244248</v>
      </c>
      <c r="L793" s="1" t="n">
        <f aca="false">$I793*$B$33</f>
        <v>17.2588281222279</v>
      </c>
      <c r="M793" s="1" t="n">
        <f aca="false">$I793*$B$34</f>
        <v>20.4750685200309</v>
      </c>
      <c r="N793" s="1" t="n">
        <f aca="false">$I793*$B$35</f>
        <v>23.691308917834</v>
      </c>
      <c r="O793" s="1" t="n">
        <f aca="false">$I793*$B$36</f>
        <v>26.9075493156371</v>
      </c>
      <c r="P793" s="1" t="n">
        <f aca="false">$I793*$B$37</f>
        <v>30.1237897134402</v>
      </c>
    </row>
    <row r="794" customFormat="false" ht="12.8" hidden="false" customHeight="false" outlineLevel="0" collapsed="false">
      <c r="D794" s="0" t="n">
        <v>87</v>
      </c>
      <c r="E794" s="0" t="n">
        <v>47.44</v>
      </c>
      <c r="F794" s="0" t="n">
        <v>24.08</v>
      </c>
      <c r="G794" s="0" t="n">
        <v>27.66</v>
      </c>
      <c r="H794" s="0" t="n">
        <v>273.22</v>
      </c>
      <c r="I794" s="1" t="n">
        <f aca="false">EXP($B$6+$B$7*(1/E794)^$B$8)</f>
        <v>22.4622215620486</v>
      </c>
      <c r="J794" s="1" t="n">
        <f aca="false">F794/I794</f>
        <v>1.07202219217198</v>
      </c>
      <c r="K794" s="1" t="n">
        <f aca="false">$I794*$B$32</f>
        <v>14.0425877244248</v>
      </c>
      <c r="L794" s="1" t="n">
        <f aca="false">$I794*$B$33</f>
        <v>17.2588281222279</v>
      </c>
      <c r="M794" s="1" t="n">
        <f aca="false">$I794*$B$34</f>
        <v>20.4750685200309</v>
      </c>
      <c r="N794" s="1" t="n">
        <f aca="false">$I794*$B$35</f>
        <v>23.691308917834</v>
      </c>
      <c r="O794" s="1" t="n">
        <f aca="false">$I794*$B$36</f>
        <v>26.9075493156371</v>
      </c>
      <c r="P794" s="1" t="n">
        <f aca="false">$I794*$B$37</f>
        <v>30.1237897134402</v>
      </c>
    </row>
    <row r="795" customFormat="false" ht="12.8" hidden="false" customHeight="false" outlineLevel="0" collapsed="false">
      <c r="D795" s="0" t="n">
        <v>1</v>
      </c>
      <c r="E795" s="0" t="n">
        <v>47.6</v>
      </c>
      <c r="F795" s="0" t="n">
        <v>20.72</v>
      </c>
      <c r="G795" s="0" t="n">
        <v>18.1</v>
      </c>
      <c r="H795" s="0" t="n">
        <v>164.28</v>
      </c>
      <c r="I795" s="1" t="n">
        <f aca="false">EXP($B$6+$B$7*(1/E795)^$B$8)</f>
        <v>22.5088103210975</v>
      </c>
      <c r="J795" s="1" t="n">
        <f aca="false">F795/I795</f>
        <v>0.920528437728189</v>
      </c>
      <c r="K795" s="1" t="n">
        <f aca="false">$I795*$B$32</f>
        <v>14.0717133714187</v>
      </c>
      <c r="L795" s="1" t="n">
        <f aca="false">$I795*$B$33</f>
        <v>17.294624554145</v>
      </c>
      <c r="M795" s="1" t="n">
        <f aca="false">$I795*$B$34</f>
        <v>20.5175357368712</v>
      </c>
      <c r="N795" s="1" t="n">
        <f aca="false">$I795*$B$35</f>
        <v>23.7404469195974</v>
      </c>
      <c r="O795" s="1" t="n">
        <f aca="false">$I795*$B$36</f>
        <v>26.9633581023236</v>
      </c>
      <c r="P795" s="1" t="n">
        <f aca="false">$I795*$B$37</f>
        <v>30.1862692850498</v>
      </c>
    </row>
    <row r="796" customFormat="false" ht="12.8" hidden="false" customHeight="false" outlineLevel="0" collapsed="false">
      <c r="D796" s="0" t="n">
        <v>2</v>
      </c>
      <c r="E796" s="0" t="n">
        <v>47.6</v>
      </c>
      <c r="F796" s="0" t="n">
        <v>18.96</v>
      </c>
      <c r="G796" s="0" t="n">
        <v>18.12</v>
      </c>
      <c r="H796" s="0" t="n">
        <v>152.15</v>
      </c>
      <c r="I796" s="1" t="n">
        <f aca="false">EXP($B$6+$B$7*(1/E796)^$B$8)</f>
        <v>22.5088103210975</v>
      </c>
      <c r="J796" s="1" t="n">
        <f aca="false">F796/I796</f>
        <v>0.842336832979077</v>
      </c>
      <c r="K796" s="1" t="n">
        <f aca="false">$I796*$B$32</f>
        <v>14.0717133714187</v>
      </c>
      <c r="L796" s="1" t="n">
        <f aca="false">$I796*$B$33</f>
        <v>17.294624554145</v>
      </c>
      <c r="M796" s="1" t="n">
        <f aca="false">$I796*$B$34</f>
        <v>20.5175357368712</v>
      </c>
      <c r="N796" s="1" t="n">
        <f aca="false">$I796*$B$35</f>
        <v>23.7404469195974</v>
      </c>
      <c r="O796" s="1" t="n">
        <f aca="false">$I796*$B$36</f>
        <v>26.9633581023236</v>
      </c>
      <c r="P796" s="1" t="n">
        <f aca="false">$I796*$B$37</f>
        <v>30.1862692850498</v>
      </c>
    </row>
    <row r="797" customFormat="false" ht="12.8" hidden="false" customHeight="false" outlineLevel="0" collapsed="false">
      <c r="D797" s="0" t="n">
        <v>431</v>
      </c>
      <c r="E797" s="0" t="n">
        <v>47.6</v>
      </c>
      <c r="F797" s="0" t="n">
        <v>24.16</v>
      </c>
      <c r="G797" s="0" t="n">
        <v>25.53</v>
      </c>
      <c r="H797" s="0" t="n">
        <v>268.17</v>
      </c>
      <c r="I797" s="1" t="n">
        <f aca="false">EXP($B$6+$B$7*(1/E797)^$B$8)</f>
        <v>22.5088103210975</v>
      </c>
      <c r="J797" s="1" t="n">
        <f aca="false">F797/I797</f>
        <v>1.07335748337418</v>
      </c>
      <c r="K797" s="1" t="n">
        <f aca="false">$I797*$B$32</f>
        <v>14.0717133714187</v>
      </c>
      <c r="L797" s="1" t="n">
        <f aca="false">$I797*$B$33</f>
        <v>17.294624554145</v>
      </c>
      <c r="M797" s="1" t="n">
        <f aca="false">$I797*$B$34</f>
        <v>20.5175357368712</v>
      </c>
      <c r="N797" s="1" t="n">
        <f aca="false">$I797*$B$35</f>
        <v>23.7404469195974</v>
      </c>
      <c r="O797" s="1" t="n">
        <f aca="false">$I797*$B$36</f>
        <v>26.9633581023236</v>
      </c>
      <c r="P797" s="1" t="n">
        <f aca="false">$I797*$B$37</f>
        <v>30.1862692850498</v>
      </c>
    </row>
    <row r="798" customFormat="false" ht="12.8" hidden="false" customHeight="false" outlineLevel="0" collapsed="false">
      <c r="D798" s="0" t="n">
        <v>432</v>
      </c>
      <c r="E798" s="0" t="n">
        <v>47.6</v>
      </c>
      <c r="F798" s="0" t="n">
        <v>22.7</v>
      </c>
      <c r="G798" s="0" t="n">
        <v>25.19</v>
      </c>
      <c r="H798" s="0" t="n">
        <v>249.9</v>
      </c>
      <c r="I798" s="1" t="n">
        <f aca="false">EXP($B$6+$B$7*(1/E798)^$B$8)</f>
        <v>22.5088103210975</v>
      </c>
      <c r="J798" s="1" t="n">
        <f aca="false">F798/I798</f>
        <v>1.00849399307094</v>
      </c>
      <c r="K798" s="1" t="n">
        <f aca="false">$I798*$B$32</f>
        <v>14.0717133714187</v>
      </c>
      <c r="L798" s="1" t="n">
        <f aca="false">$I798*$B$33</f>
        <v>17.294624554145</v>
      </c>
      <c r="M798" s="1" t="n">
        <f aca="false">$I798*$B$34</f>
        <v>20.5175357368712</v>
      </c>
      <c r="N798" s="1" t="n">
        <f aca="false">$I798*$B$35</f>
        <v>23.7404469195974</v>
      </c>
      <c r="O798" s="1" t="n">
        <f aca="false">$I798*$B$36</f>
        <v>26.9633581023236</v>
      </c>
      <c r="P798" s="1" t="n">
        <f aca="false">$I798*$B$37</f>
        <v>30.1862692850498</v>
      </c>
    </row>
    <row r="799" customFormat="false" ht="12.8" hidden="false" customHeight="false" outlineLevel="0" collapsed="false">
      <c r="D799" s="0" t="n">
        <v>433</v>
      </c>
      <c r="E799" s="0" t="n">
        <v>47.6</v>
      </c>
      <c r="F799" s="0" t="n">
        <v>22.32</v>
      </c>
      <c r="G799" s="0" t="n">
        <v>23.11</v>
      </c>
      <c r="H799" s="0" t="n">
        <v>227.77</v>
      </c>
      <c r="I799" s="1" t="n">
        <f aca="false">EXP($B$6+$B$7*(1/E799)^$B$8)</f>
        <v>22.5088103210975</v>
      </c>
      <c r="J799" s="1" t="n">
        <f aca="false">F799/I799</f>
        <v>0.991611714772837</v>
      </c>
      <c r="K799" s="1" t="n">
        <f aca="false">$I799*$B$32</f>
        <v>14.0717133714187</v>
      </c>
      <c r="L799" s="1" t="n">
        <f aca="false">$I799*$B$33</f>
        <v>17.294624554145</v>
      </c>
      <c r="M799" s="1" t="n">
        <f aca="false">$I799*$B$34</f>
        <v>20.5175357368712</v>
      </c>
      <c r="N799" s="1" t="n">
        <f aca="false">$I799*$B$35</f>
        <v>23.7404469195974</v>
      </c>
      <c r="O799" s="1" t="n">
        <f aca="false">$I799*$B$36</f>
        <v>26.9633581023236</v>
      </c>
      <c r="P799" s="1" t="n">
        <f aca="false">$I799*$B$37</f>
        <v>30.1862692850498</v>
      </c>
    </row>
    <row r="800" customFormat="false" ht="12.8" hidden="false" customHeight="false" outlineLevel="0" collapsed="false">
      <c r="D800" s="0" t="n">
        <v>270</v>
      </c>
      <c r="E800" s="0" t="n">
        <v>47.77</v>
      </c>
      <c r="F800" s="0" t="n">
        <v>22.68</v>
      </c>
      <c r="G800" s="0" t="n">
        <v>20.04</v>
      </c>
      <c r="H800" s="0" t="n">
        <v>170.18</v>
      </c>
      <c r="I800" s="1" t="n">
        <f aca="false">EXP($B$6+$B$7*(1/E800)^$B$8)</f>
        <v>22.5581195507955</v>
      </c>
      <c r="J800" s="1" t="n">
        <f aca="false">F800/I800</f>
        <v>1.00540295253468</v>
      </c>
      <c r="K800" s="1" t="n">
        <f aca="false">$I800*$B$32</f>
        <v>14.102539760596</v>
      </c>
      <c r="L800" s="1" t="n">
        <f aca="false">$I800*$B$33</f>
        <v>17.3325112572854</v>
      </c>
      <c r="M800" s="1" t="n">
        <f aca="false">$I800*$B$34</f>
        <v>20.5624827539749</v>
      </c>
      <c r="N800" s="1" t="n">
        <f aca="false">$I800*$B$35</f>
        <v>23.7924542506643</v>
      </c>
      <c r="O800" s="1" t="n">
        <f aca="false">$I800*$B$36</f>
        <v>27.0224257473537</v>
      </c>
      <c r="P800" s="1" t="n">
        <f aca="false">$I800*$B$37</f>
        <v>30.2523972440431</v>
      </c>
    </row>
    <row r="801" customFormat="false" ht="12.8" hidden="false" customHeight="false" outlineLevel="0" collapsed="false">
      <c r="D801" s="0" t="n">
        <v>429</v>
      </c>
      <c r="E801" s="0" t="n">
        <v>47.8</v>
      </c>
      <c r="F801" s="0" t="n">
        <v>20.5</v>
      </c>
      <c r="G801" s="0" t="n">
        <v>25.22</v>
      </c>
      <c r="H801" s="0" t="n">
        <v>199.88</v>
      </c>
      <c r="I801" s="1" t="n">
        <f aca="false">EXP($B$6+$B$7*(1/E801)^$B$8)</f>
        <v>22.5668008050586</v>
      </c>
      <c r="J801" s="1" t="n">
        <f aca="false">F801/I801</f>
        <v>0.90841409808539</v>
      </c>
      <c r="K801" s="1" t="n">
        <f aca="false">$I801*$B$32</f>
        <v>14.107966974205</v>
      </c>
      <c r="L801" s="1" t="n">
        <f aca="false">$I801*$B$33</f>
        <v>17.3391814913404</v>
      </c>
      <c r="M801" s="1" t="n">
        <f aca="false">$I801*$B$34</f>
        <v>20.5703960084759</v>
      </c>
      <c r="N801" s="1" t="n">
        <f aca="false">$I801*$B$35</f>
        <v>23.8016105256113</v>
      </c>
      <c r="O801" s="1" t="n">
        <f aca="false">$I801*$B$36</f>
        <v>27.0328250427468</v>
      </c>
      <c r="P801" s="1" t="n">
        <f aca="false">$I801*$B$37</f>
        <v>30.2640395598822</v>
      </c>
    </row>
    <row r="802" customFormat="false" ht="12.8" hidden="false" customHeight="false" outlineLevel="0" collapsed="false">
      <c r="D802" s="0" t="n">
        <v>311</v>
      </c>
      <c r="E802" s="0" t="n">
        <v>47.83</v>
      </c>
      <c r="F802" s="0" t="n">
        <v>21.32</v>
      </c>
      <c r="G802" s="0" t="n">
        <v>21.03</v>
      </c>
      <c r="H802" s="0" t="n">
        <v>195.86</v>
      </c>
      <c r="I802" s="1" t="n">
        <f aca="false">EXP($B$6+$B$7*(1/E802)^$B$8)</f>
        <v>22.575475963809</v>
      </c>
      <c r="J802" s="1" t="n">
        <f aca="false">F802/I802</f>
        <v>0.944387619298851</v>
      </c>
      <c r="K802" s="1" t="n">
        <f aca="false">$I802*$B$32</f>
        <v>14.1133903771145</v>
      </c>
      <c r="L802" s="1" t="n">
        <f aca="false">$I802*$B$33</f>
        <v>17.3458470419135</v>
      </c>
      <c r="M802" s="1" t="n">
        <f aca="false">$I802*$B$34</f>
        <v>20.5783037067124</v>
      </c>
      <c r="N802" s="1" t="n">
        <f aca="false">$I802*$B$35</f>
        <v>23.8107603715114</v>
      </c>
      <c r="O802" s="1" t="n">
        <f aca="false">$I802*$B$36</f>
        <v>27.0432170363103</v>
      </c>
      <c r="P802" s="1" t="n">
        <f aca="false">$I802*$B$37</f>
        <v>30.2756737011093</v>
      </c>
    </row>
    <row r="803" customFormat="false" ht="12.8" hidden="false" customHeight="false" outlineLevel="0" collapsed="false">
      <c r="D803" s="0" t="n">
        <v>312</v>
      </c>
      <c r="E803" s="0" t="n">
        <v>47.83</v>
      </c>
      <c r="F803" s="0" t="n">
        <v>24.08</v>
      </c>
      <c r="G803" s="0" t="n">
        <v>23.02</v>
      </c>
      <c r="H803" s="0" t="n">
        <v>238.31</v>
      </c>
      <c r="I803" s="1" t="n">
        <f aca="false">EXP($B$6+$B$7*(1/E803)^$B$8)</f>
        <v>22.575475963809</v>
      </c>
      <c r="J803" s="1" t="n">
        <f aca="false">F803/I803</f>
        <v>1.06664417789476</v>
      </c>
      <c r="K803" s="1" t="n">
        <f aca="false">$I803*$B$32</f>
        <v>14.1133903771145</v>
      </c>
      <c r="L803" s="1" t="n">
        <f aca="false">$I803*$B$33</f>
        <v>17.3458470419135</v>
      </c>
      <c r="M803" s="1" t="n">
        <f aca="false">$I803*$B$34</f>
        <v>20.5783037067124</v>
      </c>
      <c r="N803" s="1" t="n">
        <f aca="false">$I803*$B$35</f>
        <v>23.8107603715114</v>
      </c>
      <c r="O803" s="1" t="n">
        <f aca="false">$I803*$B$36</f>
        <v>27.0432170363103</v>
      </c>
      <c r="P803" s="1" t="n">
        <f aca="false">$I803*$B$37</f>
        <v>30.2756737011093</v>
      </c>
    </row>
    <row r="804" customFormat="false" ht="12.8" hidden="false" customHeight="false" outlineLevel="0" collapsed="false">
      <c r="D804" s="0" t="n">
        <v>313</v>
      </c>
      <c r="E804" s="0" t="n">
        <v>47.83</v>
      </c>
      <c r="F804" s="0" t="n">
        <v>24.1</v>
      </c>
      <c r="G804" s="0" t="n">
        <v>25.16</v>
      </c>
      <c r="H804" s="0" t="n">
        <v>284.22</v>
      </c>
      <c r="I804" s="1" t="n">
        <f aca="false">EXP($B$6+$B$7*(1/E804)^$B$8)</f>
        <v>22.575475963809</v>
      </c>
      <c r="J804" s="1" t="n">
        <f aca="false">F804/I804</f>
        <v>1.06753009498604</v>
      </c>
      <c r="K804" s="1" t="n">
        <f aca="false">$I804*$B$32</f>
        <v>14.1133903771145</v>
      </c>
      <c r="L804" s="1" t="n">
        <f aca="false">$I804*$B$33</f>
        <v>17.3458470419135</v>
      </c>
      <c r="M804" s="1" t="n">
        <f aca="false">$I804*$B$34</f>
        <v>20.5783037067124</v>
      </c>
      <c r="N804" s="1" t="n">
        <f aca="false">$I804*$B$35</f>
        <v>23.8107603715114</v>
      </c>
      <c r="O804" s="1" t="n">
        <f aca="false">$I804*$B$36</f>
        <v>27.0432170363103</v>
      </c>
      <c r="P804" s="1" t="n">
        <f aca="false">$I804*$B$37</f>
        <v>30.2756737011093</v>
      </c>
    </row>
    <row r="805" customFormat="false" ht="12.8" hidden="false" customHeight="false" outlineLevel="0" collapsed="false">
      <c r="D805" s="0" t="n">
        <v>449</v>
      </c>
      <c r="E805" s="0" t="n">
        <v>47.86</v>
      </c>
      <c r="F805" s="0" t="n">
        <v>21.46</v>
      </c>
      <c r="G805" s="0" t="n">
        <v>21.22</v>
      </c>
      <c r="H805" s="0" t="n">
        <v>196.58</v>
      </c>
      <c r="I805" s="1" t="n">
        <f aca="false">EXP($B$6+$B$7*(1/E805)^$B$8)</f>
        <v>22.5841450336161</v>
      </c>
      <c r="J805" s="1" t="n">
        <f aca="false">F805/I805</f>
        <v>0.950224149201005</v>
      </c>
      <c r="K805" s="1" t="n">
        <f aca="false">$I805*$B$32</f>
        <v>14.1188099734318</v>
      </c>
      <c r="L805" s="1" t="n">
        <f aca="false">$I805*$B$33</f>
        <v>17.3525079140524</v>
      </c>
      <c r="M805" s="1" t="n">
        <f aca="false">$I805*$B$34</f>
        <v>20.586205854673</v>
      </c>
      <c r="N805" s="1" t="n">
        <f aca="false">$I805*$B$35</f>
        <v>23.8199037952936</v>
      </c>
      <c r="O805" s="1" t="n">
        <f aca="false">$I805*$B$36</f>
        <v>27.0536017359142</v>
      </c>
      <c r="P805" s="1" t="n">
        <f aca="false">$I805*$B$37</f>
        <v>30.2872996765348</v>
      </c>
    </row>
    <row r="806" customFormat="false" ht="12.8" hidden="false" customHeight="false" outlineLevel="0" collapsed="false">
      <c r="D806" s="0" t="n">
        <v>451</v>
      </c>
      <c r="E806" s="0" t="n">
        <v>47.9</v>
      </c>
      <c r="F806" s="0" t="n">
        <v>21.88</v>
      </c>
      <c r="G806" s="0" t="n">
        <v>20.18</v>
      </c>
      <c r="H806" s="0" t="n">
        <v>194.56</v>
      </c>
      <c r="I806" s="1" t="n">
        <f aca="false">EXP($B$6+$B$7*(1/E806)^$B$8)</f>
        <v>22.5956943330076</v>
      </c>
      <c r="J806" s="1" t="n">
        <f aca="false">F806/I806</f>
        <v>0.968326074761858</v>
      </c>
      <c r="K806" s="1" t="n">
        <f aca="false">$I806*$B$32</f>
        <v>14.1260301875773</v>
      </c>
      <c r="L806" s="1" t="n">
        <f aca="false">$I806*$B$33</f>
        <v>17.3613818080517</v>
      </c>
      <c r="M806" s="1" t="n">
        <f aca="false">$I806*$B$34</f>
        <v>20.5967334285261</v>
      </c>
      <c r="N806" s="1" t="n">
        <f aca="false">$I806*$B$35</f>
        <v>23.8320850490004</v>
      </c>
      <c r="O806" s="1" t="n">
        <f aca="false">$I806*$B$36</f>
        <v>27.0674366694749</v>
      </c>
      <c r="P806" s="1" t="n">
        <f aca="false">$I806*$B$37</f>
        <v>30.3027882899492</v>
      </c>
    </row>
    <row r="807" customFormat="false" ht="12.8" hidden="false" customHeight="false" outlineLevel="0" collapsed="false">
      <c r="D807" s="0" t="n">
        <v>452</v>
      </c>
      <c r="E807" s="0" t="n">
        <v>47.9</v>
      </c>
      <c r="F807" s="0" t="n">
        <v>21.46</v>
      </c>
      <c r="G807" s="0" t="n">
        <v>19.3</v>
      </c>
      <c r="H807" s="0" t="n">
        <v>179.48</v>
      </c>
      <c r="I807" s="1" t="n">
        <f aca="false">EXP($B$6+$B$7*(1/E807)^$B$8)</f>
        <v>22.5956943330076</v>
      </c>
      <c r="J807" s="1" t="n">
        <f aca="false">F807/I807</f>
        <v>0.949738462723468</v>
      </c>
      <c r="K807" s="1" t="n">
        <f aca="false">$I807*$B$32</f>
        <v>14.1260301875773</v>
      </c>
      <c r="L807" s="1" t="n">
        <f aca="false">$I807*$B$33</f>
        <v>17.3613818080517</v>
      </c>
      <c r="M807" s="1" t="n">
        <f aca="false">$I807*$B$34</f>
        <v>20.5967334285261</v>
      </c>
      <c r="N807" s="1" t="n">
        <f aca="false">$I807*$B$35</f>
        <v>23.8320850490004</v>
      </c>
      <c r="O807" s="1" t="n">
        <f aca="false">$I807*$B$36</f>
        <v>27.0674366694749</v>
      </c>
      <c r="P807" s="1" t="n">
        <f aca="false">$I807*$B$37</f>
        <v>30.3027882899492</v>
      </c>
    </row>
    <row r="808" customFormat="false" ht="12.8" hidden="false" customHeight="false" outlineLevel="0" collapsed="false">
      <c r="D808" s="0" t="n">
        <v>453</v>
      </c>
      <c r="E808" s="0" t="n">
        <v>47.9</v>
      </c>
      <c r="F808" s="0" t="n">
        <v>23.18</v>
      </c>
      <c r="G808" s="0" t="n">
        <v>21.79</v>
      </c>
      <c r="H808" s="0" t="n">
        <v>232.73</v>
      </c>
      <c r="I808" s="1" t="n">
        <f aca="false">EXP($B$6+$B$7*(1/E808)^$B$8)</f>
        <v>22.5956943330076</v>
      </c>
      <c r="J808" s="1" t="n">
        <f aca="false">F808/I808</f>
        <v>1.02585915964259</v>
      </c>
      <c r="K808" s="1" t="n">
        <f aca="false">$I808*$B$32</f>
        <v>14.1260301875773</v>
      </c>
      <c r="L808" s="1" t="n">
        <f aca="false">$I808*$B$33</f>
        <v>17.3613818080517</v>
      </c>
      <c r="M808" s="1" t="n">
        <f aca="false">$I808*$B$34</f>
        <v>20.5967334285261</v>
      </c>
      <c r="N808" s="1" t="n">
        <f aca="false">$I808*$B$35</f>
        <v>23.8320850490004</v>
      </c>
      <c r="O808" s="1" t="n">
        <f aca="false">$I808*$B$36</f>
        <v>27.0674366694749</v>
      </c>
      <c r="P808" s="1" t="n">
        <f aca="false">$I808*$B$37</f>
        <v>30.3027882899492</v>
      </c>
    </row>
    <row r="809" customFormat="false" ht="12.8" hidden="false" customHeight="false" outlineLevel="0" collapsed="false">
      <c r="D809" s="0" t="n">
        <v>437</v>
      </c>
      <c r="E809" s="0" t="n">
        <v>47.96</v>
      </c>
      <c r="F809" s="0" t="n">
        <v>20</v>
      </c>
      <c r="G809" s="0" t="n">
        <v>20.11</v>
      </c>
      <c r="H809" s="0" t="n">
        <v>167.43</v>
      </c>
      <c r="I809" s="1" t="n">
        <f aca="false">EXP($B$6+$B$7*(1/E809)^$B$8)</f>
        <v>22.6129980414398</v>
      </c>
      <c r="J809" s="1" t="n">
        <f aca="false">F809/I809</f>
        <v>0.884447076117405</v>
      </c>
      <c r="K809" s="1" t="n">
        <f aca="false">$I809*$B$32</f>
        <v>14.1368478550526</v>
      </c>
      <c r="L809" s="1" t="n">
        <f aca="false">$I809*$B$33</f>
        <v>17.3746770971611</v>
      </c>
      <c r="M809" s="1" t="n">
        <f aca="false">$I809*$B$34</f>
        <v>20.6125063392696</v>
      </c>
      <c r="N809" s="1" t="n">
        <f aca="false">$I809*$B$35</f>
        <v>23.850335581378</v>
      </c>
      <c r="O809" s="1" t="n">
        <f aca="false">$I809*$B$36</f>
        <v>27.0881648234865</v>
      </c>
      <c r="P809" s="1" t="n">
        <f aca="false">$I809*$B$37</f>
        <v>30.325994065595</v>
      </c>
    </row>
    <row r="810" customFormat="false" ht="12.8" hidden="false" customHeight="false" outlineLevel="0" collapsed="false">
      <c r="D810" s="0" t="n">
        <v>438</v>
      </c>
      <c r="E810" s="0" t="n">
        <v>47.96</v>
      </c>
      <c r="F810" s="0" t="n">
        <v>20.02</v>
      </c>
      <c r="G810" s="0" t="n">
        <v>18.54</v>
      </c>
      <c r="H810" s="0" t="n">
        <v>155.34</v>
      </c>
      <c r="I810" s="1" t="n">
        <f aca="false">EXP($B$6+$B$7*(1/E810)^$B$8)</f>
        <v>22.6129980414398</v>
      </c>
      <c r="J810" s="1" t="n">
        <f aca="false">F810/I810</f>
        <v>0.885331523193523</v>
      </c>
      <c r="K810" s="1" t="n">
        <f aca="false">$I810*$B$32</f>
        <v>14.1368478550526</v>
      </c>
      <c r="L810" s="1" t="n">
        <f aca="false">$I810*$B$33</f>
        <v>17.3746770971611</v>
      </c>
      <c r="M810" s="1" t="n">
        <f aca="false">$I810*$B$34</f>
        <v>20.6125063392696</v>
      </c>
      <c r="N810" s="1" t="n">
        <f aca="false">$I810*$B$35</f>
        <v>23.850335581378</v>
      </c>
      <c r="O810" s="1" t="n">
        <f aca="false">$I810*$B$36</f>
        <v>27.0881648234865</v>
      </c>
      <c r="P810" s="1" t="n">
        <f aca="false">$I810*$B$37</f>
        <v>30.325994065595</v>
      </c>
    </row>
    <row r="811" customFormat="false" ht="12.8" hidden="false" customHeight="false" outlineLevel="0" collapsed="false">
      <c r="D811" s="0" t="n">
        <v>136</v>
      </c>
      <c r="E811" s="0" t="n">
        <v>48.06</v>
      </c>
      <c r="F811" s="0" t="n">
        <v>21.6</v>
      </c>
      <c r="G811" s="0" t="n">
        <v>22.07</v>
      </c>
      <c r="H811" s="0" t="n">
        <v>212.28</v>
      </c>
      <c r="I811" s="1" t="n">
        <f aca="false">EXP($B$6+$B$7*(1/E811)^$B$8)</f>
        <v>22.6417837094126</v>
      </c>
      <c r="J811" s="1" t="n">
        <f aca="false">F811/I811</f>
        <v>0.953988443543893</v>
      </c>
      <c r="K811" s="1" t="n">
        <f aca="false">$I811*$B$32</f>
        <v>14.1548436381767</v>
      </c>
      <c r="L811" s="1" t="n">
        <f aca="false">$I811*$B$33</f>
        <v>17.3967945397549</v>
      </c>
      <c r="M811" s="1" t="n">
        <f aca="false">$I811*$B$34</f>
        <v>20.638745441333</v>
      </c>
      <c r="N811" s="1" t="n">
        <f aca="false">$I811*$B$35</f>
        <v>23.8806963429112</v>
      </c>
      <c r="O811" s="1" t="n">
        <f aca="false">$I811*$B$36</f>
        <v>27.1226472444894</v>
      </c>
      <c r="P811" s="1" t="n">
        <f aca="false">$I811*$B$37</f>
        <v>30.3645981460676</v>
      </c>
    </row>
    <row r="812" customFormat="false" ht="12.8" hidden="false" customHeight="false" outlineLevel="0" collapsed="false">
      <c r="D812" s="0" t="n">
        <v>137</v>
      </c>
      <c r="E812" s="0" t="n">
        <v>48.06</v>
      </c>
      <c r="F812" s="0" t="n">
        <v>21.4</v>
      </c>
      <c r="G812" s="0" t="n">
        <v>22.85</v>
      </c>
      <c r="H812" s="0" t="n">
        <v>214.55</v>
      </c>
      <c r="I812" s="1" t="n">
        <f aca="false">EXP($B$6+$B$7*(1/E812)^$B$8)</f>
        <v>22.6417837094126</v>
      </c>
      <c r="J812" s="1" t="n">
        <f aca="false">F812/I812</f>
        <v>0.945155217214783</v>
      </c>
      <c r="K812" s="1" t="n">
        <f aca="false">$I812*$B$32</f>
        <v>14.1548436381767</v>
      </c>
      <c r="L812" s="1" t="n">
        <f aca="false">$I812*$B$33</f>
        <v>17.3967945397549</v>
      </c>
      <c r="M812" s="1" t="n">
        <f aca="false">$I812*$B$34</f>
        <v>20.638745441333</v>
      </c>
      <c r="N812" s="1" t="n">
        <f aca="false">$I812*$B$35</f>
        <v>23.8806963429112</v>
      </c>
      <c r="O812" s="1" t="n">
        <f aca="false">$I812*$B$36</f>
        <v>27.1226472444894</v>
      </c>
      <c r="P812" s="1" t="n">
        <f aca="false">$I812*$B$37</f>
        <v>30.3645981460676</v>
      </c>
    </row>
    <row r="813" customFormat="false" ht="12.8" hidden="false" customHeight="false" outlineLevel="0" collapsed="false">
      <c r="D813" s="0" t="n">
        <v>373</v>
      </c>
      <c r="E813" s="0" t="n">
        <v>48.16</v>
      </c>
      <c r="F813" s="0" t="n">
        <v>22.98</v>
      </c>
      <c r="G813" s="0" t="n">
        <v>25.18</v>
      </c>
      <c r="H813" s="0" t="n">
        <v>240.25</v>
      </c>
      <c r="I813" s="1" t="n">
        <f aca="false">EXP($B$6+$B$7*(1/E813)^$B$8)</f>
        <v>22.6705022786888</v>
      </c>
      <c r="J813" s="1" t="n">
        <f aca="false">F813/I813</f>
        <v>1.01365200106758</v>
      </c>
      <c r="K813" s="1" t="n">
        <f aca="false">$I813*$B$32</f>
        <v>14.172797473565</v>
      </c>
      <c r="L813" s="1" t="n">
        <f aca="false">$I813*$B$33</f>
        <v>17.4188604271243</v>
      </c>
      <c r="M813" s="1" t="n">
        <f aca="false">$I813*$B$34</f>
        <v>20.6649233806835</v>
      </c>
      <c r="N813" s="1" t="n">
        <f aca="false">$I813*$B$35</f>
        <v>23.9109863342428</v>
      </c>
      <c r="O813" s="1" t="n">
        <f aca="false">$I813*$B$36</f>
        <v>27.157049287802</v>
      </c>
      <c r="P813" s="1" t="n">
        <f aca="false">$I813*$B$37</f>
        <v>30.4031122413612</v>
      </c>
    </row>
    <row r="814" customFormat="false" ht="12.8" hidden="false" customHeight="false" outlineLevel="0" collapsed="false">
      <c r="D814" s="0" t="n">
        <v>374</v>
      </c>
      <c r="E814" s="0" t="n">
        <v>48.16</v>
      </c>
      <c r="F814" s="0" t="n">
        <v>21.4</v>
      </c>
      <c r="G814" s="0" t="n">
        <v>22.87</v>
      </c>
      <c r="H814" s="0" t="n">
        <v>202.65</v>
      </c>
      <c r="I814" s="1" t="n">
        <f aca="false">EXP($B$6+$B$7*(1/E814)^$B$8)</f>
        <v>22.6705022786888</v>
      </c>
      <c r="J814" s="1" t="n">
        <f aca="false">F814/I814</f>
        <v>0.943957912221329</v>
      </c>
      <c r="K814" s="1" t="n">
        <f aca="false">$I814*$B$32</f>
        <v>14.172797473565</v>
      </c>
      <c r="L814" s="1" t="n">
        <f aca="false">$I814*$B$33</f>
        <v>17.4188604271243</v>
      </c>
      <c r="M814" s="1" t="n">
        <f aca="false">$I814*$B$34</f>
        <v>20.6649233806835</v>
      </c>
      <c r="N814" s="1" t="n">
        <f aca="false">$I814*$B$35</f>
        <v>23.9109863342428</v>
      </c>
      <c r="O814" s="1" t="n">
        <f aca="false">$I814*$B$36</f>
        <v>27.157049287802</v>
      </c>
      <c r="P814" s="1" t="n">
        <f aca="false">$I814*$B$37</f>
        <v>30.4031122413612</v>
      </c>
    </row>
    <row r="815" customFormat="false" ht="12.8" hidden="false" customHeight="false" outlineLevel="0" collapsed="false">
      <c r="D815" s="0" t="n">
        <v>436</v>
      </c>
      <c r="E815" s="0" t="n">
        <v>48.16</v>
      </c>
      <c r="F815" s="0" t="n">
        <v>22.84</v>
      </c>
      <c r="G815" s="0" t="n">
        <v>22.49</v>
      </c>
      <c r="H815" s="0" t="n">
        <v>230.37</v>
      </c>
      <c r="I815" s="1" t="n">
        <f aca="false">EXP($B$6+$B$7*(1/E815)^$B$8)</f>
        <v>22.6705022786888</v>
      </c>
      <c r="J815" s="1" t="n">
        <f aca="false">F815/I815</f>
        <v>1.00747657547361</v>
      </c>
      <c r="K815" s="1" t="n">
        <f aca="false">$I815*$B$32</f>
        <v>14.172797473565</v>
      </c>
      <c r="L815" s="1" t="n">
        <f aca="false">$I815*$B$33</f>
        <v>17.4188604271243</v>
      </c>
      <c r="M815" s="1" t="n">
        <f aca="false">$I815*$B$34</f>
        <v>20.6649233806835</v>
      </c>
      <c r="N815" s="1" t="n">
        <f aca="false">$I815*$B$35</f>
        <v>23.9109863342428</v>
      </c>
      <c r="O815" s="1" t="n">
        <f aca="false">$I815*$B$36</f>
        <v>27.157049287802</v>
      </c>
      <c r="P815" s="1" t="n">
        <f aca="false">$I815*$B$37</f>
        <v>30.4031122413612</v>
      </c>
    </row>
    <row r="816" customFormat="false" ht="12.8" hidden="false" customHeight="false" outlineLevel="0" collapsed="false">
      <c r="D816" s="0" t="n">
        <v>371</v>
      </c>
      <c r="E816" s="0" t="n">
        <v>48.19</v>
      </c>
      <c r="F816" s="0" t="n">
        <v>22.85</v>
      </c>
      <c r="G816" s="0" t="n">
        <v>24.13</v>
      </c>
      <c r="H816" s="0" t="n">
        <v>232.29</v>
      </c>
      <c r="I816" s="1" t="n">
        <f aca="false">EXP($B$6+$B$7*(1/E816)^$B$8)</f>
        <v>22.6791048011423</v>
      </c>
      <c r="J816" s="1" t="n">
        <f aca="false">F816/I816</f>
        <v>1.00753535910505</v>
      </c>
      <c r="K816" s="1" t="n">
        <f aca="false">$I816*$B$32</f>
        <v>14.1781754668267</v>
      </c>
      <c r="L816" s="1" t="n">
        <f aca="false">$I816*$B$33</f>
        <v>17.4254701676627</v>
      </c>
      <c r="M816" s="1" t="n">
        <f aca="false">$I816*$B$34</f>
        <v>20.6727648684986</v>
      </c>
      <c r="N816" s="1" t="n">
        <f aca="false">$I816*$B$35</f>
        <v>23.9200595693346</v>
      </c>
      <c r="O816" s="1" t="n">
        <f aca="false">$I816*$B$36</f>
        <v>27.1673542701705</v>
      </c>
      <c r="P816" s="1" t="n">
        <f aca="false">$I816*$B$37</f>
        <v>30.4146489710065</v>
      </c>
    </row>
    <row r="817" customFormat="false" ht="12.8" hidden="false" customHeight="false" outlineLevel="0" collapsed="false">
      <c r="D817" s="0" t="n">
        <v>372</v>
      </c>
      <c r="E817" s="0" t="n">
        <v>48.19</v>
      </c>
      <c r="F817" s="0" t="n">
        <v>21.88</v>
      </c>
      <c r="G817" s="0" t="n">
        <v>23.54</v>
      </c>
      <c r="H817" s="0" t="n">
        <v>211.61</v>
      </c>
      <c r="I817" s="1" t="n">
        <f aca="false">EXP($B$6+$B$7*(1/E817)^$B$8)</f>
        <v>22.6791048011423</v>
      </c>
      <c r="J817" s="1" t="n">
        <f aca="false">F817/I817</f>
        <v>0.964764711475647</v>
      </c>
      <c r="K817" s="1" t="n">
        <f aca="false">$I817*$B$32</f>
        <v>14.1781754668267</v>
      </c>
      <c r="L817" s="1" t="n">
        <f aca="false">$I817*$B$33</f>
        <v>17.4254701676627</v>
      </c>
      <c r="M817" s="1" t="n">
        <f aca="false">$I817*$B$34</f>
        <v>20.6727648684986</v>
      </c>
      <c r="N817" s="1" t="n">
        <f aca="false">$I817*$B$35</f>
        <v>23.9200595693346</v>
      </c>
      <c r="O817" s="1" t="n">
        <f aca="false">$I817*$B$36</f>
        <v>27.1673542701705</v>
      </c>
      <c r="P817" s="1" t="n">
        <f aca="false">$I817*$B$37</f>
        <v>30.4146489710065</v>
      </c>
    </row>
    <row r="818" customFormat="false" ht="12.8" hidden="false" customHeight="false" outlineLevel="0" collapsed="false">
      <c r="D818" s="0" t="n">
        <v>260</v>
      </c>
      <c r="E818" s="0" t="n">
        <v>48.23</v>
      </c>
      <c r="F818" s="0" t="n">
        <v>24.3</v>
      </c>
      <c r="G818" s="0" t="n">
        <v>21.43</v>
      </c>
      <c r="H818" s="0" t="n">
        <v>207.64</v>
      </c>
      <c r="I818" s="1" t="n">
        <f aca="false">EXP($B$6+$B$7*(1/E818)^$B$8)</f>
        <v>22.6905654820493</v>
      </c>
      <c r="J818" s="1" t="n">
        <f aca="false">F818/I818</f>
        <v>1.07092967864657</v>
      </c>
      <c r="K818" s="1" t="n">
        <f aca="false">$I818*$B$32</f>
        <v>14.185340279825</v>
      </c>
      <c r="L818" s="1" t="n">
        <f aca="false">$I818*$B$33</f>
        <v>17.4342759717276</v>
      </c>
      <c r="M818" s="1" t="n">
        <f aca="false">$I818*$B$34</f>
        <v>20.6832116636302</v>
      </c>
      <c r="N818" s="1" t="n">
        <f aca="false">$I818*$B$35</f>
        <v>23.9321473555327</v>
      </c>
      <c r="O818" s="1" t="n">
        <f aca="false">$I818*$B$36</f>
        <v>27.1810830474353</v>
      </c>
      <c r="P818" s="1" t="n">
        <f aca="false">$I818*$B$37</f>
        <v>30.4300187393378</v>
      </c>
    </row>
    <row r="819" customFormat="false" ht="12.8" hidden="false" customHeight="false" outlineLevel="0" collapsed="false">
      <c r="D819" s="0" t="n">
        <v>3</v>
      </c>
      <c r="E819" s="0" t="n">
        <v>48.29</v>
      </c>
      <c r="F819" s="0" t="n">
        <v>21.62</v>
      </c>
      <c r="G819" s="0" t="n">
        <v>20.46</v>
      </c>
      <c r="H819" s="0" t="n">
        <v>197.24</v>
      </c>
      <c r="I819" s="1" t="n">
        <f aca="false">EXP($B$6+$B$7*(1/E819)^$B$8)</f>
        <v>22.7077365008254</v>
      </c>
      <c r="J819" s="1" t="n">
        <f aca="false">F819/I819</f>
        <v>0.95209841805299</v>
      </c>
      <c r="K819" s="1" t="n">
        <f aca="false">$I819*$B$32</f>
        <v>14.196074994413</v>
      </c>
      <c r="L819" s="1" t="n">
        <f aca="false">$I819*$B$33</f>
        <v>17.4474693088569</v>
      </c>
      <c r="M819" s="1" t="n">
        <f aca="false">$I819*$B$34</f>
        <v>20.6988636233007</v>
      </c>
      <c r="N819" s="1" t="n">
        <f aca="false">$I819*$B$35</f>
        <v>23.9502579377445</v>
      </c>
      <c r="O819" s="1" t="n">
        <f aca="false">$I819*$B$36</f>
        <v>27.2016522521883</v>
      </c>
      <c r="P819" s="1" t="n">
        <f aca="false">$I819*$B$37</f>
        <v>30.4530465666321</v>
      </c>
    </row>
    <row r="820" customFormat="false" ht="12.8" hidden="false" customHeight="false" outlineLevel="0" collapsed="false">
      <c r="D820" s="0" t="n">
        <v>4</v>
      </c>
      <c r="E820" s="0" t="n">
        <v>48.29</v>
      </c>
      <c r="F820" s="0" t="n">
        <v>20.58</v>
      </c>
      <c r="G820" s="0" t="n">
        <v>20.17</v>
      </c>
      <c r="H820" s="0" t="n">
        <v>181.18</v>
      </c>
      <c r="I820" s="1" t="n">
        <f aca="false">EXP($B$6+$B$7*(1/E820)^$B$8)</f>
        <v>22.7077365008254</v>
      </c>
      <c r="J820" s="1" t="n">
        <f aca="false">F820/I820</f>
        <v>0.906299049191976</v>
      </c>
      <c r="K820" s="1" t="n">
        <f aca="false">$I820*$B$32</f>
        <v>14.196074994413</v>
      </c>
      <c r="L820" s="1" t="n">
        <f aca="false">$I820*$B$33</f>
        <v>17.4474693088569</v>
      </c>
      <c r="M820" s="1" t="n">
        <f aca="false">$I820*$B$34</f>
        <v>20.6988636233007</v>
      </c>
      <c r="N820" s="1" t="n">
        <f aca="false">$I820*$B$35</f>
        <v>23.9502579377445</v>
      </c>
      <c r="O820" s="1" t="n">
        <f aca="false">$I820*$B$36</f>
        <v>27.2016522521883</v>
      </c>
      <c r="P820" s="1" t="n">
        <f aca="false">$I820*$B$37</f>
        <v>30.4530465666321</v>
      </c>
    </row>
    <row r="821" customFormat="false" ht="12.8" hidden="false" customHeight="false" outlineLevel="0" collapsed="false">
      <c r="D821" s="0" t="n">
        <v>217</v>
      </c>
      <c r="E821" s="0" t="n">
        <v>48.29</v>
      </c>
      <c r="F821" s="0" t="n">
        <v>23.96</v>
      </c>
      <c r="G821" s="0" t="n">
        <v>23.32</v>
      </c>
      <c r="H821" s="0" t="n">
        <v>229.21</v>
      </c>
      <c r="I821" s="1" t="n">
        <f aca="false">EXP($B$6+$B$7*(1/E821)^$B$8)</f>
        <v>22.7077365008254</v>
      </c>
      <c r="J821" s="1" t="n">
        <f aca="false">F821/I821</f>
        <v>1.05514699799027</v>
      </c>
      <c r="K821" s="1" t="n">
        <f aca="false">$I821*$B$32</f>
        <v>14.196074994413</v>
      </c>
      <c r="L821" s="1" t="n">
        <f aca="false">$I821*$B$33</f>
        <v>17.4474693088569</v>
      </c>
      <c r="M821" s="1" t="n">
        <f aca="false">$I821*$B$34</f>
        <v>20.6988636233007</v>
      </c>
      <c r="N821" s="1" t="n">
        <f aca="false">$I821*$B$35</f>
        <v>23.9502579377445</v>
      </c>
      <c r="O821" s="1" t="n">
        <f aca="false">$I821*$B$36</f>
        <v>27.2016522521883</v>
      </c>
      <c r="P821" s="1" t="n">
        <f aca="false">$I821*$B$37</f>
        <v>30.4530465666321</v>
      </c>
    </row>
    <row r="822" customFormat="false" ht="12.8" hidden="false" customHeight="false" outlineLevel="0" collapsed="false">
      <c r="D822" s="0" t="n">
        <v>218</v>
      </c>
      <c r="E822" s="0" t="n">
        <v>48.29</v>
      </c>
      <c r="F822" s="0" t="n">
        <v>24.94</v>
      </c>
      <c r="G822" s="0" t="n">
        <v>26.08</v>
      </c>
      <c r="H822" s="0" t="n">
        <v>268.95</v>
      </c>
      <c r="I822" s="1" t="n">
        <f aca="false">EXP($B$6+$B$7*(1/E822)^$B$8)</f>
        <v>22.7077365008254</v>
      </c>
      <c r="J822" s="1" t="n">
        <f aca="false">F822/I822</f>
        <v>1.09830409557084</v>
      </c>
      <c r="K822" s="1" t="n">
        <f aca="false">$I822*$B$32</f>
        <v>14.196074994413</v>
      </c>
      <c r="L822" s="1" t="n">
        <f aca="false">$I822*$B$33</f>
        <v>17.4474693088569</v>
      </c>
      <c r="M822" s="1" t="n">
        <f aca="false">$I822*$B$34</f>
        <v>20.6988636233007</v>
      </c>
      <c r="N822" s="1" t="n">
        <f aca="false">$I822*$B$35</f>
        <v>23.9502579377445</v>
      </c>
      <c r="O822" s="1" t="n">
        <f aca="false">$I822*$B$36</f>
        <v>27.2016522521883</v>
      </c>
      <c r="P822" s="1" t="n">
        <f aca="false">$I822*$B$37</f>
        <v>30.4530465666321</v>
      </c>
    </row>
    <row r="823" customFormat="false" ht="12.8" hidden="false" customHeight="false" outlineLevel="0" collapsed="false">
      <c r="D823" s="0" t="n">
        <v>259</v>
      </c>
      <c r="E823" s="0" t="n">
        <v>48.29</v>
      </c>
      <c r="F823" s="0" t="n">
        <v>25.32</v>
      </c>
      <c r="G823" s="0" t="n">
        <v>27.07</v>
      </c>
      <c r="H823" s="0" t="n">
        <v>279.92</v>
      </c>
      <c r="I823" s="1" t="n">
        <f aca="false">EXP($B$6+$B$7*(1/E823)^$B$8)</f>
        <v>22.7077365008254</v>
      </c>
      <c r="J823" s="1" t="n">
        <f aca="false">F823/I823</f>
        <v>1.11503848034698</v>
      </c>
      <c r="K823" s="1" t="n">
        <f aca="false">$I823*$B$32</f>
        <v>14.196074994413</v>
      </c>
      <c r="L823" s="1" t="n">
        <f aca="false">$I823*$B$33</f>
        <v>17.4474693088569</v>
      </c>
      <c r="M823" s="1" t="n">
        <f aca="false">$I823*$B$34</f>
        <v>20.6988636233007</v>
      </c>
      <c r="N823" s="1" t="n">
        <f aca="false">$I823*$B$35</f>
        <v>23.9502579377445</v>
      </c>
      <c r="O823" s="1" t="n">
        <f aca="false">$I823*$B$36</f>
        <v>27.2016522521883</v>
      </c>
      <c r="P823" s="1" t="n">
        <f aca="false">$I823*$B$37</f>
        <v>30.4530465666321</v>
      </c>
    </row>
    <row r="824" customFormat="false" ht="12.8" hidden="false" customHeight="false" outlineLevel="0" collapsed="false">
      <c r="D824" s="0" t="n">
        <v>9</v>
      </c>
      <c r="E824" s="0" t="n">
        <v>48.32</v>
      </c>
      <c r="F824" s="0" t="n">
        <v>19.42</v>
      </c>
      <c r="G824" s="0" t="n">
        <v>19.88</v>
      </c>
      <c r="H824" s="0" t="n">
        <v>162.9</v>
      </c>
      <c r="I824" s="1" t="n">
        <f aca="false">EXP($B$6+$B$7*(1/E824)^$B$8)</f>
        <v>22.7163130229988</v>
      </c>
      <c r="J824" s="1" t="n">
        <f aca="false">F824/I824</f>
        <v>0.854892252115846</v>
      </c>
      <c r="K824" s="1" t="n">
        <f aca="false">$I824*$B$32</f>
        <v>14.2014367332178</v>
      </c>
      <c r="L824" s="1" t="n">
        <f aca="false">$I824*$B$33</f>
        <v>17.4540590721031</v>
      </c>
      <c r="M824" s="1" t="n">
        <f aca="false">$I824*$B$34</f>
        <v>20.7066814109883</v>
      </c>
      <c r="N824" s="1" t="n">
        <f aca="false">$I824*$B$35</f>
        <v>23.9593037498736</v>
      </c>
      <c r="O824" s="1" t="n">
        <f aca="false">$I824*$B$36</f>
        <v>27.2119260887588</v>
      </c>
      <c r="P824" s="1" t="n">
        <f aca="false">$I824*$B$37</f>
        <v>30.464548427644</v>
      </c>
    </row>
    <row r="825" customFormat="false" ht="12.8" hidden="false" customHeight="false" outlineLevel="0" collapsed="false">
      <c r="D825" s="0" t="n">
        <v>215</v>
      </c>
      <c r="E825" s="0" t="n">
        <v>48.32</v>
      </c>
      <c r="F825" s="0" t="n">
        <v>21.74</v>
      </c>
      <c r="G825" s="0" t="n">
        <v>21.28</v>
      </c>
      <c r="H825" s="0" t="n">
        <v>190.8</v>
      </c>
      <c r="I825" s="1" t="n">
        <f aca="false">EXP($B$6+$B$7*(1/E825)^$B$8)</f>
        <v>22.7163130229988</v>
      </c>
      <c r="J825" s="1" t="n">
        <f aca="false">F825/I825</f>
        <v>0.957021501596214</v>
      </c>
      <c r="K825" s="1" t="n">
        <f aca="false">$I825*$B$32</f>
        <v>14.2014367332178</v>
      </c>
      <c r="L825" s="1" t="n">
        <f aca="false">$I825*$B$33</f>
        <v>17.4540590721031</v>
      </c>
      <c r="M825" s="1" t="n">
        <f aca="false">$I825*$B$34</f>
        <v>20.7066814109883</v>
      </c>
      <c r="N825" s="1" t="n">
        <f aca="false">$I825*$B$35</f>
        <v>23.9593037498736</v>
      </c>
      <c r="O825" s="1" t="n">
        <f aca="false">$I825*$B$36</f>
        <v>27.2119260887588</v>
      </c>
      <c r="P825" s="1" t="n">
        <f aca="false">$I825*$B$37</f>
        <v>30.464548427644</v>
      </c>
    </row>
    <row r="826" customFormat="false" ht="12.8" hidden="false" customHeight="false" outlineLevel="0" collapsed="false">
      <c r="D826" s="0" t="n">
        <v>216</v>
      </c>
      <c r="E826" s="0" t="n">
        <v>48.32</v>
      </c>
      <c r="F826" s="0" t="n">
        <v>21.26</v>
      </c>
      <c r="G826" s="0" t="n">
        <v>22.61</v>
      </c>
      <c r="H826" s="0" t="n">
        <v>199.29</v>
      </c>
      <c r="I826" s="1" t="n">
        <f aca="false">EXP($B$6+$B$7*(1/E826)^$B$8)</f>
        <v>22.7163130229988</v>
      </c>
      <c r="J826" s="1" t="n">
        <f aca="false">F826/I826</f>
        <v>0.935891312048552</v>
      </c>
      <c r="K826" s="1" t="n">
        <f aca="false">$I826*$B$32</f>
        <v>14.2014367332178</v>
      </c>
      <c r="L826" s="1" t="n">
        <f aca="false">$I826*$B$33</f>
        <v>17.4540590721031</v>
      </c>
      <c r="M826" s="1" t="n">
        <f aca="false">$I826*$B$34</f>
        <v>20.7066814109883</v>
      </c>
      <c r="N826" s="1" t="n">
        <f aca="false">$I826*$B$35</f>
        <v>23.9593037498736</v>
      </c>
      <c r="O826" s="1" t="n">
        <f aca="false">$I826*$B$36</f>
        <v>27.2119260887588</v>
      </c>
      <c r="P826" s="1" t="n">
        <f aca="false">$I826*$B$37</f>
        <v>30.464548427644</v>
      </c>
    </row>
    <row r="827" customFormat="false" ht="12.8" hidden="false" customHeight="false" outlineLevel="0" collapsed="false">
      <c r="D827" s="0" t="n">
        <v>5</v>
      </c>
      <c r="E827" s="0" t="n">
        <v>48.36</v>
      </c>
      <c r="F827" s="0" t="n">
        <v>18.48</v>
      </c>
      <c r="G827" s="0" t="n">
        <v>15.51</v>
      </c>
      <c r="H827" s="0" t="n">
        <v>124.95</v>
      </c>
      <c r="I827" s="1" t="n">
        <f aca="false">EXP($B$6+$B$7*(1/E827)^$B$8)</f>
        <v>22.7277390802593</v>
      </c>
      <c r="J827" s="1" t="n">
        <f aca="false">F827/I827</f>
        <v>0.81310331550098</v>
      </c>
      <c r="K827" s="1" t="n">
        <f aca="false">$I827*$B$32</f>
        <v>14.2085799007349</v>
      </c>
      <c r="L827" s="1" t="n">
        <f aca="false">$I827*$B$33</f>
        <v>17.4628382731197</v>
      </c>
      <c r="M827" s="1" t="n">
        <f aca="false">$I827*$B$34</f>
        <v>20.7170966455044</v>
      </c>
      <c r="N827" s="1" t="n">
        <f aca="false">$I827*$B$35</f>
        <v>23.9713550178891</v>
      </c>
      <c r="O827" s="1" t="n">
        <f aca="false">$I827*$B$36</f>
        <v>27.2256133902738</v>
      </c>
      <c r="P827" s="1" t="n">
        <f aca="false">$I827*$B$37</f>
        <v>30.4798717626586</v>
      </c>
    </row>
    <row r="828" customFormat="false" ht="12.8" hidden="false" customHeight="false" outlineLevel="0" collapsed="false">
      <c r="D828" s="0" t="n">
        <v>6</v>
      </c>
      <c r="E828" s="0" t="n">
        <v>48.36</v>
      </c>
      <c r="F828" s="0" t="n">
        <v>20.06</v>
      </c>
      <c r="G828" s="0" t="n">
        <v>16.97</v>
      </c>
      <c r="H828" s="0" t="n">
        <v>149.13</v>
      </c>
      <c r="I828" s="1" t="n">
        <f aca="false">EXP($B$6+$B$7*(1/E828)^$B$8)</f>
        <v>22.7277390802593</v>
      </c>
      <c r="J828" s="1" t="n">
        <f aca="false">F828/I828</f>
        <v>0.882621889012428</v>
      </c>
      <c r="K828" s="1" t="n">
        <f aca="false">$I828*$B$32</f>
        <v>14.2085799007349</v>
      </c>
      <c r="L828" s="1" t="n">
        <f aca="false">$I828*$B$33</f>
        <v>17.4628382731197</v>
      </c>
      <c r="M828" s="1" t="n">
        <f aca="false">$I828*$B$34</f>
        <v>20.7170966455044</v>
      </c>
      <c r="N828" s="1" t="n">
        <f aca="false">$I828*$B$35</f>
        <v>23.9713550178891</v>
      </c>
      <c r="O828" s="1" t="n">
        <f aca="false">$I828*$B$36</f>
        <v>27.2256133902738</v>
      </c>
      <c r="P828" s="1" t="n">
        <f aca="false">$I828*$B$37</f>
        <v>30.4798717626586</v>
      </c>
    </row>
    <row r="829" customFormat="false" ht="12.8" hidden="false" customHeight="false" outlineLevel="0" collapsed="false">
      <c r="D829" s="0" t="n">
        <v>7</v>
      </c>
      <c r="E829" s="0" t="n">
        <v>48.36</v>
      </c>
      <c r="F829" s="0" t="n">
        <v>18.36</v>
      </c>
      <c r="G829" s="0" t="n">
        <v>17.57</v>
      </c>
      <c r="H829" s="0" t="n">
        <v>137.14</v>
      </c>
      <c r="I829" s="1" t="n">
        <f aca="false">EXP($B$6+$B$7*(1/E829)^$B$8)</f>
        <v>22.7277390802593</v>
      </c>
      <c r="J829" s="1" t="n">
        <f aca="false">F829/I829</f>
        <v>0.807823423841883</v>
      </c>
      <c r="K829" s="1" t="n">
        <f aca="false">$I829*$B$32</f>
        <v>14.2085799007349</v>
      </c>
      <c r="L829" s="1" t="n">
        <f aca="false">$I829*$B$33</f>
        <v>17.4628382731197</v>
      </c>
      <c r="M829" s="1" t="n">
        <f aca="false">$I829*$B$34</f>
        <v>20.7170966455044</v>
      </c>
      <c r="N829" s="1" t="n">
        <f aca="false">$I829*$B$35</f>
        <v>23.9713550178891</v>
      </c>
      <c r="O829" s="1" t="n">
        <f aca="false">$I829*$B$36</f>
        <v>27.2256133902738</v>
      </c>
      <c r="P829" s="1" t="n">
        <f aca="false">$I829*$B$37</f>
        <v>30.4798717626586</v>
      </c>
    </row>
    <row r="830" customFormat="false" ht="12.8" hidden="false" customHeight="false" outlineLevel="0" collapsed="false">
      <c r="D830" s="0" t="n">
        <v>8</v>
      </c>
      <c r="E830" s="0" t="n">
        <v>48.36</v>
      </c>
      <c r="F830" s="0" t="n">
        <v>23.78</v>
      </c>
      <c r="G830" s="0" t="n">
        <v>20.76</v>
      </c>
      <c r="H830" s="0" t="n">
        <v>204.63</v>
      </c>
      <c r="I830" s="1" t="n">
        <f aca="false">EXP($B$6+$B$7*(1/E830)^$B$8)</f>
        <v>22.7277390802593</v>
      </c>
      <c r="J830" s="1" t="n">
        <f aca="false">F830/I830</f>
        <v>1.04629853044444</v>
      </c>
      <c r="K830" s="1" t="n">
        <f aca="false">$I830*$B$32</f>
        <v>14.2085799007349</v>
      </c>
      <c r="L830" s="1" t="n">
        <f aca="false">$I830*$B$33</f>
        <v>17.4628382731197</v>
      </c>
      <c r="M830" s="1" t="n">
        <f aca="false">$I830*$B$34</f>
        <v>20.7170966455044</v>
      </c>
      <c r="N830" s="1" t="n">
        <f aca="false">$I830*$B$35</f>
        <v>23.9713550178891</v>
      </c>
      <c r="O830" s="1" t="n">
        <f aca="false">$I830*$B$36</f>
        <v>27.2256133902738</v>
      </c>
      <c r="P830" s="1" t="n">
        <f aca="false">$I830*$B$37</f>
        <v>30.4798717626586</v>
      </c>
    </row>
    <row r="831" customFormat="false" ht="12.8" hidden="false" customHeight="false" outlineLevel="0" collapsed="false">
      <c r="D831" s="0" t="n">
        <v>222</v>
      </c>
      <c r="E831" s="0" t="n">
        <v>48.42</v>
      </c>
      <c r="F831" s="0" t="n">
        <v>24.34</v>
      </c>
      <c r="G831" s="0" t="n">
        <v>26.76</v>
      </c>
      <c r="H831" s="0" t="n">
        <v>267.63</v>
      </c>
      <c r="I831" s="1" t="n">
        <f aca="false">EXP($B$6+$B$7*(1/E831)^$B$8)</f>
        <v>22.744858256367</v>
      </c>
      <c r="J831" s="1" t="n">
        <f aca="false">F831/I831</f>
        <v>1.07013197117579</v>
      </c>
      <c r="K831" s="1" t="n">
        <f aca="false">$I831*$B$32</f>
        <v>14.2192822051173</v>
      </c>
      <c r="L831" s="1" t="n">
        <f aca="false">$I831*$B$33</f>
        <v>17.4759917769804</v>
      </c>
      <c r="M831" s="1" t="n">
        <f aca="false">$I831*$B$34</f>
        <v>20.7327013488434</v>
      </c>
      <c r="N831" s="1" t="n">
        <f aca="false">$I831*$B$35</f>
        <v>23.9894109207065</v>
      </c>
      <c r="O831" s="1" t="n">
        <f aca="false">$I831*$B$36</f>
        <v>27.2461204925695</v>
      </c>
      <c r="P831" s="1" t="n">
        <f aca="false">$I831*$B$37</f>
        <v>30.5028300644326</v>
      </c>
    </row>
    <row r="832" customFormat="false" ht="12.8" hidden="false" customHeight="false" outlineLevel="0" collapsed="false">
      <c r="D832" s="0" t="n">
        <v>405</v>
      </c>
      <c r="E832" s="0" t="n">
        <v>48.52</v>
      </c>
      <c r="F832" s="0" t="n">
        <v>23.92</v>
      </c>
      <c r="G832" s="0" t="n">
        <v>29.55</v>
      </c>
      <c r="H832" s="0" t="n">
        <v>292.85</v>
      </c>
      <c r="I832" s="1" t="n">
        <f aca="false">EXP($B$6+$B$7*(1/E832)^$B$8)</f>
        <v>22.7733372501011</v>
      </c>
      <c r="J832" s="1" t="n">
        <f aca="false">F832/I832</f>
        <v>1.05035110740714</v>
      </c>
      <c r="K832" s="1" t="n">
        <f aca="false">$I832*$B$32</f>
        <v>14.2370862663368</v>
      </c>
      <c r="L832" s="1" t="n">
        <f aca="false">$I832*$B$33</f>
        <v>17.4978735866934</v>
      </c>
      <c r="M832" s="1" t="n">
        <f aca="false">$I832*$B$34</f>
        <v>20.75866090705</v>
      </c>
      <c r="N832" s="1" t="n">
        <f aca="false">$I832*$B$35</f>
        <v>24.0194482274066</v>
      </c>
      <c r="O832" s="1" t="n">
        <f aca="false">$I832*$B$36</f>
        <v>27.2802355477632</v>
      </c>
      <c r="P832" s="1" t="n">
        <f aca="false">$I832*$B$37</f>
        <v>30.5410228681198</v>
      </c>
    </row>
    <row r="833" customFormat="false" ht="12.8" hidden="false" customHeight="false" outlineLevel="0" collapsed="false">
      <c r="D833" s="0" t="n">
        <v>416</v>
      </c>
      <c r="E833" s="0" t="n">
        <v>48.52</v>
      </c>
      <c r="F833" s="0" t="n">
        <v>22.76</v>
      </c>
      <c r="G833" s="0" t="n">
        <v>22.21</v>
      </c>
      <c r="H833" s="0" t="n">
        <v>206.99</v>
      </c>
      <c r="I833" s="1" t="n">
        <f aca="false">EXP($B$6+$B$7*(1/E833)^$B$8)</f>
        <v>22.7733372501011</v>
      </c>
      <c r="J833" s="1" t="n">
        <f aca="false">F833/I833</f>
        <v>0.999414348017832</v>
      </c>
      <c r="K833" s="1" t="n">
        <f aca="false">$I833*$B$32</f>
        <v>14.2370862663368</v>
      </c>
      <c r="L833" s="1" t="n">
        <f aca="false">$I833*$B$33</f>
        <v>17.4978735866934</v>
      </c>
      <c r="M833" s="1" t="n">
        <f aca="false">$I833*$B$34</f>
        <v>20.75866090705</v>
      </c>
      <c r="N833" s="1" t="n">
        <f aca="false">$I833*$B$35</f>
        <v>24.0194482274066</v>
      </c>
      <c r="O833" s="1" t="n">
        <f aca="false">$I833*$B$36</f>
        <v>27.2802355477632</v>
      </c>
      <c r="P833" s="1" t="n">
        <f aca="false">$I833*$B$37</f>
        <v>30.5410228681198</v>
      </c>
    </row>
    <row r="834" customFormat="false" ht="12.8" hidden="false" customHeight="false" outlineLevel="0" collapsed="false">
      <c r="D834" s="0" t="n">
        <v>42</v>
      </c>
      <c r="E834" s="0" t="n">
        <v>48.55</v>
      </c>
      <c r="F834" s="0" t="n">
        <v>22.1</v>
      </c>
      <c r="G834" s="0" t="n">
        <v>22.44</v>
      </c>
      <c r="H834" s="0" t="n">
        <v>203.83</v>
      </c>
      <c r="I834" s="1" t="n">
        <f aca="false">EXP($B$6+$B$7*(1/E834)^$B$8)</f>
        <v>22.7818680668219</v>
      </c>
      <c r="J834" s="1" t="n">
        <f aca="false">F834/I834</f>
        <v>0.970069703466727</v>
      </c>
      <c r="K834" s="1" t="n">
        <f aca="false">$I834*$B$32</f>
        <v>14.2424194317065</v>
      </c>
      <c r="L834" s="1" t="n">
        <f aca="false">$I834*$B$33</f>
        <v>17.5044282321953</v>
      </c>
      <c r="M834" s="1" t="n">
        <f aca="false">$I834*$B$34</f>
        <v>20.7664370326842</v>
      </c>
      <c r="N834" s="1" t="n">
        <f aca="false">$I834*$B$35</f>
        <v>24.028445833173</v>
      </c>
      <c r="O834" s="1" t="n">
        <f aca="false">$I834*$B$36</f>
        <v>27.2904546336618</v>
      </c>
      <c r="P834" s="1" t="n">
        <f aca="false">$I834*$B$37</f>
        <v>30.5524634341506</v>
      </c>
    </row>
    <row r="835" customFormat="false" ht="12.8" hidden="false" customHeight="false" outlineLevel="0" collapsed="false">
      <c r="D835" s="0" t="n">
        <v>43</v>
      </c>
      <c r="E835" s="0" t="n">
        <v>48.55</v>
      </c>
      <c r="F835" s="0" t="n">
        <v>20.42</v>
      </c>
      <c r="G835" s="0" t="n">
        <v>20.21</v>
      </c>
      <c r="H835" s="0" t="n">
        <v>164.48</v>
      </c>
      <c r="I835" s="1" t="n">
        <f aca="false">EXP($B$6+$B$7*(1/E835)^$B$8)</f>
        <v>22.7818680668219</v>
      </c>
      <c r="J835" s="1" t="n">
        <f aca="false">F835/I835</f>
        <v>0.896326848180569</v>
      </c>
      <c r="K835" s="1" t="n">
        <f aca="false">$I835*$B$32</f>
        <v>14.2424194317065</v>
      </c>
      <c r="L835" s="1" t="n">
        <f aca="false">$I835*$B$33</f>
        <v>17.5044282321953</v>
      </c>
      <c r="M835" s="1" t="n">
        <f aca="false">$I835*$B$34</f>
        <v>20.7664370326842</v>
      </c>
      <c r="N835" s="1" t="n">
        <f aca="false">$I835*$B$35</f>
        <v>24.028445833173</v>
      </c>
      <c r="O835" s="1" t="n">
        <f aca="false">$I835*$B$36</f>
        <v>27.2904546336618</v>
      </c>
      <c r="P835" s="1" t="n">
        <f aca="false">$I835*$B$37</f>
        <v>30.5524634341506</v>
      </c>
    </row>
    <row r="836" customFormat="false" ht="12.8" hidden="false" customHeight="false" outlineLevel="0" collapsed="false">
      <c r="D836" s="0" t="n">
        <v>44</v>
      </c>
      <c r="E836" s="0" t="n">
        <v>48.55</v>
      </c>
      <c r="F836" s="0" t="n">
        <v>19.34</v>
      </c>
      <c r="G836" s="0" t="n">
        <v>20.5</v>
      </c>
      <c r="H836" s="0" t="n">
        <v>155.87</v>
      </c>
      <c r="I836" s="1" t="n">
        <f aca="false">EXP($B$6+$B$7*(1/E836)^$B$8)</f>
        <v>22.7818680668219</v>
      </c>
      <c r="J836" s="1" t="n">
        <f aca="false">F836/I836</f>
        <v>0.848920726925181</v>
      </c>
      <c r="K836" s="1" t="n">
        <f aca="false">$I836*$B$32</f>
        <v>14.2424194317065</v>
      </c>
      <c r="L836" s="1" t="n">
        <f aca="false">$I836*$B$33</f>
        <v>17.5044282321953</v>
      </c>
      <c r="M836" s="1" t="n">
        <f aca="false">$I836*$B$34</f>
        <v>20.7664370326842</v>
      </c>
      <c r="N836" s="1" t="n">
        <f aca="false">$I836*$B$35</f>
        <v>24.028445833173</v>
      </c>
      <c r="O836" s="1" t="n">
        <f aca="false">$I836*$B$36</f>
        <v>27.2904546336618</v>
      </c>
      <c r="P836" s="1" t="n">
        <f aca="false">$I836*$B$37</f>
        <v>30.5524634341506</v>
      </c>
    </row>
    <row r="837" customFormat="false" ht="12.8" hidden="false" customHeight="false" outlineLevel="0" collapsed="false">
      <c r="D837" s="0" t="n">
        <v>423</v>
      </c>
      <c r="E837" s="0" t="n">
        <v>48.62</v>
      </c>
      <c r="F837" s="0" t="n">
        <v>21.72</v>
      </c>
      <c r="G837" s="0" t="n">
        <v>20.24</v>
      </c>
      <c r="H837" s="0" t="n">
        <v>200.91</v>
      </c>
      <c r="I837" s="1" t="n">
        <f aca="false">EXP($B$6+$B$7*(1/E837)^$B$8)</f>
        <v>22.8017502403277</v>
      </c>
      <c r="J837" s="1" t="n">
        <f aca="false">F837/I837</f>
        <v>0.95255845586737</v>
      </c>
      <c r="K837" s="1" t="n">
        <f aca="false">$I837*$B$32</f>
        <v>14.254849064494</v>
      </c>
      <c r="L837" s="1" t="n">
        <f aca="false">$I837*$B$33</f>
        <v>17.5197046826695</v>
      </c>
      <c r="M837" s="1" t="n">
        <f aca="false">$I837*$B$34</f>
        <v>20.7845603008451</v>
      </c>
      <c r="N837" s="1" t="n">
        <f aca="false">$I837*$B$35</f>
        <v>24.0494159190206</v>
      </c>
      <c r="O837" s="1" t="n">
        <f aca="false">$I837*$B$36</f>
        <v>27.3142715371961</v>
      </c>
      <c r="P837" s="1" t="n">
        <f aca="false">$I837*$B$37</f>
        <v>30.5791271553717</v>
      </c>
    </row>
    <row r="838" customFormat="false" ht="12.8" hidden="false" customHeight="false" outlineLevel="0" collapsed="false">
      <c r="D838" s="0" t="n">
        <v>424</v>
      </c>
      <c r="E838" s="0" t="n">
        <v>48.62</v>
      </c>
      <c r="F838" s="0" t="n">
        <v>21.12</v>
      </c>
      <c r="G838" s="0" t="n">
        <v>18.09</v>
      </c>
      <c r="H838" s="0" t="n">
        <v>170.66</v>
      </c>
      <c r="I838" s="1" t="n">
        <f aca="false">EXP($B$6+$B$7*(1/E838)^$B$8)</f>
        <v>22.8017502403277</v>
      </c>
      <c r="J838" s="1" t="n">
        <f aca="false">F838/I838</f>
        <v>0.926244686368272</v>
      </c>
      <c r="K838" s="1" t="n">
        <f aca="false">$I838*$B$32</f>
        <v>14.254849064494</v>
      </c>
      <c r="L838" s="1" t="n">
        <f aca="false">$I838*$B$33</f>
        <v>17.5197046826695</v>
      </c>
      <c r="M838" s="1" t="n">
        <f aca="false">$I838*$B$34</f>
        <v>20.7845603008451</v>
      </c>
      <c r="N838" s="1" t="n">
        <f aca="false">$I838*$B$35</f>
        <v>24.0494159190206</v>
      </c>
      <c r="O838" s="1" t="n">
        <f aca="false">$I838*$B$36</f>
        <v>27.3142715371961</v>
      </c>
      <c r="P838" s="1" t="n">
        <f aca="false">$I838*$B$37</f>
        <v>30.5791271553717</v>
      </c>
    </row>
    <row r="839" customFormat="false" ht="12.8" hidden="false" customHeight="false" outlineLevel="0" collapsed="false">
      <c r="D839" s="0" t="n">
        <v>434</v>
      </c>
      <c r="E839" s="0" t="n">
        <v>48.62</v>
      </c>
      <c r="F839" s="0" t="n">
        <v>19.68</v>
      </c>
      <c r="G839" s="0" t="n">
        <v>23.12</v>
      </c>
      <c r="H839" s="0" t="n">
        <v>201.5</v>
      </c>
      <c r="I839" s="1" t="n">
        <f aca="false">EXP($B$6+$B$7*(1/E839)^$B$8)</f>
        <v>22.8017502403277</v>
      </c>
      <c r="J839" s="1" t="n">
        <f aca="false">F839/I839</f>
        <v>0.863091639570435</v>
      </c>
      <c r="K839" s="1" t="n">
        <f aca="false">$I839*$B$32</f>
        <v>14.254849064494</v>
      </c>
      <c r="L839" s="1" t="n">
        <f aca="false">$I839*$B$33</f>
        <v>17.5197046826695</v>
      </c>
      <c r="M839" s="1" t="n">
        <f aca="false">$I839*$B$34</f>
        <v>20.7845603008451</v>
      </c>
      <c r="N839" s="1" t="n">
        <f aca="false">$I839*$B$35</f>
        <v>24.0494159190206</v>
      </c>
      <c r="O839" s="1" t="n">
        <f aca="false">$I839*$B$36</f>
        <v>27.3142715371961</v>
      </c>
      <c r="P839" s="1" t="n">
        <f aca="false">$I839*$B$37</f>
        <v>30.5791271553717</v>
      </c>
    </row>
    <row r="840" customFormat="false" ht="12.8" hidden="false" customHeight="false" outlineLevel="0" collapsed="false">
      <c r="D840" s="0" t="n">
        <v>435</v>
      </c>
      <c r="E840" s="0" t="n">
        <v>48.62</v>
      </c>
      <c r="F840" s="0" t="n">
        <v>22.92</v>
      </c>
      <c r="G840" s="0" t="n">
        <v>25.94</v>
      </c>
      <c r="H840" s="0" t="n">
        <v>255.19</v>
      </c>
      <c r="I840" s="1" t="n">
        <f aca="false">EXP($B$6+$B$7*(1/E840)^$B$8)</f>
        <v>22.8017502403277</v>
      </c>
      <c r="J840" s="1" t="n">
        <f aca="false">F840/I840</f>
        <v>1.00518599486557</v>
      </c>
      <c r="K840" s="1" t="n">
        <f aca="false">$I840*$B$32</f>
        <v>14.254849064494</v>
      </c>
      <c r="L840" s="1" t="n">
        <f aca="false">$I840*$B$33</f>
        <v>17.5197046826695</v>
      </c>
      <c r="M840" s="1" t="n">
        <f aca="false">$I840*$B$34</f>
        <v>20.7845603008451</v>
      </c>
      <c r="N840" s="1" t="n">
        <f aca="false">$I840*$B$35</f>
        <v>24.0494159190206</v>
      </c>
      <c r="O840" s="1" t="n">
        <f aca="false">$I840*$B$36</f>
        <v>27.3142715371961</v>
      </c>
      <c r="P840" s="1" t="n">
        <f aca="false">$I840*$B$37</f>
        <v>30.5791271553717</v>
      </c>
    </row>
    <row r="841" customFormat="false" ht="12.8" hidden="false" customHeight="false" outlineLevel="0" collapsed="false">
      <c r="D841" s="0" t="n">
        <v>94</v>
      </c>
      <c r="E841" s="0" t="n">
        <v>48.65</v>
      </c>
      <c r="F841" s="0" t="n">
        <v>19.84</v>
      </c>
      <c r="G841" s="0" t="n">
        <v>25.28</v>
      </c>
      <c r="H841" s="0" t="n">
        <v>213.89</v>
      </c>
      <c r="I841" s="1" t="n">
        <f aca="false">EXP($B$6+$B$7*(1/E841)^$B$8)</f>
        <v>22.8102613018796</v>
      </c>
      <c r="J841" s="1" t="n">
        <f aca="false">F841/I841</f>
        <v>0.869783986138079</v>
      </c>
      <c r="K841" s="1" t="n">
        <f aca="false">$I841*$B$32</f>
        <v>14.2601698796298</v>
      </c>
      <c r="L841" s="1" t="n">
        <f aca="false">$I841*$B$33</f>
        <v>17.5262441493049</v>
      </c>
      <c r="M841" s="1" t="n">
        <f aca="false">$I841*$B$34</f>
        <v>20.7923184189801</v>
      </c>
      <c r="N841" s="1" t="n">
        <f aca="false">$I841*$B$35</f>
        <v>24.0583926886552</v>
      </c>
      <c r="O841" s="1" t="n">
        <f aca="false">$I841*$B$36</f>
        <v>27.3244669583304</v>
      </c>
      <c r="P841" s="1" t="n">
        <f aca="false">$I841*$B$37</f>
        <v>30.5905412280055</v>
      </c>
    </row>
    <row r="842" customFormat="false" ht="12.8" hidden="false" customHeight="false" outlineLevel="0" collapsed="false">
      <c r="D842" s="0" t="n">
        <v>360</v>
      </c>
      <c r="E842" s="0" t="n">
        <v>48.65</v>
      </c>
      <c r="F842" s="0" t="n">
        <v>22.64</v>
      </c>
      <c r="G842" s="0" t="n">
        <v>26.58</v>
      </c>
      <c r="H842" s="0" t="n">
        <v>267.87</v>
      </c>
      <c r="I842" s="1" t="n">
        <f aca="false">EXP($B$6+$B$7*(1/E842)^$B$8)</f>
        <v>22.8102613018796</v>
      </c>
      <c r="J842" s="1" t="n">
        <f aca="false">F842/I842</f>
        <v>0.992535758375308</v>
      </c>
      <c r="K842" s="1" t="n">
        <f aca="false">$I842*$B$32</f>
        <v>14.2601698796298</v>
      </c>
      <c r="L842" s="1" t="n">
        <f aca="false">$I842*$B$33</f>
        <v>17.5262441493049</v>
      </c>
      <c r="M842" s="1" t="n">
        <f aca="false">$I842*$B$34</f>
        <v>20.7923184189801</v>
      </c>
      <c r="N842" s="1" t="n">
        <f aca="false">$I842*$B$35</f>
        <v>24.0583926886552</v>
      </c>
      <c r="O842" s="1" t="n">
        <f aca="false">$I842*$B$36</f>
        <v>27.3244669583304</v>
      </c>
      <c r="P842" s="1" t="n">
        <f aca="false">$I842*$B$37</f>
        <v>30.5905412280055</v>
      </c>
    </row>
    <row r="843" customFormat="false" ht="12.8" hidden="false" customHeight="false" outlineLevel="0" collapsed="false">
      <c r="D843" s="0" t="n">
        <v>361</v>
      </c>
      <c r="E843" s="0" t="n">
        <v>48.65</v>
      </c>
      <c r="F843" s="0" t="n">
        <v>23.04</v>
      </c>
      <c r="G843" s="0" t="n">
        <v>28.71</v>
      </c>
      <c r="H843" s="0" t="n">
        <v>280.7</v>
      </c>
      <c r="I843" s="1" t="n">
        <f aca="false">EXP($B$6+$B$7*(1/E843)^$B$8)</f>
        <v>22.8102613018796</v>
      </c>
      <c r="J843" s="1" t="n">
        <f aca="false">F843/I843</f>
        <v>1.01007172583777</v>
      </c>
      <c r="K843" s="1" t="n">
        <f aca="false">$I843*$B$32</f>
        <v>14.2601698796298</v>
      </c>
      <c r="L843" s="1" t="n">
        <f aca="false">$I843*$B$33</f>
        <v>17.5262441493049</v>
      </c>
      <c r="M843" s="1" t="n">
        <f aca="false">$I843*$B$34</f>
        <v>20.7923184189801</v>
      </c>
      <c r="N843" s="1" t="n">
        <f aca="false">$I843*$B$35</f>
        <v>24.0583926886552</v>
      </c>
      <c r="O843" s="1" t="n">
        <f aca="false">$I843*$B$36</f>
        <v>27.3244669583304</v>
      </c>
      <c r="P843" s="1" t="n">
        <f aca="false">$I843*$B$37</f>
        <v>30.5905412280055</v>
      </c>
    </row>
    <row r="844" customFormat="false" ht="12.8" hidden="false" customHeight="false" outlineLevel="0" collapsed="false">
      <c r="D844" s="0" t="n">
        <v>479</v>
      </c>
      <c r="E844" s="0" t="n">
        <v>48.65</v>
      </c>
      <c r="F844" s="0" t="n">
        <v>20.66</v>
      </c>
      <c r="G844" s="0" t="n">
        <v>24.03</v>
      </c>
      <c r="H844" s="0" t="n">
        <v>201.36</v>
      </c>
      <c r="I844" s="1" t="n">
        <f aca="false">EXP($B$6+$B$7*(1/E844)^$B$8)</f>
        <v>22.8102613018796</v>
      </c>
      <c r="J844" s="1" t="n">
        <f aca="false">F844/I844</f>
        <v>0.905732719436125</v>
      </c>
      <c r="K844" s="1" t="n">
        <f aca="false">$I844*$B$32</f>
        <v>14.2601698796298</v>
      </c>
      <c r="L844" s="1" t="n">
        <f aca="false">$I844*$B$33</f>
        <v>17.5262441493049</v>
      </c>
      <c r="M844" s="1" t="n">
        <f aca="false">$I844*$B$34</f>
        <v>20.7923184189801</v>
      </c>
      <c r="N844" s="1" t="n">
        <f aca="false">$I844*$B$35</f>
        <v>24.0583926886552</v>
      </c>
      <c r="O844" s="1" t="n">
        <f aca="false">$I844*$B$36</f>
        <v>27.3244669583304</v>
      </c>
      <c r="P844" s="1" t="n">
        <f aca="false">$I844*$B$37</f>
        <v>30.5905412280055</v>
      </c>
    </row>
    <row r="845" customFormat="false" ht="12.8" hidden="false" customHeight="false" outlineLevel="0" collapsed="false">
      <c r="D845" s="0" t="n">
        <v>480</v>
      </c>
      <c r="E845" s="0" t="n">
        <v>48.65</v>
      </c>
      <c r="F845" s="0" t="n">
        <v>21.32</v>
      </c>
      <c r="G845" s="0" t="n">
        <v>23.43</v>
      </c>
      <c r="H845" s="0" t="n">
        <v>205.36</v>
      </c>
      <c r="I845" s="1" t="n">
        <f aca="false">EXP($B$6+$B$7*(1/E845)^$B$8)</f>
        <v>22.8102613018796</v>
      </c>
      <c r="J845" s="1" t="n">
        <f aca="false">F845/I845</f>
        <v>0.934667065749186</v>
      </c>
      <c r="K845" s="1" t="n">
        <f aca="false">$I845*$B$32</f>
        <v>14.2601698796298</v>
      </c>
      <c r="L845" s="1" t="n">
        <f aca="false">$I845*$B$33</f>
        <v>17.5262441493049</v>
      </c>
      <c r="M845" s="1" t="n">
        <f aca="false">$I845*$B$34</f>
        <v>20.7923184189801</v>
      </c>
      <c r="N845" s="1" t="n">
        <f aca="false">$I845*$B$35</f>
        <v>24.0583926886552</v>
      </c>
      <c r="O845" s="1" t="n">
        <f aca="false">$I845*$B$36</f>
        <v>27.3244669583304</v>
      </c>
      <c r="P845" s="1" t="n">
        <f aca="false">$I845*$B$37</f>
        <v>30.5905412280055</v>
      </c>
    </row>
    <row r="846" customFormat="false" ht="12.8" hidden="false" customHeight="false" outlineLevel="0" collapsed="false">
      <c r="D846" s="0" t="n">
        <v>344</v>
      </c>
      <c r="E846" s="0" t="n">
        <v>48.69</v>
      </c>
      <c r="F846" s="0" t="n">
        <v>26.06</v>
      </c>
      <c r="G846" s="0" t="n">
        <v>28.54</v>
      </c>
      <c r="H846" s="0" t="n">
        <v>309.91</v>
      </c>
      <c r="I846" s="1" t="n">
        <f aca="false">EXP($B$6+$B$7*(1/E846)^$B$8)</f>
        <v>22.821600187311</v>
      </c>
      <c r="J846" s="1" t="n">
        <f aca="false">F846/I846</f>
        <v>1.14190064614705</v>
      </c>
      <c r="K846" s="1" t="n">
        <f aca="false">$I846*$B$32</f>
        <v>14.2672585503976</v>
      </c>
      <c r="L846" s="1" t="n">
        <f aca="false">$I846*$B$33</f>
        <v>17.5349563719236</v>
      </c>
      <c r="M846" s="1" t="n">
        <f aca="false">$I846*$B$34</f>
        <v>20.8026541934496</v>
      </c>
      <c r="N846" s="1" t="n">
        <f aca="false">$I846*$B$35</f>
        <v>24.0703520149756</v>
      </c>
      <c r="O846" s="1" t="n">
        <f aca="false">$I846*$B$36</f>
        <v>27.3380498365015</v>
      </c>
      <c r="P846" s="1" t="n">
        <f aca="false">$I846*$B$37</f>
        <v>30.6057476580275</v>
      </c>
    </row>
    <row r="847" customFormat="false" ht="12.8" hidden="false" customHeight="false" outlineLevel="0" collapsed="false">
      <c r="D847" s="0" t="n">
        <v>345</v>
      </c>
      <c r="E847" s="0" t="n">
        <v>48.69</v>
      </c>
      <c r="F847" s="0" t="n">
        <v>25.24</v>
      </c>
      <c r="G847" s="0" t="n">
        <v>22.78</v>
      </c>
      <c r="H847" s="0" t="n">
        <v>236.61</v>
      </c>
      <c r="I847" s="1" t="n">
        <f aca="false">EXP($B$6+$B$7*(1/E847)^$B$8)</f>
        <v>22.821600187311</v>
      </c>
      <c r="J847" s="1" t="n">
        <f aca="false">F847/I847</f>
        <v>1.10596977393521</v>
      </c>
      <c r="K847" s="1" t="n">
        <f aca="false">$I847*$B$32</f>
        <v>14.2672585503976</v>
      </c>
      <c r="L847" s="1" t="n">
        <f aca="false">$I847*$B$33</f>
        <v>17.5349563719236</v>
      </c>
      <c r="M847" s="1" t="n">
        <f aca="false">$I847*$B$34</f>
        <v>20.8026541934496</v>
      </c>
      <c r="N847" s="1" t="n">
        <f aca="false">$I847*$B$35</f>
        <v>24.0703520149756</v>
      </c>
      <c r="O847" s="1" t="n">
        <f aca="false">$I847*$B$36</f>
        <v>27.3380498365015</v>
      </c>
      <c r="P847" s="1" t="n">
        <f aca="false">$I847*$B$37</f>
        <v>30.6057476580275</v>
      </c>
    </row>
    <row r="848" customFormat="false" ht="12.8" hidden="false" customHeight="false" outlineLevel="0" collapsed="false">
      <c r="D848" s="0" t="n">
        <v>346</v>
      </c>
      <c r="E848" s="0" t="n">
        <v>48.69</v>
      </c>
      <c r="F848" s="0" t="n">
        <v>24.32</v>
      </c>
      <c r="G848" s="0" t="n">
        <v>25.86</v>
      </c>
      <c r="H848" s="0" t="n">
        <v>273.88</v>
      </c>
      <c r="I848" s="1" t="n">
        <f aca="false">EXP($B$6+$B$7*(1/E848)^$B$8)</f>
        <v>22.821600187311</v>
      </c>
      <c r="J848" s="1" t="n">
        <f aca="false">F848/I848</f>
        <v>1.06565708803899</v>
      </c>
      <c r="K848" s="1" t="n">
        <f aca="false">$I848*$B$32</f>
        <v>14.2672585503976</v>
      </c>
      <c r="L848" s="1" t="n">
        <f aca="false">$I848*$B$33</f>
        <v>17.5349563719236</v>
      </c>
      <c r="M848" s="1" t="n">
        <f aca="false">$I848*$B$34</f>
        <v>20.8026541934496</v>
      </c>
      <c r="N848" s="1" t="n">
        <f aca="false">$I848*$B$35</f>
        <v>24.0703520149756</v>
      </c>
      <c r="O848" s="1" t="n">
        <f aca="false">$I848*$B$36</f>
        <v>27.3380498365015</v>
      </c>
      <c r="P848" s="1" t="n">
        <f aca="false">$I848*$B$37</f>
        <v>30.6057476580275</v>
      </c>
    </row>
    <row r="849" customFormat="false" ht="12.8" hidden="false" customHeight="false" outlineLevel="0" collapsed="false">
      <c r="D849" s="0" t="n">
        <v>347</v>
      </c>
      <c r="E849" s="0" t="n">
        <v>48.69</v>
      </c>
      <c r="F849" s="0" t="n">
        <v>24.56</v>
      </c>
      <c r="G849" s="0" t="n">
        <v>31.2</v>
      </c>
      <c r="H849" s="0" t="n">
        <v>322.78</v>
      </c>
      <c r="I849" s="1" t="n">
        <f aca="false">EXP($B$6+$B$7*(1/E849)^$B$8)</f>
        <v>22.821600187311</v>
      </c>
      <c r="J849" s="1" t="n">
        <f aca="false">F849/I849</f>
        <v>1.07617344088148</v>
      </c>
      <c r="K849" s="1" t="n">
        <f aca="false">$I849*$B$32</f>
        <v>14.2672585503976</v>
      </c>
      <c r="L849" s="1" t="n">
        <f aca="false">$I849*$B$33</f>
        <v>17.5349563719236</v>
      </c>
      <c r="M849" s="1" t="n">
        <f aca="false">$I849*$B$34</f>
        <v>20.8026541934496</v>
      </c>
      <c r="N849" s="1" t="n">
        <f aca="false">$I849*$B$35</f>
        <v>24.0703520149756</v>
      </c>
      <c r="O849" s="1" t="n">
        <f aca="false">$I849*$B$36</f>
        <v>27.3380498365015</v>
      </c>
      <c r="P849" s="1" t="n">
        <f aca="false">$I849*$B$37</f>
        <v>30.6057476580275</v>
      </c>
    </row>
    <row r="850" customFormat="false" ht="12.8" hidden="false" customHeight="false" outlineLevel="0" collapsed="false">
      <c r="D850" s="0" t="n">
        <v>230</v>
      </c>
      <c r="E850" s="0" t="n">
        <v>48.72</v>
      </c>
      <c r="F850" s="0" t="n">
        <v>24.22</v>
      </c>
      <c r="G850" s="0" t="n">
        <v>22.88</v>
      </c>
      <c r="H850" s="0" t="n">
        <v>227.37</v>
      </c>
      <c r="I850" s="1" t="n">
        <f aca="false">EXP($B$6+$B$7*(1/E850)^$B$8)</f>
        <v>22.8300974620954</v>
      </c>
      <c r="J850" s="1" t="n">
        <f aca="false">F850/I850</f>
        <v>1.0608802717646</v>
      </c>
      <c r="K850" s="1" t="n">
        <f aca="false">$I850*$B$32</f>
        <v>14.2725707465332</v>
      </c>
      <c r="L850" s="1" t="n">
        <f aca="false">$I850*$B$33</f>
        <v>17.5414852455084</v>
      </c>
      <c r="M850" s="1" t="n">
        <f aca="false">$I850*$B$34</f>
        <v>20.8103997444835</v>
      </c>
      <c r="N850" s="1" t="n">
        <f aca="false">$I850*$B$35</f>
        <v>24.0793142434587</v>
      </c>
      <c r="O850" s="1" t="n">
        <f aca="false">$I850*$B$36</f>
        <v>27.3482287424338</v>
      </c>
      <c r="P850" s="1" t="n">
        <f aca="false">$I850*$B$37</f>
        <v>30.617143241409</v>
      </c>
    </row>
    <row r="851" customFormat="false" ht="12.8" hidden="false" customHeight="false" outlineLevel="0" collapsed="false">
      <c r="D851" s="0" t="n">
        <v>231</v>
      </c>
      <c r="E851" s="0" t="n">
        <v>48.72</v>
      </c>
      <c r="F851" s="0" t="n">
        <v>24.6</v>
      </c>
      <c r="G851" s="0" t="n">
        <v>22.71</v>
      </c>
      <c r="H851" s="0" t="n">
        <v>225.78</v>
      </c>
      <c r="I851" s="1" t="n">
        <f aca="false">EXP($B$6+$B$7*(1/E851)^$B$8)</f>
        <v>22.8300974620954</v>
      </c>
      <c r="J851" s="1" t="n">
        <f aca="false">F851/I851</f>
        <v>1.07752496636701</v>
      </c>
      <c r="K851" s="1" t="n">
        <f aca="false">$I851*$B$32</f>
        <v>14.2725707465332</v>
      </c>
      <c r="L851" s="1" t="n">
        <f aca="false">$I851*$B$33</f>
        <v>17.5414852455084</v>
      </c>
      <c r="M851" s="1" t="n">
        <f aca="false">$I851*$B$34</f>
        <v>20.8103997444835</v>
      </c>
      <c r="N851" s="1" t="n">
        <f aca="false">$I851*$B$35</f>
        <v>24.0793142434587</v>
      </c>
      <c r="O851" s="1" t="n">
        <f aca="false">$I851*$B$36</f>
        <v>27.3482287424338</v>
      </c>
      <c r="P851" s="1" t="n">
        <f aca="false">$I851*$B$37</f>
        <v>30.617143241409</v>
      </c>
    </row>
    <row r="852" customFormat="false" ht="12.8" hidden="false" customHeight="false" outlineLevel="0" collapsed="false">
      <c r="D852" s="0" t="n">
        <v>232</v>
      </c>
      <c r="E852" s="0" t="n">
        <v>48.72</v>
      </c>
      <c r="F852" s="0" t="n">
        <v>23.9</v>
      </c>
      <c r="G852" s="0" t="n">
        <v>22.77</v>
      </c>
      <c r="H852" s="0" t="n">
        <v>224.73</v>
      </c>
      <c r="I852" s="1" t="n">
        <f aca="false">EXP($B$6+$B$7*(1/E852)^$B$8)</f>
        <v>22.8300974620954</v>
      </c>
      <c r="J852" s="1" t="n">
        <f aca="false">F852/I852</f>
        <v>1.04686368683624</v>
      </c>
      <c r="K852" s="1" t="n">
        <f aca="false">$I852*$B$32</f>
        <v>14.2725707465332</v>
      </c>
      <c r="L852" s="1" t="n">
        <f aca="false">$I852*$B$33</f>
        <v>17.5414852455084</v>
      </c>
      <c r="M852" s="1" t="n">
        <f aca="false">$I852*$B$34</f>
        <v>20.8103997444835</v>
      </c>
      <c r="N852" s="1" t="n">
        <f aca="false">$I852*$B$35</f>
        <v>24.0793142434587</v>
      </c>
      <c r="O852" s="1" t="n">
        <f aca="false">$I852*$B$36</f>
        <v>27.3482287424338</v>
      </c>
      <c r="P852" s="1" t="n">
        <f aca="false">$I852*$B$37</f>
        <v>30.617143241409</v>
      </c>
    </row>
    <row r="853" customFormat="false" ht="12.8" hidden="false" customHeight="false" outlineLevel="0" collapsed="false">
      <c r="D853" s="0" t="n">
        <v>233</v>
      </c>
      <c r="E853" s="0" t="n">
        <v>48.72</v>
      </c>
      <c r="F853" s="0" t="n">
        <v>23.78</v>
      </c>
      <c r="G853" s="0" t="n">
        <v>22.88</v>
      </c>
      <c r="H853" s="0" t="n">
        <v>223.32</v>
      </c>
      <c r="I853" s="1" t="n">
        <f aca="false">EXP($B$6+$B$7*(1/E853)^$B$8)</f>
        <v>22.8300974620954</v>
      </c>
      <c r="J853" s="1" t="n">
        <f aca="false">F853/I853</f>
        <v>1.04160746748811</v>
      </c>
      <c r="K853" s="1" t="n">
        <f aca="false">$I853*$B$32</f>
        <v>14.2725707465332</v>
      </c>
      <c r="L853" s="1" t="n">
        <f aca="false">$I853*$B$33</f>
        <v>17.5414852455084</v>
      </c>
      <c r="M853" s="1" t="n">
        <f aca="false">$I853*$B$34</f>
        <v>20.8103997444835</v>
      </c>
      <c r="N853" s="1" t="n">
        <f aca="false">$I853*$B$35</f>
        <v>24.0793142434587</v>
      </c>
      <c r="O853" s="1" t="n">
        <f aca="false">$I853*$B$36</f>
        <v>27.3482287424338</v>
      </c>
      <c r="P853" s="1" t="n">
        <f aca="false">$I853*$B$37</f>
        <v>30.617143241409</v>
      </c>
    </row>
    <row r="854" customFormat="false" ht="12.8" hidden="false" customHeight="false" outlineLevel="0" collapsed="false">
      <c r="D854" s="0" t="n">
        <v>234</v>
      </c>
      <c r="E854" s="0" t="n">
        <v>48.72</v>
      </c>
      <c r="F854" s="0" t="n">
        <v>24.82</v>
      </c>
      <c r="G854" s="0" t="n">
        <v>22.77</v>
      </c>
      <c r="H854" s="0" t="n">
        <v>230.35</v>
      </c>
      <c r="I854" s="1" t="n">
        <f aca="false">EXP($B$6+$B$7*(1/E854)^$B$8)</f>
        <v>22.8300974620954</v>
      </c>
      <c r="J854" s="1" t="n">
        <f aca="false">F854/I854</f>
        <v>1.08716136850525</v>
      </c>
      <c r="K854" s="1" t="n">
        <f aca="false">$I854*$B$32</f>
        <v>14.2725707465332</v>
      </c>
      <c r="L854" s="1" t="n">
        <f aca="false">$I854*$B$33</f>
        <v>17.5414852455084</v>
      </c>
      <c r="M854" s="1" t="n">
        <f aca="false">$I854*$B$34</f>
        <v>20.8103997444835</v>
      </c>
      <c r="N854" s="1" t="n">
        <f aca="false">$I854*$B$35</f>
        <v>24.0793142434587</v>
      </c>
      <c r="O854" s="1" t="n">
        <f aca="false">$I854*$B$36</f>
        <v>27.3482287424338</v>
      </c>
      <c r="P854" s="1" t="n">
        <f aca="false">$I854*$B$37</f>
        <v>30.617143241409</v>
      </c>
    </row>
    <row r="855" customFormat="false" ht="12.8" hidden="false" customHeight="false" outlineLevel="0" collapsed="false">
      <c r="D855" s="0" t="n">
        <v>10</v>
      </c>
      <c r="E855" s="0" t="n">
        <v>48.75</v>
      </c>
      <c r="F855" s="0" t="n">
        <v>23.72</v>
      </c>
      <c r="G855" s="0" t="n">
        <v>21.7</v>
      </c>
      <c r="H855" s="0" t="n">
        <v>220.34</v>
      </c>
      <c r="I855" s="1" t="n">
        <f aca="false">EXP($B$6+$B$7*(1/E855)^$B$8)</f>
        <v>22.8385888387837</v>
      </c>
      <c r="J855" s="1" t="n">
        <f aca="false">F855/I855</f>
        <v>1.03859306577294</v>
      </c>
      <c r="K855" s="1" t="n">
        <f aca="false">$I855*$B$32</f>
        <v>14.2778792553874</v>
      </c>
      <c r="L855" s="1" t="n">
        <f aca="false">$I855*$B$33</f>
        <v>17.5480095872962</v>
      </c>
      <c r="M855" s="1" t="n">
        <f aca="false">$I855*$B$34</f>
        <v>20.818139919205</v>
      </c>
      <c r="N855" s="1" t="n">
        <f aca="false">$I855*$B$35</f>
        <v>24.0882702511137</v>
      </c>
      <c r="O855" s="1" t="n">
        <f aca="false">$I855*$B$36</f>
        <v>27.3584005830225</v>
      </c>
      <c r="P855" s="1" t="n">
        <f aca="false">$I855*$B$37</f>
        <v>30.6285309149313</v>
      </c>
    </row>
    <row r="856" customFormat="false" ht="12.8" hidden="false" customHeight="false" outlineLevel="0" collapsed="false">
      <c r="D856" s="0" t="n">
        <v>235</v>
      </c>
      <c r="E856" s="0" t="n">
        <v>48.75</v>
      </c>
      <c r="F856" s="0" t="n">
        <v>24.18</v>
      </c>
      <c r="G856" s="0" t="n">
        <v>22.93</v>
      </c>
      <c r="H856" s="0" t="n">
        <v>228.79</v>
      </c>
      <c r="I856" s="1" t="n">
        <f aca="false">EXP($B$6+$B$7*(1/E856)^$B$8)</f>
        <v>22.8385888387837</v>
      </c>
      <c r="J856" s="1" t="n">
        <f aca="false">F856/I856</f>
        <v>1.05873441527781</v>
      </c>
      <c r="K856" s="1" t="n">
        <f aca="false">$I856*$B$32</f>
        <v>14.2778792553874</v>
      </c>
      <c r="L856" s="1" t="n">
        <f aca="false">$I856*$B$33</f>
        <v>17.5480095872962</v>
      </c>
      <c r="M856" s="1" t="n">
        <f aca="false">$I856*$B$34</f>
        <v>20.818139919205</v>
      </c>
      <c r="N856" s="1" t="n">
        <f aca="false">$I856*$B$35</f>
        <v>24.0882702511137</v>
      </c>
      <c r="O856" s="1" t="n">
        <f aca="false">$I856*$B$36</f>
        <v>27.3584005830225</v>
      </c>
      <c r="P856" s="1" t="n">
        <f aca="false">$I856*$B$37</f>
        <v>30.6285309149313</v>
      </c>
    </row>
    <row r="857" customFormat="false" ht="12.8" hidden="false" customHeight="false" outlineLevel="0" collapsed="false">
      <c r="D857" s="0" t="n">
        <v>243</v>
      </c>
      <c r="E857" s="0" t="n">
        <v>48.75</v>
      </c>
      <c r="F857" s="0" t="n">
        <v>22.82</v>
      </c>
      <c r="G857" s="0" t="n">
        <v>19.69</v>
      </c>
      <c r="H857" s="0" t="n">
        <v>177.99</v>
      </c>
      <c r="I857" s="1" t="n">
        <f aca="false">EXP($B$6+$B$7*(1/E857)^$B$8)</f>
        <v>22.8385888387837</v>
      </c>
      <c r="J857" s="1" t="n">
        <f aca="false">F857/I857</f>
        <v>0.999186077611234</v>
      </c>
      <c r="K857" s="1" t="n">
        <f aca="false">$I857*$B$32</f>
        <v>14.2778792553874</v>
      </c>
      <c r="L857" s="1" t="n">
        <f aca="false">$I857*$B$33</f>
        <v>17.5480095872962</v>
      </c>
      <c r="M857" s="1" t="n">
        <f aca="false">$I857*$B$34</f>
        <v>20.818139919205</v>
      </c>
      <c r="N857" s="1" t="n">
        <f aca="false">$I857*$B$35</f>
        <v>24.0882702511137</v>
      </c>
      <c r="O857" s="1" t="n">
        <f aca="false">$I857*$B$36</f>
        <v>27.3584005830225</v>
      </c>
      <c r="P857" s="1" t="n">
        <f aca="false">$I857*$B$37</f>
        <v>30.6285309149313</v>
      </c>
    </row>
    <row r="858" customFormat="false" ht="12.8" hidden="false" customHeight="false" outlineLevel="0" collapsed="false">
      <c r="D858" s="0" t="n">
        <v>244</v>
      </c>
      <c r="E858" s="0" t="n">
        <v>48.75</v>
      </c>
      <c r="F858" s="0" t="n">
        <v>25.08</v>
      </c>
      <c r="G858" s="0" t="n">
        <v>25.12</v>
      </c>
      <c r="H858" s="0" t="n">
        <v>251.78</v>
      </c>
      <c r="I858" s="1" t="n">
        <f aca="false">EXP($B$6+$B$7*(1/E858)^$B$8)</f>
        <v>22.8385888387837</v>
      </c>
      <c r="J858" s="1" t="n">
        <f aca="false">F858/I858</f>
        <v>1.09814140343952</v>
      </c>
      <c r="K858" s="1" t="n">
        <f aca="false">$I858*$B$32</f>
        <v>14.2778792553874</v>
      </c>
      <c r="L858" s="1" t="n">
        <f aca="false">$I858*$B$33</f>
        <v>17.5480095872962</v>
      </c>
      <c r="M858" s="1" t="n">
        <f aca="false">$I858*$B$34</f>
        <v>20.818139919205</v>
      </c>
      <c r="N858" s="1" t="n">
        <f aca="false">$I858*$B$35</f>
        <v>24.0882702511137</v>
      </c>
      <c r="O858" s="1" t="n">
        <f aca="false">$I858*$B$36</f>
        <v>27.3584005830225</v>
      </c>
      <c r="P858" s="1" t="n">
        <f aca="false">$I858*$B$37</f>
        <v>30.6285309149313</v>
      </c>
    </row>
    <row r="859" customFormat="false" ht="12.8" hidden="false" customHeight="false" outlineLevel="0" collapsed="false">
      <c r="D859" s="0" t="n">
        <v>246</v>
      </c>
      <c r="E859" s="0" t="n">
        <v>48.75</v>
      </c>
      <c r="F859" s="0" t="n">
        <v>20.88</v>
      </c>
      <c r="G859" s="0" t="n">
        <v>18.33</v>
      </c>
      <c r="H859" s="0" t="n">
        <v>151.07</v>
      </c>
      <c r="I859" s="1" t="n">
        <f aca="false">EXP($B$6+$B$7*(1/E859)^$B$8)</f>
        <v>22.8385888387837</v>
      </c>
      <c r="J859" s="1" t="n">
        <f aca="false">F859/I859</f>
        <v>0.914242125351558</v>
      </c>
      <c r="K859" s="1" t="n">
        <f aca="false">$I859*$B$32</f>
        <v>14.2778792553874</v>
      </c>
      <c r="L859" s="1" t="n">
        <f aca="false">$I859*$B$33</f>
        <v>17.5480095872962</v>
      </c>
      <c r="M859" s="1" t="n">
        <f aca="false">$I859*$B$34</f>
        <v>20.818139919205</v>
      </c>
      <c r="N859" s="1" t="n">
        <f aca="false">$I859*$B$35</f>
        <v>24.0882702511137</v>
      </c>
      <c r="O859" s="1" t="n">
        <f aca="false">$I859*$B$36</f>
        <v>27.3584005830225</v>
      </c>
      <c r="P859" s="1" t="n">
        <f aca="false">$I859*$B$37</f>
        <v>30.6285309149313</v>
      </c>
    </row>
    <row r="860" customFormat="false" ht="12.8" hidden="false" customHeight="false" outlineLevel="0" collapsed="false">
      <c r="D860" s="0" t="n">
        <v>481</v>
      </c>
      <c r="E860" s="0" t="n">
        <v>48.78</v>
      </c>
      <c r="F860" s="0" t="n">
        <v>23.94</v>
      </c>
      <c r="G860" s="0" t="n">
        <v>24.68</v>
      </c>
      <c r="H860" s="0" t="n">
        <v>240.71</v>
      </c>
      <c r="I860" s="1" t="n">
        <f aca="false">EXP($B$6+$B$7*(1/E860)^$B$8)</f>
        <v>22.8470743236745</v>
      </c>
      <c r="J860" s="1" t="n">
        <f aca="false">F860/I860</f>
        <v>1.047836570269</v>
      </c>
      <c r="K860" s="1" t="n">
        <f aca="false">$I860*$B$32</f>
        <v>14.2831840808978</v>
      </c>
      <c r="L860" s="1" t="n">
        <f aca="false">$I860*$B$33</f>
        <v>17.5545294021265</v>
      </c>
      <c r="M860" s="1" t="n">
        <f aca="false">$I860*$B$34</f>
        <v>20.8258747233553</v>
      </c>
      <c r="N860" s="1" t="n">
        <f aca="false">$I860*$B$35</f>
        <v>24.097220044584</v>
      </c>
      <c r="O860" s="1" t="n">
        <f aca="false">$I860*$B$36</f>
        <v>27.3685653658128</v>
      </c>
      <c r="P860" s="1" t="n">
        <f aca="false">$I860*$B$37</f>
        <v>30.6399106870415</v>
      </c>
    </row>
    <row r="861" customFormat="false" ht="12.8" hidden="false" customHeight="false" outlineLevel="0" collapsed="false">
      <c r="D861" s="0" t="n">
        <v>483</v>
      </c>
      <c r="E861" s="0" t="n">
        <v>48.78</v>
      </c>
      <c r="F861" s="0" t="n">
        <v>22.16</v>
      </c>
      <c r="G861" s="0" t="n">
        <v>23.92</v>
      </c>
      <c r="H861" s="0" t="n">
        <v>218.86</v>
      </c>
      <c r="I861" s="1" t="n">
        <f aca="false">EXP($B$6+$B$7*(1/E861)^$B$8)</f>
        <v>22.8470743236745</v>
      </c>
      <c r="J861" s="1" t="n">
        <f aca="false">F861/I861</f>
        <v>0.969927251343403</v>
      </c>
      <c r="K861" s="1" t="n">
        <f aca="false">$I861*$B$32</f>
        <v>14.2831840808978</v>
      </c>
      <c r="L861" s="1" t="n">
        <f aca="false">$I861*$B$33</f>
        <v>17.5545294021265</v>
      </c>
      <c r="M861" s="1" t="n">
        <f aca="false">$I861*$B$34</f>
        <v>20.8258747233553</v>
      </c>
      <c r="N861" s="1" t="n">
        <f aca="false">$I861*$B$35</f>
        <v>24.097220044584</v>
      </c>
      <c r="O861" s="1" t="n">
        <f aca="false">$I861*$B$36</f>
        <v>27.3685653658128</v>
      </c>
      <c r="P861" s="1" t="n">
        <f aca="false">$I861*$B$37</f>
        <v>30.6399106870415</v>
      </c>
    </row>
    <row r="862" customFormat="false" ht="12.8" hidden="false" customHeight="false" outlineLevel="0" collapsed="false">
      <c r="D862" s="0" t="n">
        <v>63</v>
      </c>
      <c r="E862" s="0" t="n">
        <v>48.82</v>
      </c>
      <c r="F862" s="0" t="n">
        <v>23.68</v>
      </c>
      <c r="G862" s="0" t="n">
        <v>31.11</v>
      </c>
      <c r="H862" s="0" t="n">
        <v>303.13</v>
      </c>
      <c r="I862" s="1" t="n">
        <f aca="false">EXP($B$6+$B$7*(1/E862)^$B$8)</f>
        <v>22.8583791493807</v>
      </c>
      <c r="J862" s="1" t="n">
        <f aca="false">F862/I862</f>
        <v>1.03594396808496</v>
      </c>
      <c r="K862" s="1" t="n">
        <f aca="false">$I862*$B$32</f>
        <v>14.2902514587282</v>
      </c>
      <c r="L862" s="1" t="n">
        <f aca="false">$I862*$B$33</f>
        <v>17.5632154549854</v>
      </c>
      <c r="M862" s="1" t="n">
        <f aca="false">$I862*$B$34</f>
        <v>20.8361794512427</v>
      </c>
      <c r="N862" s="1" t="n">
        <f aca="false">$I862*$B$35</f>
        <v>24.1091434474999</v>
      </c>
      <c r="O862" s="1" t="n">
        <f aca="false">$I862*$B$36</f>
        <v>27.3821074437571</v>
      </c>
      <c r="P862" s="1" t="n">
        <f aca="false">$I862*$B$37</f>
        <v>30.6550714400143</v>
      </c>
    </row>
    <row r="863" customFormat="false" ht="12.8" hidden="false" customHeight="false" outlineLevel="0" collapsed="false">
      <c r="D863" s="0" t="n">
        <v>64</v>
      </c>
      <c r="E863" s="0" t="n">
        <v>48.82</v>
      </c>
      <c r="F863" s="0" t="n">
        <v>22.48</v>
      </c>
      <c r="G863" s="0" t="n">
        <v>28.07</v>
      </c>
      <c r="H863" s="0" t="n">
        <v>258.64</v>
      </c>
      <c r="I863" s="1" t="n">
        <f aca="false">EXP($B$6+$B$7*(1/E863)^$B$8)</f>
        <v>22.8583791493807</v>
      </c>
      <c r="J863" s="1" t="n">
        <f aca="false">F863/I863</f>
        <v>0.983446807540115</v>
      </c>
      <c r="K863" s="1" t="n">
        <f aca="false">$I863*$B$32</f>
        <v>14.2902514587282</v>
      </c>
      <c r="L863" s="1" t="n">
        <f aca="false">$I863*$B$33</f>
        <v>17.5632154549854</v>
      </c>
      <c r="M863" s="1" t="n">
        <f aca="false">$I863*$B$34</f>
        <v>20.8361794512427</v>
      </c>
      <c r="N863" s="1" t="n">
        <f aca="false">$I863*$B$35</f>
        <v>24.1091434474999</v>
      </c>
      <c r="O863" s="1" t="n">
        <f aca="false">$I863*$B$36</f>
        <v>27.3821074437571</v>
      </c>
      <c r="P863" s="1" t="n">
        <f aca="false">$I863*$B$37</f>
        <v>30.6550714400143</v>
      </c>
    </row>
    <row r="864" customFormat="false" ht="12.8" hidden="false" customHeight="false" outlineLevel="0" collapsed="false">
      <c r="D864" s="0" t="n">
        <v>65</v>
      </c>
      <c r="E864" s="0" t="n">
        <v>48.82</v>
      </c>
      <c r="F864" s="0" t="n">
        <v>23.29</v>
      </c>
      <c r="G864" s="0" t="n">
        <v>26.7</v>
      </c>
      <c r="H864" s="0" t="n">
        <v>252.12</v>
      </c>
      <c r="I864" s="1" t="n">
        <f aca="false">EXP($B$6+$B$7*(1/E864)^$B$8)</f>
        <v>22.8583791493807</v>
      </c>
      <c r="J864" s="1" t="n">
        <f aca="false">F864/I864</f>
        <v>1.01888239090789</v>
      </c>
      <c r="K864" s="1" t="n">
        <f aca="false">$I864*$B$32</f>
        <v>14.2902514587282</v>
      </c>
      <c r="L864" s="1" t="n">
        <f aca="false">$I864*$B$33</f>
        <v>17.5632154549854</v>
      </c>
      <c r="M864" s="1" t="n">
        <f aca="false">$I864*$B$34</f>
        <v>20.8361794512427</v>
      </c>
      <c r="N864" s="1" t="n">
        <f aca="false">$I864*$B$35</f>
        <v>24.1091434474999</v>
      </c>
      <c r="O864" s="1" t="n">
        <f aca="false">$I864*$B$36</f>
        <v>27.3821074437571</v>
      </c>
      <c r="P864" s="1" t="n">
        <f aca="false">$I864*$B$37</f>
        <v>30.6550714400143</v>
      </c>
    </row>
    <row r="865" customFormat="false" ht="12.8" hidden="false" customHeight="false" outlineLevel="0" collapsed="false">
      <c r="D865" s="0" t="n">
        <v>90</v>
      </c>
      <c r="E865" s="0" t="n">
        <v>48.82</v>
      </c>
      <c r="F865" s="0" t="n">
        <v>20.66</v>
      </c>
      <c r="G865" s="0" t="n">
        <v>22.57</v>
      </c>
      <c r="H865" s="0" t="n">
        <v>204.81</v>
      </c>
      <c r="I865" s="1" t="n">
        <f aca="false">EXP($B$6+$B$7*(1/E865)^$B$8)</f>
        <v>22.8583791493807</v>
      </c>
      <c r="J865" s="1" t="n">
        <f aca="false">F865/I865</f>
        <v>0.903826114047099</v>
      </c>
      <c r="K865" s="1" t="n">
        <f aca="false">$I865*$B$32</f>
        <v>14.2902514587282</v>
      </c>
      <c r="L865" s="1" t="n">
        <f aca="false">$I865*$B$33</f>
        <v>17.5632154549854</v>
      </c>
      <c r="M865" s="1" t="n">
        <f aca="false">$I865*$B$34</f>
        <v>20.8361794512427</v>
      </c>
      <c r="N865" s="1" t="n">
        <f aca="false">$I865*$B$35</f>
        <v>24.1091434474999</v>
      </c>
      <c r="O865" s="1" t="n">
        <f aca="false">$I865*$B$36</f>
        <v>27.3821074437571</v>
      </c>
      <c r="P865" s="1" t="n">
        <f aca="false">$I865*$B$37</f>
        <v>30.6550714400143</v>
      </c>
    </row>
    <row r="866" customFormat="false" ht="12.8" hidden="false" customHeight="false" outlineLevel="0" collapsed="false">
      <c r="D866" s="0" t="n">
        <v>91</v>
      </c>
      <c r="E866" s="0" t="n">
        <v>48.82</v>
      </c>
      <c r="F866" s="0" t="n">
        <v>21.94</v>
      </c>
      <c r="G866" s="0" t="n">
        <v>26.47</v>
      </c>
      <c r="H866" s="0" t="n">
        <v>239.34</v>
      </c>
      <c r="I866" s="1" t="n">
        <f aca="false">EXP($B$6+$B$7*(1/E866)^$B$8)</f>
        <v>22.8583791493807</v>
      </c>
      <c r="J866" s="1" t="n">
        <f aca="false">F866/I866</f>
        <v>0.959823085294935</v>
      </c>
      <c r="K866" s="1" t="n">
        <f aca="false">$I866*$B$32</f>
        <v>14.2902514587282</v>
      </c>
      <c r="L866" s="1" t="n">
        <f aca="false">$I866*$B$33</f>
        <v>17.5632154549854</v>
      </c>
      <c r="M866" s="1" t="n">
        <f aca="false">$I866*$B$34</f>
        <v>20.8361794512427</v>
      </c>
      <c r="N866" s="1" t="n">
        <f aca="false">$I866*$B$35</f>
        <v>24.1091434474999</v>
      </c>
      <c r="O866" s="1" t="n">
        <f aca="false">$I866*$B$36</f>
        <v>27.3821074437571</v>
      </c>
      <c r="P866" s="1" t="n">
        <f aca="false">$I866*$B$37</f>
        <v>30.6550714400143</v>
      </c>
    </row>
    <row r="867" customFormat="false" ht="12.8" hidden="false" customHeight="false" outlineLevel="0" collapsed="false">
      <c r="D867" s="0" t="n">
        <v>314</v>
      </c>
      <c r="E867" s="0" t="n">
        <v>48.82</v>
      </c>
      <c r="F867" s="0" t="n">
        <v>24.06</v>
      </c>
      <c r="G867" s="0" t="n">
        <v>32.48</v>
      </c>
      <c r="H867" s="0" t="n">
        <v>318.9</v>
      </c>
      <c r="I867" s="1" t="n">
        <f aca="false">EXP($B$6+$B$7*(1/E867)^$B$8)</f>
        <v>22.8583791493807</v>
      </c>
      <c r="J867" s="1" t="n">
        <f aca="false">F867/I867</f>
        <v>1.05256806892416</v>
      </c>
      <c r="K867" s="1" t="n">
        <f aca="false">$I867*$B$32</f>
        <v>14.2902514587282</v>
      </c>
      <c r="L867" s="1" t="n">
        <f aca="false">$I867*$B$33</f>
        <v>17.5632154549854</v>
      </c>
      <c r="M867" s="1" t="n">
        <f aca="false">$I867*$B$34</f>
        <v>20.8361794512427</v>
      </c>
      <c r="N867" s="1" t="n">
        <f aca="false">$I867*$B$35</f>
        <v>24.1091434474999</v>
      </c>
      <c r="O867" s="1" t="n">
        <f aca="false">$I867*$B$36</f>
        <v>27.3821074437571</v>
      </c>
      <c r="P867" s="1" t="n">
        <f aca="false">$I867*$B$37</f>
        <v>30.6550714400143</v>
      </c>
    </row>
    <row r="868" customFormat="false" ht="12.8" hidden="false" customHeight="false" outlineLevel="0" collapsed="false">
      <c r="D868" s="0" t="n">
        <v>315</v>
      </c>
      <c r="E868" s="0" t="n">
        <v>48.82</v>
      </c>
      <c r="F868" s="0" t="n">
        <v>25.42</v>
      </c>
      <c r="G868" s="0" t="n">
        <v>23.88</v>
      </c>
      <c r="H868" s="0" t="n">
        <v>264.76</v>
      </c>
      <c r="I868" s="1" t="n">
        <f aca="false">EXP($B$6+$B$7*(1/E868)^$B$8)</f>
        <v>22.8583791493807</v>
      </c>
      <c r="J868" s="1" t="n">
        <f aca="false">F868/I868</f>
        <v>1.11206485087499</v>
      </c>
      <c r="K868" s="1" t="n">
        <f aca="false">$I868*$B$32</f>
        <v>14.2902514587282</v>
      </c>
      <c r="L868" s="1" t="n">
        <f aca="false">$I868*$B$33</f>
        <v>17.5632154549854</v>
      </c>
      <c r="M868" s="1" t="n">
        <f aca="false">$I868*$B$34</f>
        <v>20.8361794512427</v>
      </c>
      <c r="N868" s="1" t="n">
        <f aca="false">$I868*$B$35</f>
        <v>24.1091434474999</v>
      </c>
      <c r="O868" s="1" t="n">
        <f aca="false">$I868*$B$36</f>
        <v>27.3821074437571</v>
      </c>
      <c r="P868" s="1" t="n">
        <f aca="false">$I868*$B$37</f>
        <v>30.6550714400143</v>
      </c>
    </row>
    <row r="869" customFormat="false" ht="12.8" hidden="false" customHeight="false" outlineLevel="0" collapsed="false">
      <c r="D869" s="0" t="n">
        <v>316</v>
      </c>
      <c r="E869" s="0" t="n">
        <v>48.82</v>
      </c>
      <c r="F869" s="0" t="n">
        <v>24.36</v>
      </c>
      <c r="G869" s="0" t="n">
        <v>21.96</v>
      </c>
      <c r="H869" s="0" t="n">
        <v>228.22</v>
      </c>
      <c r="I869" s="1" t="n">
        <f aca="false">EXP($B$6+$B$7*(1/E869)^$B$8)</f>
        <v>22.8583791493807</v>
      </c>
      <c r="J869" s="1" t="n">
        <f aca="false">F869/I869</f>
        <v>1.06569235906037</v>
      </c>
      <c r="K869" s="1" t="n">
        <f aca="false">$I869*$B$32</f>
        <v>14.2902514587282</v>
      </c>
      <c r="L869" s="1" t="n">
        <f aca="false">$I869*$B$33</f>
        <v>17.5632154549854</v>
      </c>
      <c r="M869" s="1" t="n">
        <f aca="false">$I869*$B$34</f>
        <v>20.8361794512427</v>
      </c>
      <c r="N869" s="1" t="n">
        <f aca="false">$I869*$B$35</f>
        <v>24.1091434474999</v>
      </c>
      <c r="O869" s="1" t="n">
        <f aca="false">$I869*$B$36</f>
        <v>27.3821074437571</v>
      </c>
      <c r="P869" s="1" t="n">
        <f aca="false">$I869*$B$37</f>
        <v>30.6550714400143</v>
      </c>
    </row>
    <row r="870" customFormat="false" ht="12.8" hidden="false" customHeight="false" outlineLevel="0" collapsed="false">
      <c r="D870" s="0" t="n">
        <v>482</v>
      </c>
      <c r="E870" s="0" t="n">
        <v>48.82</v>
      </c>
      <c r="F870" s="0" t="n">
        <v>22.98</v>
      </c>
      <c r="G870" s="0" t="n">
        <v>22.81</v>
      </c>
      <c r="H870" s="0" t="n">
        <v>207.23</v>
      </c>
      <c r="I870" s="1" t="n">
        <f aca="false">EXP($B$6+$B$7*(1/E870)^$B$8)</f>
        <v>22.8583791493807</v>
      </c>
      <c r="J870" s="1" t="n">
        <f aca="false">F870/I870</f>
        <v>1.0053206244338</v>
      </c>
      <c r="K870" s="1" t="n">
        <f aca="false">$I870*$B$32</f>
        <v>14.2902514587282</v>
      </c>
      <c r="L870" s="1" t="n">
        <f aca="false">$I870*$B$33</f>
        <v>17.5632154549854</v>
      </c>
      <c r="M870" s="1" t="n">
        <f aca="false">$I870*$B$34</f>
        <v>20.8361794512427</v>
      </c>
      <c r="N870" s="1" t="n">
        <f aca="false">$I870*$B$35</f>
        <v>24.1091434474999</v>
      </c>
      <c r="O870" s="1" t="n">
        <f aca="false">$I870*$B$36</f>
        <v>27.3821074437571</v>
      </c>
      <c r="P870" s="1" t="n">
        <f aca="false">$I870*$B$37</f>
        <v>30.6550714400143</v>
      </c>
    </row>
    <row r="871" customFormat="false" ht="12.8" hidden="false" customHeight="false" outlineLevel="0" collapsed="false">
      <c r="D871" s="0" t="n">
        <v>272</v>
      </c>
      <c r="E871" s="0" t="n">
        <v>48.88</v>
      </c>
      <c r="F871" s="0" t="n">
        <v>22.72</v>
      </c>
      <c r="G871" s="0" t="n">
        <v>20.09</v>
      </c>
      <c r="H871" s="0" t="n">
        <v>186.72</v>
      </c>
      <c r="I871" s="1" t="n">
        <f aca="false">EXP($B$6+$B$7*(1/E871)^$B$8)</f>
        <v>22.8753168021349</v>
      </c>
      <c r="J871" s="1" t="n">
        <f aca="false">F871/I871</f>
        <v>0.993210288474764</v>
      </c>
      <c r="K871" s="1" t="n">
        <f aca="false">$I871*$B$32</f>
        <v>14.30084028112</v>
      </c>
      <c r="L871" s="1" t="n">
        <f aca="false">$I871*$B$33</f>
        <v>17.5762294855376</v>
      </c>
      <c r="M871" s="1" t="n">
        <f aca="false">$I871*$B$34</f>
        <v>20.8516186899552</v>
      </c>
      <c r="N871" s="1" t="n">
        <f aca="false">$I871*$B$35</f>
        <v>24.1270078943728</v>
      </c>
      <c r="O871" s="1" t="n">
        <f aca="false">$I871*$B$36</f>
        <v>27.4023970987903</v>
      </c>
      <c r="P871" s="1" t="n">
        <f aca="false">$I871*$B$37</f>
        <v>30.6777863032079</v>
      </c>
    </row>
    <row r="872" customFormat="false" ht="12.8" hidden="false" customHeight="false" outlineLevel="0" collapsed="false">
      <c r="D872" s="0" t="n">
        <v>268</v>
      </c>
      <c r="E872" s="0" t="n">
        <v>48.92</v>
      </c>
      <c r="F872" s="0" t="n">
        <v>22.74</v>
      </c>
      <c r="G872" s="0" t="n">
        <v>21.12</v>
      </c>
      <c r="H872" s="0" t="n">
        <v>190.05</v>
      </c>
      <c r="I872" s="1" t="n">
        <f aca="false">EXP($B$6+$B$7*(1/E872)^$B$8)</f>
        <v>22.886595535093</v>
      </c>
      <c r="J872" s="1" t="n">
        <f aca="false">F872/I872</f>
        <v>0.993594698920236</v>
      </c>
      <c r="K872" s="1" t="n">
        <f aca="false">$I872*$B$32</f>
        <v>14.3078913466857</v>
      </c>
      <c r="L872" s="1" t="n">
        <f aca="false">$I872*$B$33</f>
        <v>17.5848954900565</v>
      </c>
      <c r="M872" s="1" t="n">
        <f aca="false">$I872*$B$34</f>
        <v>20.8618996334273</v>
      </c>
      <c r="N872" s="1" t="n">
        <f aca="false">$I872*$B$35</f>
        <v>24.1389037767981</v>
      </c>
      <c r="O872" s="1" t="n">
        <f aca="false">$I872*$B$36</f>
        <v>27.4159079201688</v>
      </c>
      <c r="P872" s="1" t="n">
        <f aca="false">$I872*$B$37</f>
        <v>30.6929120635396</v>
      </c>
    </row>
    <row r="873" customFormat="false" ht="12.8" hidden="false" customHeight="false" outlineLevel="0" collapsed="false">
      <c r="D873" s="0" t="n">
        <v>269</v>
      </c>
      <c r="E873" s="0" t="n">
        <v>48.92</v>
      </c>
      <c r="F873" s="0" t="n">
        <v>20.3</v>
      </c>
      <c r="G873" s="0" t="n">
        <v>16.82</v>
      </c>
      <c r="H873" s="0" t="n">
        <v>136.24</v>
      </c>
      <c r="I873" s="1" t="n">
        <f aca="false">EXP($B$6+$B$7*(1/E873)^$B$8)</f>
        <v>22.886595535093</v>
      </c>
      <c r="J873" s="1" t="n">
        <f aca="false">F873/I873</f>
        <v>0.886982075113492</v>
      </c>
      <c r="K873" s="1" t="n">
        <f aca="false">$I873*$B$32</f>
        <v>14.3078913466857</v>
      </c>
      <c r="L873" s="1" t="n">
        <f aca="false">$I873*$B$33</f>
        <v>17.5848954900565</v>
      </c>
      <c r="M873" s="1" t="n">
        <f aca="false">$I873*$B$34</f>
        <v>20.8618996334273</v>
      </c>
      <c r="N873" s="1" t="n">
        <f aca="false">$I873*$B$35</f>
        <v>24.1389037767981</v>
      </c>
      <c r="O873" s="1" t="n">
        <f aca="false">$I873*$B$36</f>
        <v>27.4159079201688</v>
      </c>
      <c r="P873" s="1" t="n">
        <f aca="false">$I873*$B$37</f>
        <v>30.6929120635396</v>
      </c>
    </row>
    <row r="874" customFormat="false" ht="12.8" hidden="false" customHeight="false" outlineLevel="0" collapsed="false">
      <c r="D874" s="0" t="n">
        <v>309</v>
      </c>
      <c r="E874" s="0" t="n">
        <v>48.92</v>
      </c>
      <c r="F874" s="0" t="n">
        <v>21.56</v>
      </c>
      <c r="G874" s="0" t="n">
        <v>20.24</v>
      </c>
      <c r="H874" s="0" t="n">
        <v>188.89</v>
      </c>
      <c r="I874" s="1" t="n">
        <f aca="false">EXP($B$6+$B$7*(1/E874)^$B$8)</f>
        <v>22.886595535093</v>
      </c>
      <c r="J874" s="1" t="n">
        <f aca="false">F874/I874</f>
        <v>0.942036134948122</v>
      </c>
      <c r="K874" s="1" t="n">
        <f aca="false">$I874*$B$32</f>
        <v>14.3078913466857</v>
      </c>
      <c r="L874" s="1" t="n">
        <f aca="false">$I874*$B$33</f>
        <v>17.5848954900565</v>
      </c>
      <c r="M874" s="1" t="n">
        <f aca="false">$I874*$B$34</f>
        <v>20.8618996334273</v>
      </c>
      <c r="N874" s="1" t="n">
        <f aca="false">$I874*$B$35</f>
        <v>24.1389037767981</v>
      </c>
      <c r="O874" s="1" t="n">
        <f aca="false">$I874*$B$36</f>
        <v>27.4159079201688</v>
      </c>
      <c r="P874" s="1" t="n">
        <f aca="false">$I874*$B$37</f>
        <v>30.6929120635396</v>
      </c>
    </row>
    <row r="875" customFormat="false" ht="12.8" hidden="false" customHeight="false" outlineLevel="0" collapsed="false">
      <c r="D875" s="0" t="n">
        <v>310</v>
      </c>
      <c r="E875" s="0" t="n">
        <v>48.92</v>
      </c>
      <c r="F875" s="0" t="n">
        <v>23.92</v>
      </c>
      <c r="G875" s="0" t="n">
        <v>26.3</v>
      </c>
      <c r="H875" s="0" t="n">
        <v>278.07</v>
      </c>
      <c r="I875" s="1" t="n">
        <f aca="false">EXP($B$6+$B$7*(1/E875)^$B$8)</f>
        <v>22.886595535093</v>
      </c>
      <c r="J875" s="1" t="n">
        <f aca="false">F875/I875</f>
        <v>1.04515326289235</v>
      </c>
      <c r="K875" s="1" t="n">
        <f aca="false">$I875*$B$32</f>
        <v>14.3078913466857</v>
      </c>
      <c r="L875" s="1" t="n">
        <f aca="false">$I875*$B$33</f>
        <v>17.5848954900565</v>
      </c>
      <c r="M875" s="1" t="n">
        <f aca="false">$I875*$B$34</f>
        <v>20.8618996334273</v>
      </c>
      <c r="N875" s="1" t="n">
        <f aca="false">$I875*$B$35</f>
        <v>24.1389037767981</v>
      </c>
      <c r="O875" s="1" t="n">
        <f aca="false">$I875*$B$36</f>
        <v>27.4159079201688</v>
      </c>
      <c r="P875" s="1" t="n">
        <f aca="false">$I875*$B$37</f>
        <v>30.6929120635396</v>
      </c>
    </row>
    <row r="876" customFormat="false" ht="12.8" hidden="false" customHeight="false" outlineLevel="0" collapsed="false">
      <c r="D876" s="0" t="n">
        <v>238</v>
      </c>
      <c r="E876" s="0" t="n">
        <v>48.95</v>
      </c>
      <c r="F876" s="0" t="n">
        <v>21.82</v>
      </c>
      <c r="G876" s="0" t="n">
        <v>16.94</v>
      </c>
      <c r="H876" s="0" t="n">
        <v>149.75</v>
      </c>
      <c r="I876" s="1" t="n">
        <f aca="false">EXP($B$6+$B$7*(1/E876)^$B$8)</f>
        <v>22.895047751689</v>
      </c>
      <c r="J876" s="1" t="n">
        <f aca="false">F876/I876</f>
        <v>0.953044528958902</v>
      </c>
      <c r="K876" s="1" t="n">
        <f aca="false">$I876*$B$32</f>
        <v>14.313175374033</v>
      </c>
      <c r="L876" s="1" t="n">
        <f aca="false">$I876*$B$33</f>
        <v>17.5913897432219</v>
      </c>
      <c r="M876" s="1" t="n">
        <f aca="false">$I876*$B$34</f>
        <v>20.8696041124108</v>
      </c>
      <c r="N876" s="1" t="n">
        <f aca="false">$I876*$B$35</f>
        <v>24.1478184815997</v>
      </c>
      <c r="O876" s="1" t="n">
        <f aca="false">$I876*$B$36</f>
        <v>27.4260328507886</v>
      </c>
      <c r="P876" s="1" t="n">
        <f aca="false">$I876*$B$37</f>
        <v>30.7042472199775</v>
      </c>
    </row>
    <row r="877" customFormat="false" ht="12.8" hidden="false" customHeight="false" outlineLevel="0" collapsed="false">
      <c r="D877" s="0" t="n">
        <v>239</v>
      </c>
      <c r="E877" s="0" t="n">
        <v>48.95</v>
      </c>
      <c r="F877" s="0" t="n">
        <v>21.38</v>
      </c>
      <c r="G877" s="0" t="n">
        <v>18.17</v>
      </c>
      <c r="H877" s="0" t="n">
        <v>157.39</v>
      </c>
      <c r="I877" s="1" t="n">
        <f aca="false">EXP($B$6+$B$7*(1/E877)^$B$8)</f>
        <v>22.895047751689</v>
      </c>
      <c r="J877" s="1" t="n">
        <f aca="false">F877/I877</f>
        <v>0.933826399135716</v>
      </c>
      <c r="K877" s="1" t="n">
        <f aca="false">$I877*$B$32</f>
        <v>14.313175374033</v>
      </c>
      <c r="L877" s="1" t="n">
        <f aca="false">$I877*$B$33</f>
        <v>17.5913897432219</v>
      </c>
      <c r="M877" s="1" t="n">
        <f aca="false">$I877*$B$34</f>
        <v>20.8696041124108</v>
      </c>
      <c r="N877" s="1" t="n">
        <f aca="false">$I877*$B$35</f>
        <v>24.1478184815997</v>
      </c>
      <c r="O877" s="1" t="n">
        <f aca="false">$I877*$B$36</f>
        <v>27.4260328507886</v>
      </c>
      <c r="P877" s="1" t="n">
        <f aca="false">$I877*$B$37</f>
        <v>30.7042472199775</v>
      </c>
    </row>
    <row r="878" customFormat="false" ht="12.8" hidden="false" customHeight="false" outlineLevel="0" collapsed="false">
      <c r="D878" s="0" t="n">
        <v>267</v>
      </c>
      <c r="E878" s="0" t="n">
        <v>48.95</v>
      </c>
      <c r="F878" s="0" t="n">
        <v>23.24</v>
      </c>
      <c r="G878" s="0" t="n">
        <v>20.66</v>
      </c>
      <c r="H878" s="0" t="n">
        <v>193.46</v>
      </c>
      <c r="I878" s="1" t="n">
        <f aca="false">EXP($B$6+$B$7*(1/E878)^$B$8)</f>
        <v>22.895047751689</v>
      </c>
      <c r="J878" s="1" t="n">
        <f aca="false">F878/I878</f>
        <v>1.01506667520646</v>
      </c>
      <c r="K878" s="1" t="n">
        <f aca="false">$I878*$B$32</f>
        <v>14.313175374033</v>
      </c>
      <c r="L878" s="1" t="n">
        <f aca="false">$I878*$B$33</f>
        <v>17.5913897432219</v>
      </c>
      <c r="M878" s="1" t="n">
        <f aca="false">$I878*$B$34</f>
        <v>20.8696041124108</v>
      </c>
      <c r="N878" s="1" t="n">
        <f aca="false">$I878*$B$35</f>
        <v>24.1478184815997</v>
      </c>
      <c r="O878" s="1" t="n">
        <f aca="false">$I878*$B$36</f>
        <v>27.4260328507886</v>
      </c>
      <c r="P878" s="1" t="n">
        <f aca="false">$I878*$B$37</f>
        <v>30.7042472199775</v>
      </c>
    </row>
    <row r="879" customFormat="false" ht="12.8" hidden="false" customHeight="false" outlineLevel="0" collapsed="false">
      <c r="D879" s="0" t="n">
        <v>271</v>
      </c>
      <c r="E879" s="0" t="n">
        <v>48.98</v>
      </c>
      <c r="F879" s="0" t="n">
        <v>22.56</v>
      </c>
      <c r="G879" s="0" t="n">
        <v>20.8</v>
      </c>
      <c r="H879" s="0" t="n">
        <v>191.38</v>
      </c>
      <c r="I879" s="1" t="n">
        <f aca="false">EXP($B$6+$B$7*(1/E879)^$B$8)</f>
        <v>22.9034941182582</v>
      </c>
      <c r="J879" s="1" t="n">
        <f aca="false">F879/I879</f>
        <v>0.985002545180023</v>
      </c>
      <c r="K879" s="1" t="n">
        <f aca="false">$I879*$B$32</f>
        <v>14.3184557441501</v>
      </c>
      <c r="L879" s="1" t="n">
        <f aca="false">$I879*$B$33</f>
        <v>17.5978795015244</v>
      </c>
      <c r="M879" s="1" t="n">
        <f aca="false">$I879*$B$34</f>
        <v>20.8773032588987</v>
      </c>
      <c r="N879" s="1" t="n">
        <f aca="false">$I879*$B$35</f>
        <v>24.156727016273</v>
      </c>
      <c r="O879" s="1" t="n">
        <f aca="false">$I879*$B$36</f>
        <v>27.4361507736473</v>
      </c>
      <c r="P879" s="1" t="n">
        <f aca="false">$I879*$B$37</f>
        <v>30.7155745310216</v>
      </c>
    </row>
    <row r="880" customFormat="false" ht="12.8" hidden="false" customHeight="false" outlineLevel="0" collapsed="false">
      <c r="D880" s="0" t="n">
        <v>351</v>
      </c>
      <c r="E880" s="0" t="n">
        <v>49.01</v>
      </c>
      <c r="F880" s="0" t="n">
        <v>22.8</v>
      </c>
      <c r="G880" s="0" t="n">
        <v>24.3</v>
      </c>
      <c r="H880" s="0" t="n">
        <v>224.62</v>
      </c>
      <c r="I880" s="1" t="n">
        <f aca="false">EXP($B$6+$B$7*(1/E880)^$B$8)</f>
        <v>22.9119346410335</v>
      </c>
      <c r="J880" s="1" t="n">
        <f aca="false">F880/I880</f>
        <v>0.995114570515882</v>
      </c>
      <c r="K880" s="1" t="n">
        <f aca="false">$I880*$B$32</f>
        <v>14.3237324609337</v>
      </c>
      <c r="L880" s="1" t="n">
        <f aca="false">$I880*$B$33</f>
        <v>17.604364769753</v>
      </c>
      <c r="M880" s="1" t="n">
        <f aca="false">$I880*$B$34</f>
        <v>20.8849970785724</v>
      </c>
      <c r="N880" s="1" t="n">
        <f aca="false">$I880*$B$35</f>
        <v>24.1656293873918</v>
      </c>
      <c r="O880" s="1" t="n">
        <f aca="false">$I880*$B$36</f>
        <v>27.4462616962111</v>
      </c>
      <c r="P880" s="1" t="n">
        <f aca="false">$I880*$B$37</f>
        <v>30.7268940050305</v>
      </c>
    </row>
    <row r="881" customFormat="false" ht="12.8" hidden="false" customHeight="false" outlineLevel="0" collapsed="false">
      <c r="D881" s="0" t="n">
        <v>352</v>
      </c>
      <c r="E881" s="0" t="n">
        <v>49.01</v>
      </c>
      <c r="F881" s="0" t="n">
        <v>26.77</v>
      </c>
      <c r="G881" s="0" t="n">
        <v>30.63</v>
      </c>
      <c r="H881" s="0" t="n">
        <v>342</v>
      </c>
      <c r="I881" s="1" t="n">
        <f aca="false">EXP($B$6+$B$7*(1/E881)^$B$8)</f>
        <v>22.9119346410335</v>
      </c>
      <c r="J881" s="1" t="n">
        <f aca="false">F881/I881</f>
        <v>1.16838671283817</v>
      </c>
      <c r="K881" s="1" t="n">
        <f aca="false">$I881*$B$32</f>
        <v>14.3237324609337</v>
      </c>
      <c r="L881" s="1" t="n">
        <f aca="false">$I881*$B$33</f>
        <v>17.604364769753</v>
      </c>
      <c r="M881" s="1" t="n">
        <f aca="false">$I881*$B$34</f>
        <v>20.8849970785724</v>
      </c>
      <c r="N881" s="1" t="n">
        <f aca="false">$I881*$B$35</f>
        <v>24.1656293873918</v>
      </c>
      <c r="O881" s="1" t="n">
        <f aca="false">$I881*$B$36</f>
        <v>27.4462616962111</v>
      </c>
      <c r="P881" s="1" t="n">
        <f aca="false">$I881*$B$37</f>
        <v>30.7268940050305</v>
      </c>
    </row>
    <row r="882" customFormat="false" ht="12.8" hidden="false" customHeight="false" outlineLevel="0" collapsed="false">
      <c r="D882" s="0" t="n">
        <v>92</v>
      </c>
      <c r="E882" s="0" t="n">
        <v>49.05</v>
      </c>
      <c r="F882" s="0" t="n">
        <v>20.74</v>
      </c>
      <c r="G882" s="0" t="n">
        <v>22.48</v>
      </c>
      <c r="H882" s="0" t="n">
        <v>197.04</v>
      </c>
      <c r="I882" s="1" t="n">
        <f aca="false">EXP($B$6+$B$7*(1/E882)^$B$8)</f>
        <v>22.9231795918112</v>
      </c>
      <c r="J882" s="1" t="n">
        <f aca="false">F882/I882</f>
        <v>0.904761048393519</v>
      </c>
      <c r="K882" s="1" t="n">
        <f aca="false">$I882*$B$32</f>
        <v>14.3307624070731</v>
      </c>
      <c r="L882" s="1" t="n">
        <f aca="false">$I882*$B$33</f>
        <v>17.6130048177634</v>
      </c>
      <c r="M882" s="1" t="n">
        <f aca="false">$I882*$B$34</f>
        <v>20.8952472284537</v>
      </c>
      <c r="N882" s="1" t="n">
        <f aca="false">$I882*$B$35</f>
        <v>24.177489639144</v>
      </c>
      <c r="O882" s="1" t="n">
        <f aca="false">$I882*$B$36</f>
        <v>27.4597320498343</v>
      </c>
      <c r="P882" s="1" t="n">
        <f aca="false">$I882*$B$37</f>
        <v>30.7419744605246</v>
      </c>
    </row>
    <row r="883" customFormat="false" ht="12.8" hidden="false" customHeight="false" outlineLevel="0" collapsed="false">
      <c r="D883" s="0" t="n">
        <v>66</v>
      </c>
      <c r="E883" s="0" t="n">
        <v>49.11</v>
      </c>
      <c r="F883" s="0" t="n">
        <v>23.88</v>
      </c>
      <c r="G883" s="0" t="n">
        <v>30.94</v>
      </c>
      <c r="H883" s="0" t="n">
        <v>293.83</v>
      </c>
      <c r="I883" s="1" t="n">
        <f aca="false">EXP($B$6+$B$7*(1/E883)^$B$8)</f>
        <v>22.9400275916253</v>
      </c>
      <c r="J883" s="1" t="n">
        <f aca="false">F883/I883</f>
        <v>1.04097520827385</v>
      </c>
      <c r="K883" s="1" t="n">
        <f aca="false">$I883*$B$32</f>
        <v>14.3412951816127</v>
      </c>
      <c r="L883" s="1" t="n">
        <f aca="false">$I883*$B$33</f>
        <v>17.6259499635582</v>
      </c>
      <c r="M883" s="1" t="n">
        <f aca="false">$I883*$B$34</f>
        <v>20.9106047455037</v>
      </c>
      <c r="N883" s="1" t="n">
        <f aca="false">$I883*$B$35</f>
        <v>24.1952595274492</v>
      </c>
      <c r="O883" s="1" t="n">
        <f aca="false">$I883*$B$36</f>
        <v>27.4799143093947</v>
      </c>
      <c r="P883" s="1" t="n">
        <f aca="false">$I883*$B$37</f>
        <v>30.7645690913402</v>
      </c>
    </row>
    <row r="884" customFormat="false" ht="12.8" hidden="false" customHeight="false" outlineLevel="0" collapsed="false">
      <c r="D884" s="0" t="n">
        <v>67</v>
      </c>
      <c r="E884" s="0" t="n">
        <v>49.11</v>
      </c>
      <c r="F884" s="0" t="n">
        <v>22.5</v>
      </c>
      <c r="G884" s="0" t="n">
        <v>28.5</v>
      </c>
      <c r="H884" s="0" t="n">
        <v>257.22</v>
      </c>
      <c r="I884" s="1" t="n">
        <f aca="false">EXP($B$6+$B$7*(1/E884)^$B$8)</f>
        <v>22.9400275916253</v>
      </c>
      <c r="J884" s="1" t="n">
        <f aca="false">F884/I884</f>
        <v>0.980818349504253</v>
      </c>
      <c r="K884" s="1" t="n">
        <f aca="false">$I884*$B$32</f>
        <v>14.3412951816127</v>
      </c>
      <c r="L884" s="1" t="n">
        <f aca="false">$I884*$B$33</f>
        <v>17.6259499635582</v>
      </c>
      <c r="M884" s="1" t="n">
        <f aca="false">$I884*$B$34</f>
        <v>20.9106047455037</v>
      </c>
      <c r="N884" s="1" t="n">
        <f aca="false">$I884*$B$35</f>
        <v>24.1952595274492</v>
      </c>
      <c r="O884" s="1" t="n">
        <f aca="false">$I884*$B$36</f>
        <v>27.4799143093947</v>
      </c>
      <c r="P884" s="1" t="n">
        <f aca="false">$I884*$B$37</f>
        <v>30.7645690913402</v>
      </c>
    </row>
    <row r="885" customFormat="false" ht="12.8" hidden="false" customHeight="false" outlineLevel="0" collapsed="false">
      <c r="D885" s="0" t="n">
        <v>93</v>
      </c>
      <c r="E885" s="0" t="n">
        <v>49.15</v>
      </c>
      <c r="F885" s="0" t="n">
        <v>22.96</v>
      </c>
      <c r="G885" s="0" t="n">
        <v>25.08</v>
      </c>
      <c r="H885" s="0" t="n">
        <v>238</v>
      </c>
      <c r="I885" s="1" t="n">
        <f aca="false">EXP($B$6+$B$7*(1/E885)^$B$8)</f>
        <v>22.9512466620326</v>
      </c>
      <c r="J885" s="1" t="n">
        <f aca="false">F885/I885</f>
        <v>1.00038138834445</v>
      </c>
      <c r="K885" s="1" t="n">
        <f aca="false">$I885*$B$32</f>
        <v>14.3483089482584</v>
      </c>
      <c r="L885" s="1" t="n">
        <f aca="false">$I885*$B$33</f>
        <v>17.6345701264087</v>
      </c>
      <c r="M885" s="1" t="n">
        <f aca="false">$I885*$B$34</f>
        <v>20.9208313045591</v>
      </c>
      <c r="N885" s="1" t="n">
        <f aca="false">$I885*$B$35</f>
        <v>24.2070924827094</v>
      </c>
      <c r="O885" s="1" t="n">
        <f aca="false">$I885*$B$36</f>
        <v>27.4933536608598</v>
      </c>
      <c r="P885" s="1" t="n">
        <f aca="false">$I885*$B$37</f>
        <v>30.7796148390101</v>
      </c>
    </row>
    <row r="886" customFormat="false" ht="12.8" hidden="false" customHeight="false" outlineLevel="0" collapsed="false">
      <c r="D886" s="0" t="n">
        <v>95</v>
      </c>
      <c r="E886" s="0" t="n">
        <v>49.15</v>
      </c>
      <c r="F886" s="0" t="n">
        <v>23.66</v>
      </c>
      <c r="G886" s="0" t="n">
        <v>28.58</v>
      </c>
      <c r="H886" s="0" t="n">
        <v>289.73</v>
      </c>
      <c r="I886" s="1" t="n">
        <f aca="false">EXP($B$6+$B$7*(1/E886)^$B$8)</f>
        <v>22.9512466620326</v>
      </c>
      <c r="J886" s="1" t="n">
        <f aca="false">F886/I886</f>
        <v>1.03088082091593</v>
      </c>
      <c r="K886" s="1" t="n">
        <f aca="false">$I886*$B$32</f>
        <v>14.3483089482584</v>
      </c>
      <c r="L886" s="1" t="n">
        <f aca="false">$I886*$B$33</f>
        <v>17.6345701264087</v>
      </c>
      <c r="M886" s="1" t="n">
        <f aca="false">$I886*$B$34</f>
        <v>20.9208313045591</v>
      </c>
      <c r="N886" s="1" t="n">
        <f aca="false">$I886*$B$35</f>
        <v>24.2070924827094</v>
      </c>
      <c r="O886" s="1" t="n">
        <f aca="false">$I886*$B$36</f>
        <v>27.4933536608598</v>
      </c>
      <c r="P886" s="1" t="n">
        <f aca="false">$I886*$B$37</f>
        <v>30.7796148390101</v>
      </c>
    </row>
    <row r="887" customFormat="false" ht="12.8" hidden="false" customHeight="false" outlineLevel="0" collapsed="false">
      <c r="D887" s="0" t="n">
        <v>96</v>
      </c>
      <c r="E887" s="0" t="n">
        <v>49.15</v>
      </c>
      <c r="F887" s="0" t="n">
        <v>22.94</v>
      </c>
      <c r="G887" s="0" t="n">
        <v>23.49</v>
      </c>
      <c r="H887" s="0" t="n">
        <v>226.23</v>
      </c>
      <c r="I887" s="1" t="n">
        <f aca="false">EXP($B$6+$B$7*(1/E887)^$B$8)</f>
        <v>22.9512466620326</v>
      </c>
      <c r="J887" s="1" t="n">
        <f aca="false">F887/I887</f>
        <v>0.999509975985263</v>
      </c>
      <c r="K887" s="1" t="n">
        <f aca="false">$I887*$B$32</f>
        <v>14.3483089482584</v>
      </c>
      <c r="L887" s="1" t="n">
        <f aca="false">$I887*$B$33</f>
        <v>17.6345701264087</v>
      </c>
      <c r="M887" s="1" t="n">
        <f aca="false">$I887*$B$34</f>
        <v>20.9208313045591</v>
      </c>
      <c r="N887" s="1" t="n">
        <f aca="false">$I887*$B$35</f>
        <v>24.2070924827094</v>
      </c>
      <c r="O887" s="1" t="n">
        <f aca="false">$I887*$B$36</f>
        <v>27.4933536608598</v>
      </c>
      <c r="P887" s="1" t="n">
        <f aca="false">$I887*$B$37</f>
        <v>30.7796148390101</v>
      </c>
    </row>
    <row r="888" customFormat="false" ht="12.8" hidden="false" customHeight="false" outlineLevel="0" collapsed="false">
      <c r="D888" s="0" t="n">
        <v>245</v>
      </c>
      <c r="E888" s="0" t="n">
        <v>49.15</v>
      </c>
      <c r="F888" s="0" t="n">
        <v>22.02</v>
      </c>
      <c r="G888" s="0" t="n">
        <v>23.06</v>
      </c>
      <c r="H888" s="0" t="n">
        <v>202.11</v>
      </c>
      <c r="I888" s="1" t="n">
        <f aca="false">EXP($B$6+$B$7*(1/E888)^$B$8)</f>
        <v>22.9512466620326</v>
      </c>
      <c r="J888" s="1" t="n">
        <f aca="false">F888/I888</f>
        <v>0.95942500746275</v>
      </c>
      <c r="K888" s="1" t="n">
        <f aca="false">$I888*$B$32</f>
        <v>14.3483089482584</v>
      </c>
      <c r="L888" s="1" t="n">
        <f aca="false">$I888*$B$33</f>
        <v>17.6345701264087</v>
      </c>
      <c r="M888" s="1" t="n">
        <f aca="false">$I888*$B$34</f>
        <v>20.9208313045591</v>
      </c>
      <c r="N888" s="1" t="n">
        <f aca="false">$I888*$B$35</f>
        <v>24.2070924827094</v>
      </c>
      <c r="O888" s="1" t="n">
        <f aca="false">$I888*$B$36</f>
        <v>27.4933536608598</v>
      </c>
      <c r="P888" s="1" t="n">
        <f aca="false">$I888*$B$37</f>
        <v>30.7796148390101</v>
      </c>
    </row>
    <row r="889" customFormat="false" ht="12.8" hidden="false" customHeight="false" outlineLevel="0" collapsed="false">
      <c r="D889" s="0" t="n">
        <v>348</v>
      </c>
      <c r="E889" s="0" t="n">
        <v>49.21</v>
      </c>
      <c r="F889" s="0" t="n">
        <v>24.85</v>
      </c>
      <c r="G889" s="0" t="n">
        <v>27.36</v>
      </c>
      <c r="H889" s="0" t="n">
        <v>276.55</v>
      </c>
      <c r="I889" s="1" t="n">
        <f aca="false">EXP($B$6+$B$7*(1/E889)^$B$8)</f>
        <v>22.968055910098</v>
      </c>
      <c r="J889" s="1" t="n">
        <f aca="false">F889/I889</f>
        <v>1.08193745684303</v>
      </c>
      <c r="K889" s="1" t="n">
        <f aca="false">$I889*$B$32</f>
        <v>14.3588174965731</v>
      </c>
      <c r="L889" s="1" t="n">
        <f aca="false">$I889*$B$33</f>
        <v>17.6474854973316</v>
      </c>
      <c r="M889" s="1" t="n">
        <f aca="false">$I889*$B$34</f>
        <v>20.9361534980901</v>
      </c>
      <c r="N889" s="1" t="n">
        <f aca="false">$I889*$B$35</f>
        <v>24.2248214988486</v>
      </c>
      <c r="O889" s="1" t="n">
        <f aca="false">$I889*$B$36</f>
        <v>27.5134894996071</v>
      </c>
      <c r="P889" s="1" t="n">
        <f aca="false">$I889*$B$37</f>
        <v>30.8021575003656</v>
      </c>
    </row>
    <row r="890" customFormat="false" ht="12.8" hidden="false" customHeight="false" outlineLevel="0" collapsed="false">
      <c r="D890" s="0" t="n">
        <v>349</v>
      </c>
      <c r="E890" s="0" t="n">
        <v>49.21</v>
      </c>
      <c r="F890" s="0" t="n">
        <v>26.2</v>
      </c>
      <c r="G890" s="0" t="n">
        <v>29.52</v>
      </c>
      <c r="H890" s="0" t="n">
        <v>317.35</v>
      </c>
      <c r="I890" s="1" t="n">
        <f aca="false">EXP($B$6+$B$7*(1/E890)^$B$8)</f>
        <v>22.968055910098</v>
      </c>
      <c r="J890" s="1" t="n">
        <f aca="false">F890/I890</f>
        <v>1.14071474323088</v>
      </c>
      <c r="K890" s="1" t="n">
        <f aca="false">$I890*$B$32</f>
        <v>14.3588174965731</v>
      </c>
      <c r="L890" s="1" t="n">
        <f aca="false">$I890*$B$33</f>
        <v>17.6474854973316</v>
      </c>
      <c r="M890" s="1" t="n">
        <f aca="false">$I890*$B$34</f>
        <v>20.9361534980901</v>
      </c>
      <c r="N890" s="1" t="n">
        <f aca="false">$I890*$B$35</f>
        <v>24.2248214988486</v>
      </c>
      <c r="O890" s="1" t="n">
        <f aca="false">$I890*$B$36</f>
        <v>27.5134894996071</v>
      </c>
      <c r="P890" s="1" t="n">
        <f aca="false">$I890*$B$37</f>
        <v>30.8021575003656</v>
      </c>
    </row>
    <row r="891" customFormat="false" ht="12.8" hidden="false" customHeight="false" outlineLevel="0" collapsed="false">
      <c r="D891" s="0" t="n">
        <v>350</v>
      </c>
      <c r="E891" s="0" t="n">
        <v>49.21</v>
      </c>
      <c r="F891" s="0" t="n">
        <v>24.5</v>
      </c>
      <c r="G891" s="0" t="n">
        <v>28.21</v>
      </c>
      <c r="H891" s="0" t="n">
        <v>298.87</v>
      </c>
      <c r="I891" s="1" t="n">
        <f aca="false">EXP($B$6+$B$7*(1/E891)^$B$8)</f>
        <v>22.968055910098</v>
      </c>
      <c r="J891" s="1" t="n">
        <f aca="false">F891/I891</f>
        <v>1.06669890111285</v>
      </c>
      <c r="K891" s="1" t="n">
        <f aca="false">$I891*$B$32</f>
        <v>14.3588174965731</v>
      </c>
      <c r="L891" s="1" t="n">
        <f aca="false">$I891*$B$33</f>
        <v>17.6474854973316</v>
      </c>
      <c r="M891" s="1" t="n">
        <f aca="false">$I891*$B$34</f>
        <v>20.9361534980901</v>
      </c>
      <c r="N891" s="1" t="n">
        <f aca="false">$I891*$B$35</f>
        <v>24.2248214988486</v>
      </c>
      <c r="O891" s="1" t="n">
        <f aca="false">$I891*$B$36</f>
        <v>27.5134894996071</v>
      </c>
      <c r="P891" s="1" t="n">
        <f aca="false">$I891*$B$37</f>
        <v>30.8021575003656</v>
      </c>
    </row>
    <row r="892" customFormat="false" ht="12.8" hidden="false" customHeight="false" outlineLevel="0" collapsed="false">
      <c r="D892" s="0" t="n">
        <v>236</v>
      </c>
      <c r="E892" s="0" t="n">
        <v>49.24</v>
      </c>
      <c r="F892" s="0" t="n">
        <v>23.76</v>
      </c>
      <c r="G892" s="0" t="n">
        <v>19.53</v>
      </c>
      <c r="H892" s="0" t="n">
        <v>184.74</v>
      </c>
      <c r="I892" s="1" t="n">
        <f aca="false">EXP($B$6+$B$7*(1/E892)^$B$8)</f>
        <v>22.9764518366094</v>
      </c>
      <c r="J892" s="1" t="n">
        <f aca="false">F892/I892</f>
        <v>1.03410222644308</v>
      </c>
      <c r="K892" s="1" t="n">
        <f aca="false">$I892*$B$32</f>
        <v>14.3640663333472</v>
      </c>
      <c r="L892" s="1" t="n">
        <f aca="false">$I892*$B$33</f>
        <v>17.6539365000602</v>
      </c>
      <c r="M892" s="1" t="n">
        <f aca="false">$I892*$B$34</f>
        <v>20.9438066667731</v>
      </c>
      <c r="N892" s="1" t="n">
        <f aca="false">$I892*$B$35</f>
        <v>24.233676833486</v>
      </c>
      <c r="O892" s="1" t="n">
        <f aca="false">$I892*$B$36</f>
        <v>27.523547000199</v>
      </c>
      <c r="P892" s="1" t="n">
        <f aca="false">$I892*$B$37</f>
        <v>30.8134171669119</v>
      </c>
    </row>
    <row r="893" customFormat="false" ht="12.8" hidden="false" customHeight="false" outlineLevel="0" collapsed="false">
      <c r="D893" s="0" t="n">
        <v>237</v>
      </c>
      <c r="E893" s="0" t="n">
        <v>49.24</v>
      </c>
      <c r="F893" s="0" t="n">
        <v>24.24</v>
      </c>
      <c r="G893" s="0" t="n">
        <v>21.54</v>
      </c>
      <c r="H893" s="0" t="n">
        <v>214.63</v>
      </c>
      <c r="I893" s="1" t="n">
        <f aca="false">EXP($B$6+$B$7*(1/E893)^$B$8)</f>
        <v>22.9764518366094</v>
      </c>
      <c r="J893" s="1" t="n">
        <f aca="false">F893/I893</f>
        <v>1.05499318051264</v>
      </c>
      <c r="K893" s="1" t="n">
        <f aca="false">$I893*$B$32</f>
        <v>14.3640663333472</v>
      </c>
      <c r="L893" s="1" t="n">
        <f aca="false">$I893*$B$33</f>
        <v>17.6539365000602</v>
      </c>
      <c r="M893" s="1" t="n">
        <f aca="false">$I893*$B$34</f>
        <v>20.9438066667731</v>
      </c>
      <c r="N893" s="1" t="n">
        <f aca="false">$I893*$B$35</f>
        <v>24.233676833486</v>
      </c>
      <c r="O893" s="1" t="n">
        <f aca="false">$I893*$B$36</f>
        <v>27.523547000199</v>
      </c>
      <c r="P893" s="1" t="n">
        <f aca="false">$I893*$B$37</f>
        <v>30.8134171669119</v>
      </c>
    </row>
    <row r="894" customFormat="false" ht="12.8" hidden="false" customHeight="false" outlineLevel="0" collapsed="false">
      <c r="D894" s="0" t="n">
        <v>421</v>
      </c>
      <c r="E894" s="0" t="n">
        <v>49.24</v>
      </c>
      <c r="F894" s="0" t="n">
        <v>21.8</v>
      </c>
      <c r="G894" s="0" t="n">
        <v>21.99</v>
      </c>
      <c r="H894" s="0" t="n">
        <v>202.68</v>
      </c>
      <c r="I894" s="1" t="n">
        <f aca="false">EXP($B$6+$B$7*(1/E894)^$B$8)</f>
        <v>22.9764518366094</v>
      </c>
      <c r="J894" s="1" t="n">
        <f aca="false">F894/I894</f>
        <v>0.948797497325723</v>
      </c>
      <c r="K894" s="1" t="n">
        <f aca="false">$I894*$B$32</f>
        <v>14.3640663333472</v>
      </c>
      <c r="L894" s="1" t="n">
        <f aca="false">$I894*$B$33</f>
        <v>17.6539365000602</v>
      </c>
      <c r="M894" s="1" t="n">
        <f aca="false">$I894*$B$34</f>
        <v>20.9438066667731</v>
      </c>
      <c r="N894" s="1" t="n">
        <f aca="false">$I894*$B$35</f>
        <v>24.233676833486</v>
      </c>
      <c r="O894" s="1" t="n">
        <f aca="false">$I894*$B$36</f>
        <v>27.523547000199</v>
      </c>
      <c r="P894" s="1" t="n">
        <f aca="false">$I894*$B$37</f>
        <v>30.8134171669119</v>
      </c>
    </row>
    <row r="895" customFormat="false" ht="12.8" hidden="false" customHeight="false" outlineLevel="0" collapsed="false">
      <c r="D895" s="0" t="n">
        <v>256</v>
      </c>
      <c r="E895" s="0" t="n">
        <v>49.41</v>
      </c>
      <c r="F895" s="0" t="n">
        <v>26.1</v>
      </c>
      <c r="G895" s="0" t="n">
        <v>26.3</v>
      </c>
      <c r="H895" s="0" t="n">
        <v>277.41</v>
      </c>
      <c r="I895" s="1" t="n">
        <f aca="false">EXP($B$6+$B$7*(1/E895)^$B$8)</f>
        <v>23.0239195648437</v>
      </c>
      <c r="J895" s="1" t="n">
        <f aca="false">F895/I895</f>
        <v>1.13360368231364</v>
      </c>
      <c r="K895" s="1" t="n">
        <f aca="false">$I895*$B$32</f>
        <v>14.3937414808374</v>
      </c>
      <c r="L895" s="1" t="n">
        <f aca="false">$I895*$B$33</f>
        <v>17.6904082871755</v>
      </c>
      <c r="M895" s="1" t="n">
        <f aca="false">$I895*$B$34</f>
        <v>20.9870750935137</v>
      </c>
      <c r="N895" s="1" t="n">
        <f aca="false">$I895*$B$35</f>
        <v>24.2837418998519</v>
      </c>
      <c r="O895" s="1" t="n">
        <f aca="false">$I895*$B$36</f>
        <v>27.58040870619</v>
      </c>
      <c r="P895" s="1" t="n">
        <f aca="false">$I895*$B$37</f>
        <v>30.8770755125282</v>
      </c>
    </row>
    <row r="896" customFormat="false" ht="12.8" hidden="false" customHeight="false" outlineLevel="0" collapsed="false">
      <c r="D896" s="0" t="n">
        <v>257</v>
      </c>
      <c r="E896" s="0" t="n">
        <v>49.41</v>
      </c>
      <c r="F896" s="0" t="n">
        <v>24.6</v>
      </c>
      <c r="G896" s="0" t="n">
        <v>21.04</v>
      </c>
      <c r="H896" s="0" t="n">
        <v>210.53</v>
      </c>
      <c r="I896" s="1" t="n">
        <f aca="false">EXP($B$6+$B$7*(1/E896)^$B$8)</f>
        <v>23.0239195648437</v>
      </c>
      <c r="J896" s="1" t="n">
        <f aca="false">F896/I896</f>
        <v>1.06845404539907</v>
      </c>
      <c r="K896" s="1" t="n">
        <f aca="false">$I896*$B$32</f>
        <v>14.3937414808374</v>
      </c>
      <c r="L896" s="1" t="n">
        <f aca="false">$I896*$B$33</f>
        <v>17.6904082871755</v>
      </c>
      <c r="M896" s="1" t="n">
        <f aca="false">$I896*$B$34</f>
        <v>20.9870750935137</v>
      </c>
      <c r="N896" s="1" t="n">
        <f aca="false">$I896*$B$35</f>
        <v>24.2837418998519</v>
      </c>
      <c r="O896" s="1" t="n">
        <f aca="false">$I896*$B$36</f>
        <v>27.58040870619</v>
      </c>
      <c r="P896" s="1" t="n">
        <f aca="false">$I896*$B$37</f>
        <v>30.8770755125282</v>
      </c>
    </row>
    <row r="897" customFormat="false" ht="12.8" hidden="false" customHeight="false" outlineLevel="0" collapsed="false">
      <c r="D897" s="0" t="n">
        <v>240</v>
      </c>
      <c r="E897" s="0" t="n">
        <v>49.51</v>
      </c>
      <c r="F897" s="0" t="n">
        <v>20.92</v>
      </c>
      <c r="G897" s="0" t="n">
        <v>19.68</v>
      </c>
      <c r="H897" s="0" t="n">
        <v>169.9</v>
      </c>
      <c r="I897" s="1" t="n">
        <f aca="false">EXP($B$6+$B$7*(1/E897)^$B$8)</f>
        <v>23.0517553555991</v>
      </c>
      <c r="J897" s="1" t="n">
        <f aca="false">F897/I897</f>
        <v>0.907523079144543</v>
      </c>
      <c r="K897" s="1" t="n">
        <f aca="false">$I897*$B$32</f>
        <v>14.4111434342675</v>
      </c>
      <c r="L897" s="1" t="n">
        <f aca="false">$I897*$B$33</f>
        <v>17.7117958924472</v>
      </c>
      <c r="M897" s="1" t="n">
        <f aca="false">$I897*$B$34</f>
        <v>21.0124483506268</v>
      </c>
      <c r="N897" s="1" t="n">
        <f aca="false">$I897*$B$35</f>
        <v>24.3131008088064</v>
      </c>
      <c r="O897" s="1" t="n">
        <f aca="false">$I897*$B$36</f>
        <v>27.6137532669861</v>
      </c>
      <c r="P897" s="1" t="n">
        <f aca="false">$I897*$B$37</f>
        <v>30.9144057251657</v>
      </c>
    </row>
    <row r="898" customFormat="false" ht="12.8" hidden="false" customHeight="false" outlineLevel="0" collapsed="false">
      <c r="D898" s="0" t="n">
        <v>241</v>
      </c>
      <c r="E898" s="0" t="n">
        <v>49.51</v>
      </c>
      <c r="F898" s="0" t="n">
        <v>23.18</v>
      </c>
      <c r="G898" s="0" t="n">
        <v>23.72</v>
      </c>
      <c r="H898" s="0" t="n">
        <v>232.97</v>
      </c>
      <c r="I898" s="1" t="n">
        <f aca="false">EXP($B$6+$B$7*(1/E898)^$B$8)</f>
        <v>23.0517553555991</v>
      </c>
      <c r="J898" s="1" t="n">
        <f aca="false">F898/I898</f>
        <v>1.00556333530452</v>
      </c>
      <c r="K898" s="1" t="n">
        <f aca="false">$I898*$B$32</f>
        <v>14.4111434342675</v>
      </c>
      <c r="L898" s="1" t="n">
        <f aca="false">$I898*$B$33</f>
        <v>17.7117958924472</v>
      </c>
      <c r="M898" s="1" t="n">
        <f aca="false">$I898*$B$34</f>
        <v>21.0124483506268</v>
      </c>
      <c r="N898" s="1" t="n">
        <f aca="false">$I898*$B$35</f>
        <v>24.3131008088064</v>
      </c>
      <c r="O898" s="1" t="n">
        <f aca="false">$I898*$B$36</f>
        <v>27.6137532669861</v>
      </c>
      <c r="P898" s="1" t="n">
        <f aca="false">$I898*$B$37</f>
        <v>30.9144057251657</v>
      </c>
    </row>
    <row r="899" customFormat="false" ht="12.8" hidden="false" customHeight="false" outlineLevel="0" collapsed="false">
      <c r="D899" s="0" t="n">
        <v>242</v>
      </c>
      <c r="E899" s="0" t="n">
        <v>49.51</v>
      </c>
      <c r="F899" s="0" t="n">
        <v>24.82</v>
      </c>
      <c r="G899" s="0" t="n">
        <v>26.83</v>
      </c>
      <c r="H899" s="0" t="n">
        <v>279.14</v>
      </c>
      <c r="I899" s="1" t="n">
        <f aca="false">EXP($B$6+$B$7*(1/E899)^$B$8)</f>
        <v>23.0517553555991</v>
      </c>
      <c r="J899" s="1" t="n">
        <f aca="false">F899/I899</f>
        <v>1.07670759198698</v>
      </c>
      <c r="K899" s="1" t="n">
        <f aca="false">$I899*$B$32</f>
        <v>14.4111434342675</v>
      </c>
      <c r="L899" s="1" t="n">
        <f aca="false">$I899*$B$33</f>
        <v>17.7117958924472</v>
      </c>
      <c r="M899" s="1" t="n">
        <f aca="false">$I899*$B$34</f>
        <v>21.0124483506268</v>
      </c>
      <c r="N899" s="1" t="n">
        <f aca="false">$I899*$B$35</f>
        <v>24.3131008088064</v>
      </c>
      <c r="O899" s="1" t="n">
        <f aca="false">$I899*$B$36</f>
        <v>27.6137532669861</v>
      </c>
      <c r="P899" s="1" t="n">
        <f aca="false">$I899*$B$37</f>
        <v>30.9144057251657</v>
      </c>
    </row>
    <row r="900" customFormat="false" ht="12.8" hidden="false" customHeight="false" outlineLevel="0" collapsed="false">
      <c r="D900" s="0" t="n">
        <v>254</v>
      </c>
      <c r="E900" s="0" t="n">
        <v>49.54</v>
      </c>
      <c r="F900" s="0" t="n">
        <v>24.1</v>
      </c>
      <c r="G900" s="0" t="n">
        <v>20.61</v>
      </c>
      <c r="H900" s="0" t="n">
        <v>203.02</v>
      </c>
      <c r="I900" s="1" t="n">
        <f aca="false">EXP($B$6+$B$7*(1/E900)^$B$8)</f>
        <v>23.0600936565704</v>
      </c>
      <c r="J900" s="1" t="n">
        <f aca="false">F900/I900</f>
        <v>1.04509549522724</v>
      </c>
      <c r="K900" s="1" t="n">
        <f aca="false">$I900*$B$32</f>
        <v>14.4163562455889</v>
      </c>
      <c r="L900" s="1" t="n">
        <f aca="false">$I900*$B$33</f>
        <v>17.7182026186429</v>
      </c>
      <c r="M900" s="1" t="n">
        <f aca="false">$I900*$B$34</f>
        <v>21.0200489916968</v>
      </c>
      <c r="N900" s="1" t="n">
        <f aca="false">$I900*$B$35</f>
        <v>24.3218953647508</v>
      </c>
      <c r="O900" s="1" t="n">
        <f aca="false">$I900*$B$36</f>
        <v>27.6237417378047</v>
      </c>
      <c r="P900" s="1" t="n">
        <f aca="false">$I900*$B$37</f>
        <v>30.9255881108586</v>
      </c>
    </row>
    <row r="901" customFormat="false" ht="12.8" hidden="false" customHeight="false" outlineLevel="0" collapsed="false">
      <c r="D901" s="0" t="n">
        <v>255</v>
      </c>
      <c r="E901" s="0" t="n">
        <v>49.54</v>
      </c>
      <c r="F901" s="0" t="n">
        <v>25.48</v>
      </c>
      <c r="G901" s="0" t="n">
        <v>21.68</v>
      </c>
      <c r="H901" s="0" t="n">
        <v>221.01</v>
      </c>
      <c r="I901" s="1" t="n">
        <f aca="false">EXP($B$6+$B$7*(1/E901)^$B$8)</f>
        <v>23.0600936565704</v>
      </c>
      <c r="J901" s="1" t="n">
        <f aca="false">F901/I901</f>
        <v>1.10493913769253</v>
      </c>
      <c r="K901" s="1" t="n">
        <f aca="false">$I901*$B$32</f>
        <v>14.4163562455889</v>
      </c>
      <c r="L901" s="1" t="n">
        <f aca="false">$I901*$B$33</f>
        <v>17.7182026186429</v>
      </c>
      <c r="M901" s="1" t="n">
        <f aca="false">$I901*$B$34</f>
        <v>21.0200489916968</v>
      </c>
      <c r="N901" s="1" t="n">
        <f aca="false">$I901*$B$35</f>
        <v>24.3218953647508</v>
      </c>
      <c r="O901" s="1" t="n">
        <f aca="false">$I901*$B$36</f>
        <v>27.6237417378047</v>
      </c>
      <c r="P901" s="1" t="n">
        <f aca="false">$I901*$B$37</f>
        <v>30.9255881108586</v>
      </c>
    </row>
    <row r="902" customFormat="false" ht="12.8" hidden="false" customHeight="false" outlineLevel="0" collapsed="false">
      <c r="D902" s="0" t="n">
        <v>336</v>
      </c>
      <c r="E902" s="0" t="n">
        <v>49.57</v>
      </c>
      <c r="F902" s="0" t="n">
        <v>26.08</v>
      </c>
      <c r="G902" s="0" t="n">
        <v>23.47</v>
      </c>
      <c r="H902" s="0" t="n">
        <v>256.59</v>
      </c>
      <c r="I902" s="1" t="n">
        <f aca="false">EXP($B$6+$B$7*(1/E902)^$B$8)</f>
        <v>23.0684262285415</v>
      </c>
      <c r="J902" s="1" t="n">
        <f aca="false">F902/I902</f>
        <v>1.13054959803597</v>
      </c>
      <c r="K902" s="1" t="n">
        <f aca="false">$I902*$B$32</f>
        <v>14.4215654753417</v>
      </c>
      <c r="L902" s="1" t="n">
        <f aca="false">$I902*$B$33</f>
        <v>17.7246049429663</v>
      </c>
      <c r="M902" s="1" t="n">
        <f aca="false">$I902*$B$34</f>
        <v>21.0276444105909</v>
      </c>
      <c r="N902" s="1" t="n">
        <f aca="false">$I902*$B$35</f>
        <v>24.3306838782155</v>
      </c>
      <c r="O902" s="1" t="n">
        <f aca="false">$I902*$B$36</f>
        <v>27.6337233458401</v>
      </c>
      <c r="P902" s="1" t="n">
        <f aca="false">$I902*$B$37</f>
        <v>30.9367628134647</v>
      </c>
    </row>
    <row r="903" customFormat="false" ht="12.8" hidden="false" customHeight="false" outlineLevel="0" collapsed="false">
      <c r="D903" s="0" t="n">
        <v>337</v>
      </c>
      <c r="E903" s="0" t="n">
        <v>49.57</v>
      </c>
      <c r="F903" s="0" t="n">
        <v>25.76</v>
      </c>
      <c r="G903" s="0" t="n">
        <v>29.19</v>
      </c>
      <c r="H903" s="0" t="n">
        <v>326.07</v>
      </c>
      <c r="I903" s="1" t="n">
        <f aca="false">EXP($B$6+$B$7*(1/E903)^$B$8)</f>
        <v>23.0684262285415</v>
      </c>
      <c r="J903" s="1" t="n">
        <f aca="false">F903/I903</f>
        <v>1.11667782382694</v>
      </c>
      <c r="K903" s="1" t="n">
        <f aca="false">$I903*$B$32</f>
        <v>14.4215654753417</v>
      </c>
      <c r="L903" s="1" t="n">
        <f aca="false">$I903*$B$33</f>
        <v>17.7246049429663</v>
      </c>
      <c r="M903" s="1" t="n">
        <f aca="false">$I903*$B$34</f>
        <v>21.0276444105909</v>
      </c>
      <c r="N903" s="1" t="n">
        <f aca="false">$I903*$B$35</f>
        <v>24.3306838782155</v>
      </c>
      <c r="O903" s="1" t="n">
        <f aca="false">$I903*$B$36</f>
        <v>27.6337233458401</v>
      </c>
      <c r="P903" s="1" t="n">
        <f aca="false">$I903*$B$37</f>
        <v>30.9367628134647</v>
      </c>
    </row>
    <row r="904" customFormat="false" ht="12.8" hidden="false" customHeight="false" outlineLevel="0" collapsed="false">
      <c r="D904" s="0" t="n">
        <v>123</v>
      </c>
      <c r="E904" s="0" t="n">
        <v>49.61</v>
      </c>
      <c r="F904" s="0" t="n">
        <v>25.72</v>
      </c>
      <c r="G904" s="0" t="n">
        <v>26.77</v>
      </c>
      <c r="H904" s="0" t="n">
        <v>277.09</v>
      </c>
      <c r="I904" s="1" t="n">
        <f aca="false">EXP($B$6+$B$7*(1/E904)^$B$8)</f>
        <v>23.0795274232103</v>
      </c>
      <c r="J904" s="1" t="n">
        <f aca="false">F904/I904</f>
        <v>1.11440756686093</v>
      </c>
      <c r="K904" s="1" t="n">
        <f aca="false">$I904*$B$32</f>
        <v>14.4285055502382</v>
      </c>
      <c r="L904" s="1" t="n">
        <f aca="false">$I904*$B$33</f>
        <v>17.7331345360972</v>
      </c>
      <c r="M904" s="1" t="n">
        <f aca="false">$I904*$B$34</f>
        <v>21.0377635219562</v>
      </c>
      <c r="N904" s="1" t="n">
        <f aca="false">$I904*$B$35</f>
        <v>24.3423925078152</v>
      </c>
      <c r="O904" s="1" t="n">
        <f aca="false">$I904*$B$36</f>
        <v>27.6470214936742</v>
      </c>
      <c r="P904" s="1" t="n">
        <f aca="false">$I904*$B$37</f>
        <v>30.9516504795332</v>
      </c>
    </row>
    <row r="905" customFormat="false" ht="12.8" hidden="false" customHeight="false" outlineLevel="0" collapsed="false">
      <c r="D905" s="0" t="n">
        <v>124</v>
      </c>
      <c r="E905" s="0" t="n">
        <v>49.61</v>
      </c>
      <c r="F905" s="0" t="n">
        <v>24.92</v>
      </c>
      <c r="G905" s="0" t="n">
        <v>24.49</v>
      </c>
      <c r="H905" s="0" t="n">
        <v>248.36</v>
      </c>
      <c r="I905" s="1" t="n">
        <f aca="false">EXP($B$6+$B$7*(1/E905)^$B$8)</f>
        <v>23.0795274232103</v>
      </c>
      <c r="J905" s="1" t="n">
        <f aca="false">F905/I905</f>
        <v>1.07974481205966</v>
      </c>
      <c r="K905" s="1" t="n">
        <f aca="false">$I905*$B$32</f>
        <v>14.4285055502382</v>
      </c>
      <c r="L905" s="1" t="n">
        <f aca="false">$I905*$B$33</f>
        <v>17.7331345360972</v>
      </c>
      <c r="M905" s="1" t="n">
        <f aca="false">$I905*$B$34</f>
        <v>21.0377635219562</v>
      </c>
      <c r="N905" s="1" t="n">
        <f aca="false">$I905*$B$35</f>
        <v>24.3423925078152</v>
      </c>
      <c r="O905" s="1" t="n">
        <f aca="false">$I905*$B$36</f>
        <v>27.6470214936742</v>
      </c>
      <c r="P905" s="1" t="n">
        <f aca="false">$I905*$B$37</f>
        <v>30.9516504795332</v>
      </c>
    </row>
    <row r="906" customFormat="false" ht="12.8" hidden="false" customHeight="false" outlineLevel="0" collapsed="false">
      <c r="D906" s="0" t="n">
        <v>126</v>
      </c>
      <c r="E906" s="0" t="n">
        <v>49.61</v>
      </c>
      <c r="F906" s="0" t="n">
        <v>26.22</v>
      </c>
      <c r="G906" s="0" t="n">
        <v>23.72</v>
      </c>
      <c r="H906" s="0" t="n">
        <v>247.69</v>
      </c>
      <c r="I906" s="1" t="n">
        <f aca="false">EXP($B$6+$B$7*(1/E906)^$B$8)</f>
        <v>23.0795274232103</v>
      </c>
      <c r="J906" s="1" t="n">
        <f aca="false">F906/I906</f>
        <v>1.13607178861173</v>
      </c>
      <c r="K906" s="1" t="n">
        <f aca="false">$I906*$B$32</f>
        <v>14.4285055502382</v>
      </c>
      <c r="L906" s="1" t="n">
        <f aca="false">$I906*$B$33</f>
        <v>17.7331345360972</v>
      </c>
      <c r="M906" s="1" t="n">
        <f aca="false">$I906*$B$34</f>
        <v>21.0377635219562</v>
      </c>
      <c r="N906" s="1" t="n">
        <f aca="false">$I906*$B$35</f>
        <v>24.3423925078152</v>
      </c>
      <c r="O906" s="1" t="n">
        <f aca="false">$I906*$B$36</f>
        <v>27.6470214936742</v>
      </c>
      <c r="P906" s="1" t="n">
        <f aca="false">$I906*$B$37</f>
        <v>30.9516504795332</v>
      </c>
    </row>
    <row r="907" customFormat="false" ht="12.8" hidden="false" customHeight="false" outlineLevel="0" collapsed="false">
      <c r="D907" s="0" t="n">
        <v>127</v>
      </c>
      <c r="E907" s="0" t="n">
        <v>49.61</v>
      </c>
      <c r="F907" s="0" t="n">
        <v>26.16</v>
      </c>
      <c r="G907" s="0" t="n">
        <v>26.58</v>
      </c>
      <c r="H907" s="0" t="n">
        <v>280.34</v>
      </c>
      <c r="I907" s="1" t="n">
        <f aca="false">EXP($B$6+$B$7*(1/E907)^$B$8)</f>
        <v>23.0795274232103</v>
      </c>
      <c r="J907" s="1" t="n">
        <f aca="false">F907/I907</f>
        <v>1.13347208200163</v>
      </c>
      <c r="K907" s="1" t="n">
        <f aca="false">$I907*$B$32</f>
        <v>14.4285055502382</v>
      </c>
      <c r="L907" s="1" t="n">
        <f aca="false">$I907*$B$33</f>
        <v>17.7331345360972</v>
      </c>
      <c r="M907" s="1" t="n">
        <f aca="false">$I907*$B$34</f>
        <v>21.0377635219562</v>
      </c>
      <c r="N907" s="1" t="n">
        <f aca="false">$I907*$B$35</f>
        <v>24.3423925078152</v>
      </c>
      <c r="O907" s="1" t="n">
        <f aca="false">$I907*$B$36</f>
        <v>27.6470214936742</v>
      </c>
      <c r="P907" s="1" t="n">
        <f aca="false">$I907*$B$37</f>
        <v>30.9516504795332</v>
      </c>
    </row>
    <row r="908" customFormat="false" ht="12.8" hidden="false" customHeight="false" outlineLevel="0" collapsed="false">
      <c r="D908" s="0" t="n">
        <v>362</v>
      </c>
      <c r="E908" s="0" t="n">
        <v>49.61</v>
      </c>
      <c r="F908" s="0" t="n">
        <v>20.5</v>
      </c>
      <c r="G908" s="0" t="n">
        <v>19.66</v>
      </c>
      <c r="H908" s="0" t="n">
        <v>181.25</v>
      </c>
      <c r="I908" s="1" t="n">
        <f aca="false">EXP($B$6+$B$7*(1/E908)^$B$8)</f>
        <v>23.0795274232103</v>
      </c>
      <c r="J908" s="1" t="n">
        <f aca="false">F908/I908</f>
        <v>0.888233091782626</v>
      </c>
      <c r="K908" s="1" t="n">
        <f aca="false">$I908*$B$32</f>
        <v>14.4285055502382</v>
      </c>
      <c r="L908" s="1" t="n">
        <f aca="false">$I908*$B$33</f>
        <v>17.7331345360972</v>
      </c>
      <c r="M908" s="1" t="n">
        <f aca="false">$I908*$B$34</f>
        <v>21.0377635219562</v>
      </c>
      <c r="N908" s="1" t="n">
        <f aca="false">$I908*$B$35</f>
        <v>24.3423925078152</v>
      </c>
      <c r="O908" s="1" t="n">
        <f aca="false">$I908*$B$36</f>
        <v>27.6470214936742</v>
      </c>
      <c r="P908" s="1" t="n">
        <f aca="false">$I908*$B$37</f>
        <v>30.9516504795332</v>
      </c>
    </row>
    <row r="909" customFormat="false" ht="12.8" hidden="false" customHeight="false" outlineLevel="0" collapsed="false">
      <c r="D909" s="0" t="n">
        <v>363</v>
      </c>
      <c r="E909" s="0" t="n">
        <v>49.61</v>
      </c>
      <c r="F909" s="0" t="n">
        <v>23.72</v>
      </c>
      <c r="G909" s="0" t="n">
        <v>25.04</v>
      </c>
      <c r="H909" s="0" t="n">
        <v>255.53</v>
      </c>
      <c r="I909" s="1" t="n">
        <f aca="false">EXP($B$6+$B$7*(1/E909)^$B$8)</f>
        <v>23.0795274232103</v>
      </c>
      <c r="J909" s="1" t="n">
        <f aca="false">F909/I909</f>
        <v>1.02775067985775</v>
      </c>
      <c r="K909" s="1" t="n">
        <f aca="false">$I909*$B$32</f>
        <v>14.4285055502382</v>
      </c>
      <c r="L909" s="1" t="n">
        <f aca="false">$I909*$B$33</f>
        <v>17.7331345360972</v>
      </c>
      <c r="M909" s="1" t="n">
        <f aca="false">$I909*$B$34</f>
        <v>21.0377635219562</v>
      </c>
      <c r="N909" s="1" t="n">
        <f aca="false">$I909*$B$35</f>
        <v>24.3423925078152</v>
      </c>
      <c r="O909" s="1" t="n">
        <f aca="false">$I909*$B$36</f>
        <v>27.6470214936742</v>
      </c>
      <c r="P909" s="1" t="n">
        <f aca="false">$I909*$B$37</f>
        <v>30.9516504795332</v>
      </c>
    </row>
    <row r="910" customFormat="false" ht="12.8" hidden="false" customHeight="false" outlineLevel="0" collapsed="false">
      <c r="D910" s="0" t="n">
        <v>364</v>
      </c>
      <c r="E910" s="0" t="n">
        <v>49.61</v>
      </c>
      <c r="F910" s="0" t="n">
        <v>22.74</v>
      </c>
      <c r="G910" s="0" t="n">
        <v>21.75</v>
      </c>
      <c r="H910" s="0" t="n">
        <v>209.98</v>
      </c>
      <c r="I910" s="1" t="n">
        <f aca="false">EXP($B$6+$B$7*(1/E910)^$B$8)</f>
        <v>23.0795274232103</v>
      </c>
      <c r="J910" s="1" t="n">
        <f aca="false">F910/I910</f>
        <v>0.985288805226191</v>
      </c>
      <c r="K910" s="1" t="n">
        <f aca="false">$I910*$B$32</f>
        <v>14.4285055502382</v>
      </c>
      <c r="L910" s="1" t="n">
        <f aca="false">$I910*$B$33</f>
        <v>17.7331345360972</v>
      </c>
      <c r="M910" s="1" t="n">
        <f aca="false">$I910*$B$34</f>
        <v>21.0377635219562</v>
      </c>
      <c r="N910" s="1" t="n">
        <f aca="false">$I910*$B$35</f>
        <v>24.3423925078152</v>
      </c>
      <c r="O910" s="1" t="n">
        <f aca="false">$I910*$B$36</f>
        <v>27.6470214936742</v>
      </c>
      <c r="P910" s="1" t="n">
        <f aca="false">$I910*$B$37</f>
        <v>30.9516504795332</v>
      </c>
    </row>
    <row r="911" customFormat="false" ht="12.8" hidden="false" customHeight="false" outlineLevel="0" collapsed="false">
      <c r="D911" s="0" t="n">
        <v>247</v>
      </c>
      <c r="E911" s="0" t="n">
        <v>49.64</v>
      </c>
      <c r="F911" s="0" t="n">
        <v>25.54</v>
      </c>
      <c r="G911" s="0" t="n">
        <v>25.97</v>
      </c>
      <c r="H911" s="0" t="n">
        <v>271.47</v>
      </c>
      <c r="I911" s="1" t="n">
        <f aca="false">EXP($B$6+$B$7*(1/E911)^$B$8)</f>
        <v>23.0878466510952</v>
      </c>
      <c r="J911" s="1" t="n">
        <f aca="false">F911/I911</f>
        <v>1.10620970357097</v>
      </c>
      <c r="K911" s="1" t="n">
        <f aca="false">$I911*$B$32</f>
        <v>14.4337064377395</v>
      </c>
      <c r="L911" s="1" t="n">
        <f aca="false">$I911*$B$33</f>
        <v>17.7395266075038</v>
      </c>
      <c r="M911" s="1" t="n">
        <f aca="false">$I911*$B$34</f>
        <v>21.045346777268</v>
      </c>
      <c r="N911" s="1" t="n">
        <f aca="false">$I911*$B$35</f>
        <v>24.3511669470323</v>
      </c>
      <c r="O911" s="1" t="n">
        <f aca="false">$I911*$B$36</f>
        <v>27.6569871167966</v>
      </c>
      <c r="P911" s="1" t="n">
        <f aca="false">$I911*$B$37</f>
        <v>30.9628072865609</v>
      </c>
    </row>
    <row r="912" customFormat="false" ht="12.8" hidden="false" customHeight="false" outlineLevel="0" collapsed="false">
      <c r="D912" s="0" t="n">
        <v>324</v>
      </c>
      <c r="E912" s="0" t="n">
        <v>49.67</v>
      </c>
      <c r="F912" s="0" t="n">
        <v>24.45</v>
      </c>
      <c r="G912" s="0" t="n">
        <v>30.05</v>
      </c>
      <c r="H912" s="0" t="n">
        <v>300.7</v>
      </c>
      <c r="I912" s="1" t="n">
        <f aca="false">EXP($B$6+$B$7*(1/E912)^$B$8)</f>
        <v>23.0961601701722</v>
      </c>
      <c r="J912" s="1" t="n">
        <f aca="false">F912/I912</f>
        <v>1.05861752862176</v>
      </c>
      <c r="K912" s="1" t="n">
        <f aca="false">$I912*$B$32</f>
        <v>14.4389037562957</v>
      </c>
      <c r="L912" s="1" t="n">
        <f aca="false">$I912*$B$33</f>
        <v>17.7459142925529</v>
      </c>
      <c r="M912" s="1" t="n">
        <f aca="false">$I912*$B$34</f>
        <v>21.0529248288101</v>
      </c>
      <c r="N912" s="1" t="n">
        <f aca="false">$I912*$B$35</f>
        <v>24.3599353650673</v>
      </c>
      <c r="O912" s="1" t="n">
        <f aca="false">$I912*$B$36</f>
        <v>27.6669459013245</v>
      </c>
      <c r="P912" s="1" t="n">
        <f aca="false">$I912*$B$37</f>
        <v>30.9739564375816</v>
      </c>
    </row>
    <row r="913" customFormat="false" ht="12.8" hidden="false" customHeight="false" outlineLevel="0" collapsed="false">
      <c r="D913" s="0" t="n">
        <v>325</v>
      </c>
      <c r="E913" s="0" t="n">
        <v>49.67</v>
      </c>
      <c r="F913" s="0" t="n">
        <v>23.2</v>
      </c>
      <c r="G913" s="0" t="n">
        <v>26.14</v>
      </c>
      <c r="H913" s="0" t="n">
        <v>247.26</v>
      </c>
      <c r="I913" s="1" t="n">
        <f aca="false">EXP($B$6+$B$7*(1/E913)^$B$8)</f>
        <v>23.0961601701722</v>
      </c>
      <c r="J913" s="1" t="n">
        <f aca="false">F913/I913</f>
        <v>1.00449597807872</v>
      </c>
      <c r="K913" s="1" t="n">
        <f aca="false">$I913*$B$32</f>
        <v>14.4389037562957</v>
      </c>
      <c r="L913" s="1" t="n">
        <f aca="false">$I913*$B$33</f>
        <v>17.7459142925529</v>
      </c>
      <c r="M913" s="1" t="n">
        <f aca="false">$I913*$B$34</f>
        <v>21.0529248288101</v>
      </c>
      <c r="N913" s="1" t="n">
        <f aca="false">$I913*$B$35</f>
        <v>24.3599353650673</v>
      </c>
      <c r="O913" s="1" t="n">
        <f aca="false">$I913*$B$36</f>
        <v>27.6669459013245</v>
      </c>
      <c r="P913" s="1" t="n">
        <f aca="false">$I913*$B$37</f>
        <v>30.9739564375816</v>
      </c>
    </row>
    <row r="914" customFormat="false" ht="12.8" hidden="false" customHeight="false" outlineLevel="0" collapsed="false">
      <c r="D914" s="0" t="n">
        <v>189</v>
      </c>
      <c r="E914" s="0" t="n">
        <v>49.77</v>
      </c>
      <c r="F914" s="0" t="n">
        <v>23.66</v>
      </c>
      <c r="G914" s="0" t="n">
        <v>25.48</v>
      </c>
      <c r="H914" s="0" t="n">
        <v>246.2</v>
      </c>
      <c r="I914" s="1" t="n">
        <f aca="false">EXP($B$6+$B$7*(1/E914)^$B$8)</f>
        <v>23.1238307476378</v>
      </c>
      <c r="J914" s="1" t="n">
        <f aca="false">F914/I914</f>
        <v>1.02318686978009</v>
      </c>
      <c r="K914" s="1" t="n">
        <f aca="false">$I914*$B$32</f>
        <v>14.4562024242111</v>
      </c>
      <c r="L914" s="1" t="n">
        <f aca="false">$I914*$B$33</f>
        <v>17.767174956339</v>
      </c>
      <c r="M914" s="1" t="n">
        <f aca="false">$I914*$B$34</f>
        <v>21.0781474884669</v>
      </c>
      <c r="N914" s="1" t="n">
        <f aca="false">$I914*$B$35</f>
        <v>24.3891200205948</v>
      </c>
      <c r="O914" s="1" t="n">
        <f aca="false">$I914*$B$36</f>
        <v>27.7000925527226</v>
      </c>
      <c r="P914" s="1" t="n">
        <f aca="false">$I914*$B$37</f>
        <v>31.0110650848505</v>
      </c>
    </row>
    <row r="915" customFormat="false" ht="12.8" hidden="false" customHeight="false" outlineLevel="0" collapsed="false">
      <c r="D915" s="0" t="n">
        <v>186</v>
      </c>
      <c r="E915" s="0" t="n">
        <v>49.8</v>
      </c>
      <c r="F915" s="0" t="n">
        <v>24.54</v>
      </c>
      <c r="G915" s="0" t="n">
        <v>23.5</v>
      </c>
      <c r="H915" s="0" t="n">
        <v>233.72</v>
      </c>
      <c r="I915" s="1" t="n">
        <f aca="false">EXP($B$6+$B$7*(1/E915)^$B$8)</f>
        <v>23.132119598236</v>
      </c>
      <c r="J915" s="1" t="n">
        <f aca="false">F915/I915</f>
        <v>1.06086257663441</v>
      </c>
      <c r="K915" s="1" t="n">
        <f aca="false">$I915*$B$32</f>
        <v>14.4613843209055</v>
      </c>
      <c r="L915" s="1" t="n">
        <f aca="false">$I915*$B$33</f>
        <v>17.7735436873842</v>
      </c>
      <c r="M915" s="1" t="n">
        <f aca="false">$I915*$B$34</f>
        <v>21.0857030538629</v>
      </c>
      <c r="N915" s="1" t="n">
        <f aca="false">$I915*$B$35</f>
        <v>24.3978624203416</v>
      </c>
      <c r="O915" s="1" t="n">
        <f aca="false">$I915*$B$36</f>
        <v>27.7100217868203</v>
      </c>
      <c r="P915" s="1" t="n">
        <f aca="false">$I915*$B$37</f>
        <v>31.0221811532989</v>
      </c>
    </row>
    <row r="916" customFormat="false" ht="12.8" hidden="false" customHeight="false" outlineLevel="0" collapsed="false">
      <c r="D916" s="0" t="n">
        <v>369</v>
      </c>
      <c r="E916" s="0" t="n">
        <v>49.84</v>
      </c>
      <c r="F916" s="0" t="n">
        <v>23.15</v>
      </c>
      <c r="G916" s="0" t="n">
        <v>25.01</v>
      </c>
      <c r="H916" s="0" t="n">
        <v>249.99</v>
      </c>
      <c r="I916" s="1" t="n">
        <f aca="false">EXP($B$6+$B$7*(1/E916)^$B$8)</f>
        <v>23.1431625696632</v>
      </c>
      <c r="J916" s="1" t="n">
        <f aca="false">F916/I916</f>
        <v>1.00029544062166</v>
      </c>
      <c r="K916" s="1" t="n">
        <f aca="false">$I916*$B$32</f>
        <v>14.4682879966874</v>
      </c>
      <c r="L916" s="1" t="n">
        <f aca="false">$I916*$B$33</f>
        <v>17.7820285447388</v>
      </c>
      <c r="M916" s="1" t="n">
        <f aca="false">$I916*$B$34</f>
        <v>21.0957690927902</v>
      </c>
      <c r="N916" s="1" t="n">
        <f aca="false">$I916*$B$35</f>
        <v>24.4095096408416</v>
      </c>
      <c r="O916" s="1" t="n">
        <f aca="false">$I916*$B$36</f>
        <v>27.723250188893</v>
      </c>
      <c r="P916" s="1" t="n">
        <f aca="false">$I916*$B$37</f>
        <v>31.0369907369444</v>
      </c>
    </row>
    <row r="917" customFormat="false" ht="12.8" hidden="false" customHeight="false" outlineLevel="0" collapsed="false">
      <c r="D917" s="0" t="n">
        <v>370</v>
      </c>
      <c r="E917" s="0" t="n">
        <v>49.84</v>
      </c>
      <c r="F917" s="0" t="n">
        <v>23.48</v>
      </c>
      <c r="G917" s="0" t="n">
        <v>24.97</v>
      </c>
      <c r="H917" s="0" t="n">
        <v>247.06</v>
      </c>
      <c r="I917" s="1" t="n">
        <f aca="false">EXP($B$6+$B$7*(1/E917)^$B$8)</f>
        <v>23.1431625696632</v>
      </c>
      <c r="J917" s="1" t="n">
        <f aca="false">F917/I917</f>
        <v>1.01455451169748</v>
      </c>
      <c r="K917" s="1" t="n">
        <f aca="false">$I917*$B$32</f>
        <v>14.4682879966874</v>
      </c>
      <c r="L917" s="1" t="n">
        <f aca="false">$I917*$B$33</f>
        <v>17.7820285447388</v>
      </c>
      <c r="M917" s="1" t="n">
        <f aca="false">$I917*$B$34</f>
        <v>21.0957690927902</v>
      </c>
      <c r="N917" s="1" t="n">
        <f aca="false">$I917*$B$35</f>
        <v>24.4095096408416</v>
      </c>
      <c r="O917" s="1" t="n">
        <f aca="false">$I917*$B$36</f>
        <v>27.723250188893</v>
      </c>
      <c r="P917" s="1" t="n">
        <f aca="false">$I917*$B$37</f>
        <v>31.0369907369444</v>
      </c>
    </row>
    <row r="918" customFormat="false" ht="12.8" hidden="false" customHeight="false" outlineLevel="0" collapsed="false">
      <c r="D918" s="0" t="n">
        <v>187</v>
      </c>
      <c r="E918" s="0" t="n">
        <v>50</v>
      </c>
      <c r="F918" s="0" t="n">
        <v>23.6</v>
      </c>
      <c r="G918" s="0" t="n">
        <v>24</v>
      </c>
      <c r="H918" s="0" t="n">
        <v>227.98</v>
      </c>
      <c r="I918" s="1" t="n">
        <f aca="false">EXP($B$6+$B$7*(1/E918)^$B$8)</f>
        <v>23.1872338202326</v>
      </c>
      <c r="J918" s="1" t="n">
        <f aca="false">F918/I918</f>
        <v>1.01780144121405</v>
      </c>
      <c r="K918" s="1" t="n">
        <f aca="false">$I918*$B$32</f>
        <v>14.4958397862793</v>
      </c>
      <c r="L918" s="1" t="n">
        <f aca="false">$I918*$B$33</f>
        <v>17.8158906512365</v>
      </c>
      <c r="M918" s="1" t="n">
        <f aca="false">$I918*$B$34</f>
        <v>21.1359415161936</v>
      </c>
      <c r="N918" s="1" t="n">
        <f aca="false">$I918*$B$35</f>
        <v>24.4559923811507</v>
      </c>
      <c r="O918" s="1" t="n">
        <f aca="false">$I918*$B$36</f>
        <v>27.7760432461078</v>
      </c>
      <c r="P918" s="1" t="n">
        <f aca="false">$I918*$B$37</f>
        <v>31.0960941110649</v>
      </c>
    </row>
    <row r="919" customFormat="false" ht="12.8" hidden="false" customHeight="false" outlineLevel="0" collapsed="false">
      <c r="D919" s="0" t="n">
        <v>188</v>
      </c>
      <c r="E919" s="0" t="n">
        <v>50</v>
      </c>
      <c r="F919" s="0" t="n">
        <v>23.76</v>
      </c>
      <c r="G919" s="0" t="n">
        <v>25.13</v>
      </c>
      <c r="H919" s="0" t="n">
        <v>240.73</v>
      </c>
      <c r="I919" s="1" t="n">
        <f aca="false">EXP($B$6+$B$7*(1/E919)^$B$8)</f>
        <v>23.1872338202326</v>
      </c>
      <c r="J919" s="1" t="n">
        <f aca="false">F919/I919</f>
        <v>1.02470178996805</v>
      </c>
      <c r="K919" s="1" t="n">
        <f aca="false">$I919*$B$32</f>
        <v>14.4958397862793</v>
      </c>
      <c r="L919" s="1" t="n">
        <f aca="false">$I919*$B$33</f>
        <v>17.8158906512365</v>
      </c>
      <c r="M919" s="1" t="n">
        <f aca="false">$I919*$B$34</f>
        <v>21.1359415161936</v>
      </c>
      <c r="N919" s="1" t="n">
        <f aca="false">$I919*$B$35</f>
        <v>24.4559923811507</v>
      </c>
      <c r="O919" s="1" t="n">
        <f aca="false">$I919*$B$36</f>
        <v>27.7760432461078</v>
      </c>
      <c r="P919" s="1" t="n">
        <f aca="false">$I919*$B$37</f>
        <v>31.0960941110649</v>
      </c>
    </row>
    <row r="920" customFormat="false" ht="12.8" hidden="false" customHeight="false" outlineLevel="0" collapsed="false">
      <c r="D920" s="0" t="n">
        <v>250</v>
      </c>
      <c r="E920" s="0" t="n">
        <v>50</v>
      </c>
      <c r="F920" s="0" t="n">
        <v>23.16</v>
      </c>
      <c r="G920" s="0" t="n">
        <v>26.12</v>
      </c>
      <c r="H920" s="0" t="n">
        <v>250.94</v>
      </c>
      <c r="I920" s="1" t="n">
        <f aca="false">EXP($B$6+$B$7*(1/E920)^$B$8)</f>
        <v>23.1872338202326</v>
      </c>
      <c r="J920" s="1" t="n">
        <f aca="false">F920/I920</f>
        <v>0.998825482140572</v>
      </c>
      <c r="K920" s="1" t="n">
        <f aca="false">$I920*$B$32</f>
        <v>14.4958397862793</v>
      </c>
      <c r="L920" s="1" t="n">
        <f aca="false">$I920*$B$33</f>
        <v>17.8158906512365</v>
      </c>
      <c r="M920" s="1" t="n">
        <f aca="false">$I920*$B$34</f>
        <v>21.1359415161936</v>
      </c>
      <c r="N920" s="1" t="n">
        <f aca="false">$I920*$B$35</f>
        <v>24.4559923811507</v>
      </c>
      <c r="O920" s="1" t="n">
        <f aca="false">$I920*$B$36</f>
        <v>27.7760432461078</v>
      </c>
      <c r="P920" s="1" t="n">
        <f aca="false">$I920*$B$37</f>
        <v>31.0960941110649</v>
      </c>
    </row>
    <row r="921" customFormat="false" ht="12.8" hidden="false" customHeight="false" outlineLevel="0" collapsed="false">
      <c r="D921" s="0" t="n">
        <v>251</v>
      </c>
      <c r="E921" s="0" t="n">
        <v>50</v>
      </c>
      <c r="F921" s="0" t="n">
        <v>22.56</v>
      </c>
      <c r="G921" s="0" t="n">
        <v>25.43</v>
      </c>
      <c r="H921" s="0" t="n">
        <v>232.16</v>
      </c>
      <c r="I921" s="1" t="n">
        <f aca="false">EXP($B$6+$B$7*(1/E921)^$B$8)</f>
        <v>23.1872338202326</v>
      </c>
      <c r="J921" s="1" t="n">
        <f aca="false">F921/I921</f>
        <v>0.972949174313096</v>
      </c>
      <c r="K921" s="1" t="n">
        <f aca="false">$I921*$B$32</f>
        <v>14.4958397862793</v>
      </c>
      <c r="L921" s="1" t="n">
        <f aca="false">$I921*$B$33</f>
        <v>17.8158906512365</v>
      </c>
      <c r="M921" s="1" t="n">
        <f aca="false">$I921*$B$34</f>
        <v>21.1359415161936</v>
      </c>
      <c r="N921" s="1" t="n">
        <f aca="false">$I921*$B$35</f>
        <v>24.4559923811507</v>
      </c>
      <c r="O921" s="1" t="n">
        <f aca="false">$I921*$B$36</f>
        <v>27.7760432461078</v>
      </c>
      <c r="P921" s="1" t="n">
        <f aca="false">$I921*$B$37</f>
        <v>31.0960941110649</v>
      </c>
    </row>
    <row r="922" customFormat="false" ht="12.8" hidden="false" customHeight="false" outlineLevel="0" collapsed="false">
      <c r="D922" s="0" t="n">
        <v>252</v>
      </c>
      <c r="E922" s="0" t="n">
        <v>50</v>
      </c>
      <c r="F922" s="0" t="n">
        <v>22.56</v>
      </c>
      <c r="G922" s="0" t="n">
        <v>19.16</v>
      </c>
      <c r="H922" s="0" t="n">
        <v>170.4</v>
      </c>
      <c r="I922" s="1" t="n">
        <f aca="false">EXP($B$6+$B$7*(1/E922)^$B$8)</f>
        <v>23.1872338202326</v>
      </c>
      <c r="J922" s="1" t="n">
        <f aca="false">F922/I922</f>
        <v>0.972949174313096</v>
      </c>
      <c r="K922" s="1" t="n">
        <f aca="false">$I922*$B$32</f>
        <v>14.4958397862793</v>
      </c>
      <c r="L922" s="1" t="n">
        <f aca="false">$I922*$B$33</f>
        <v>17.8158906512365</v>
      </c>
      <c r="M922" s="1" t="n">
        <f aca="false">$I922*$B$34</f>
        <v>21.1359415161936</v>
      </c>
      <c r="N922" s="1" t="n">
        <f aca="false">$I922*$B$35</f>
        <v>24.4559923811507</v>
      </c>
      <c r="O922" s="1" t="n">
        <f aca="false">$I922*$B$36</f>
        <v>27.7760432461078</v>
      </c>
      <c r="P922" s="1" t="n">
        <f aca="false">$I922*$B$37</f>
        <v>31.0960941110649</v>
      </c>
    </row>
    <row r="923" customFormat="false" ht="12.8" hidden="false" customHeight="false" outlineLevel="0" collapsed="false">
      <c r="D923" s="0" t="n">
        <v>253</v>
      </c>
      <c r="E923" s="0" t="n">
        <v>50</v>
      </c>
      <c r="F923" s="0" t="n">
        <v>23.24</v>
      </c>
      <c r="G923" s="0" t="n">
        <v>25.67</v>
      </c>
      <c r="H923" s="0" t="n">
        <v>242.08</v>
      </c>
      <c r="I923" s="1" t="n">
        <f aca="false">EXP($B$6+$B$7*(1/E923)^$B$8)</f>
        <v>23.1872338202326</v>
      </c>
      <c r="J923" s="1" t="n">
        <f aca="false">F923/I923</f>
        <v>1.00227565651757</v>
      </c>
      <c r="K923" s="1" t="n">
        <f aca="false">$I923*$B$32</f>
        <v>14.4958397862793</v>
      </c>
      <c r="L923" s="1" t="n">
        <f aca="false">$I923*$B$33</f>
        <v>17.8158906512365</v>
      </c>
      <c r="M923" s="1" t="n">
        <f aca="false">$I923*$B$34</f>
        <v>21.1359415161936</v>
      </c>
      <c r="N923" s="1" t="n">
        <f aca="false">$I923*$B$35</f>
        <v>24.4559923811507</v>
      </c>
      <c r="O923" s="1" t="n">
        <f aca="false">$I923*$B$36</f>
        <v>27.7760432461078</v>
      </c>
      <c r="P923" s="1" t="n">
        <f aca="false">$I923*$B$37</f>
        <v>31.0960941110649</v>
      </c>
    </row>
    <row r="924" customFormat="false" ht="12.8" hidden="false" customHeight="false" outlineLevel="0" collapsed="false">
      <c r="D924" s="0" t="n">
        <v>207</v>
      </c>
      <c r="E924" s="0" t="n">
        <v>50.03</v>
      </c>
      <c r="F924" s="0" t="n">
        <v>25.62</v>
      </c>
      <c r="G924" s="0" t="n">
        <v>26.47</v>
      </c>
      <c r="H924" s="0" t="n">
        <v>282.69</v>
      </c>
      <c r="I924" s="1" t="n">
        <f aca="false">EXP($B$6+$B$7*(1/E924)^$B$8)</f>
        <v>23.1954793023786</v>
      </c>
      <c r="J924" s="1" t="n">
        <f aca="false">F924/I924</f>
        <v>1.10452557009127</v>
      </c>
      <c r="K924" s="1" t="n">
        <f aca="false">$I924*$B$32</f>
        <v>14.5009945705488</v>
      </c>
      <c r="L924" s="1" t="n">
        <f aca="false">$I924*$B$33</f>
        <v>17.8222260601696</v>
      </c>
      <c r="M924" s="1" t="n">
        <f aca="false">$I924*$B$34</f>
        <v>21.1434575497904</v>
      </c>
      <c r="N924" s="1" t="n">
        <f aca="false">$I924*$B$35</f>
        <v>24.4646890394112</v>
      </c>
      <c r="O924" s="1" t="n">
        <f aca="false">$I924*$B$36</f>
        <v>27.785920529032</v>
      </c>
      <c r="P924" s="1" t="n">
        <f aca="false">$I924*$B$37</f>
        <v>31.1071520186527</v>
      </c>
    </row>
    <row r="925" customFormat="false" ht="12.8" hidden="false" customHeight="false" outlineLevel="0" collapsed="false">
      <c r="D925" s="0" t="n">
        <v>205</v>
      </c>
      <c r="E925" s="0" t="n">
        <v>50.13</v>
      </c>
      <c r="F925" s="0" t="n">
        <v>24.72</v>
      </c>
      <c r="G925" s="0" t="n">
        <v>25.77</v>
      </c>
      <c r="H925" s="0" t="n">
        <v>257.32</v>
      </c>
      <c r="I925" s="1" t="n">
        <f aca="false">EXP($B$6+$B$7*(1/E925)^$B$8)</f>
        <v>23.222923608365</v>
      </c>
      <c r="J925" s="1" t="n">
        <f aca="false">F925/I925</f>
        <v>1.06446545735937</v>
      </c>
      <c r="K925" s="1" t="n">
        <f aca="false">$I925*$B$32</f>
        <v>14.5181517815257</v>
      </c>
      <c r="L925" s="1" t="n">
        <f aca="false">$I925*$B$33</f>
        <v>17.8433128684644</v>
      </c>
      <c r="M925" s="1" t="n">
        <f aca="false">$I925*$B$34</f>
        <v>21.168473955403</v>
      </c>
      <c r="N925" s="1" t="n">
        <f aca="false">$I925*$B$35</f>
        <v>24.4936350423417</v>
      </c>
      <c r="O925" s="1" t="n">
        <f aca="false">$I925*$B$36</f>
        <v>27.8187961292803</v>
      </c>
      <c r="P925" s="1" t="n">
        <f aca="false">$I925*$B$37</f>
        <v>31.143957216219</v>
      </c>
    </row>
    <row r="926" customFormat="false" ht="12.8" hidden="false" customHeight="false" outlineLevel="0" collapsed="false">
      <c r="D926" s="0" t="n">
        <v>206</v>
      </c>
      <c r="E926" s="0" t="n">
        <v>50.13</v>
      </c>
      <c r="F926" s="0" t="n">
        <v>23.46</v>
      </c>
      <c r="G926" s="0" t="n">
        <v>26.3</v>
      </c>
      <c r="H926" s="0" t="n">
        <v>252.54</v>
      </c>
      <c r="I926" s="1" t="n">
        <f aca="false">EXP($B$6+$B$7*(1/E926)^$B$8)</f>
        <v>23.222923608365</v>
      </c>
      <c r="J926" s="1" t="n">
        <f aca="false">F926/I926</f>
        <v>1.01020872288232</v>
      </c>
      <c r="K926" s="1" t="n">
        <f aca="false">$I926*$B$32</f>
        <v>14.5181517815257</v>
      </c>
      <c r="L926" s="1" t="n">
        <f aca="false">$I926*$B$33</f>
        <v>17.8433128684644</v>
      </c>
      <c r="M926" s="1" t="n">
        <f aca="false">$I926*$B$34</f>
        <v>21.168473955403</v>
      </c>
      <c r="N926" s="1" t="n">
        <f aca="false">$I926*$B$35</f>
        <v>24.4936350423417</v>
      </c>
      <c r="O926" s="1" t="n">
        <f aca="false">$I926*$B$36</f>
        <v>27.8187961292803</v>
      </c>
      <c r="P926" s="1" t="n">
        <f aca="false">$I926*$B$37</f>
        <v>31.143957216219</v>
      </c>
    </row>
    <row r="927" customFormat="false" ht="12.8" hidden="false" customHeight="false" outlineLevel="0" collapsed="false">
      <c r="D927" s="0" t="n">
        <v>273</v>
      </c>
      <c r="E927" s="0" t="n">
        <v>50.16</v>
      </c>
      <c r="F927" s="0" t="n">
        <v>21.98</v>
      </c>
      <c r="G927" s="0" t="n">
        <v>18.36</v>
      </c>
      <c r="H927" s="0" t="n">
        <v>163.32</v>
      </c>
      <c r="I927" s="1" t="n">
        <f aca="false">EXP($B$6+$B$7*(1/E927)^$B$8)</f>
        <v>23.2311447326306</v>
      </c>
      <c r="J927" s="1" t="n">
        <f aca="false">F927/I927</f>
        <v>0.946143646943353</v>
      </c>
      <c r="K927" s="1" t="n">
        <f aca="false">$I927*$B$32</f>
        <v>14.5232913381085</v>
      </c>
      <c r="L927" s="1" t="n">
        <f aca="false">$I927*$B$33</f>
        <v>17.8496295620416</v>
      </c>
      <c r="M927" s="1" t="n">
        <f aca="false">$I927*$B$34</f>
        <v>21.1759677859747</v>
      </c>
      <c r="N927" s="1" t="n">
        <f aca="false">$I927*$B$35</f>
        <v>24.5023060099078</v>
      </c>
      <c r="O927" s="1" t="n">
        <f aca="false">$I927*$B$36</f>
        <v>27.8286442338409</v>
      </c>
      <c r="P927" s="1" t="n">
        <f aca="false">$I927*$B$37</f>
        <v>31.154982457774</v>
      </c>
    </row>
    <row r="928" customFormat="false" ht="12.8" hidden="false" customHeight="false" outlineLevel="0" collapsed="false">
      <c r="D928" s="0" t="n">
        <v>274</v>
      </c>
      <c r="E928" s="0" t="n">
        <v>50.16</v>
      </c>
      <c r="F928" s="0" t="n">
        <v>22.32</v>
      </c>
      <c r="G928" s="0" t="n">
        <v>21.3</v>
      </c>
      <c r="H928" s="0" t="n">
        <v>191.93</v>
      </c>
      <c r="I928" s="1" t="n">
        <f aca="false">EXP($B$6+$B$7*(1/E928)^$B$8)</f>
        <v>23.2311447326306</v>
      </c>
      <c r="J928" s="1" t="n">
        <f aca="false">F928/I928</f>
        <v>0.960779171964314</v>
      </c>
      <c r="K928" s="1" t="n">
        <f aca="false">$I928*$B$32</f>
        <v>14.5232913381085</v>
      </c>
      <c r="L928" s="1" t="n">
        <f aca="false">$I928*$B$33</f>
        <v>17.8496295620416</v>
      </c>
      <c r="M928" s="1" t="n">
        <f aca="false">$I928*$B$34</f>
        <v>21.1759677859747</v>
      </c>
      <c r="N928" s="1" t="n">
        <f aca="false">$I928*$B$35</f>
        <v>24.5023060099078</v>
      </c>
      <c r="O928" s="1" t="n">
        <f aca="false">$I928*$B$36</f>
        <v>27.8286442338409</v>
      </c>
      <c r="P928" s="1" t="n">
        <f aca="false">$I928*$B$37</f>
        <v>31.154982457774</v>
      </c>
    </row>
    <row r="929" customFormat="false" ht="12.8" hidden="false" customHeight="false" outlineLevel="0" collapsed="false">
      <c r="D929" s="0" t="n">
        <v>417</v>
      </c>
      <c r="E929" s="0" t="n">
        <v>50.2</v>
      </c>
      <c r="F929" s="0" t="n">
        <v>21.26</v>
      </c>
      <c r="G929" s="0" t="n">
        <v>17.18</v>
      </c>
      <c r="H929" s="0" t="n">
        <v>141.98</v>
      </c>
      <c r="I929" s="1" t="n">
        <f aca="false">EXP($B$6+$B$7*(1/E929)^$B$8)</f>
        <v>23.2420975133566</v>
      </c>
      <c r="J929" s="1" t="n">
        <f aca="false">F929/I929</f>
        <v>0.914719507900803</v>
      </c>
      <c r="K929" s="1" t="n">
        <f aca="false">$I929*$B$32</f>
        <v>14.5301386298488</v>
      </c>
      <c r="L929" s="1" t="n">
        <f aca="false">$I929*$B$33</f>
        <v>17.8580451214504</v>
      </c>
      <c r="M929" s="1" t="n">
        <f aca="false">$I929*$B$34</f>
        <v>21.1859516130521</v>
      </c>
      <c r="N929" s="1" t="n">
        <f aca="false">$I929*$B$35</f>
        <v>24.5138581046537</v>
      </c>
      <c r="O929" s="1" t="n">
        <f aca="false">$I929*$B$36</f>
        <v>27.8417645962553</v>
      </c>
      <c r="P929" s="1" t="n">
        <f aca="false">$I929*$B$37</f>
        <v>31.169671087857</v>
      </c>
    </row>
    <row r="930" customFormat="false" ht="12.8" hidden="false" customHeight="false" outlineLevel="0" collapsed="false">
      <c r="D930" s="0" t="n">
        <v>275</v>
      </c>
      <c r="E930" s="0" t="n">
        <v>50.23</v>
      </c>
      <c r="F930" s="0" t="n">
        <v>23.88</v>
      </c>
      <c r="G930" s="0" t="n">
        <v>24.33</v>
      </c>
      <c r="H930" s="0" t="n">
        <v>231.05</v>
      </c>
      <c r="I930" s="1" t="n">
        <f aca="false">EXP($B$6+$B$7*(1/E930)^$B$8)</f>
        <v>23.2503055678248</v>
      </c>
      <c r="J930" s="1" t="n">
        <f aca="false">F930/I930</f>
        <v>1.02708327554398</v>
      </c>
      <c r="K930" s="1" t="n">
        <f aca="false">$I930*$B$32</f>
        <v>14.5352700156558</v>
      </c>
      <c r="L930" s="1" t="n">
        <f aca="false">$I930*$B$33</f>
        <v>17.8643517728604</v>
      </c>
      <c r="M930" s="1" t="n">
        <f aca="false">$I930*$B$34</f>
        <v>21.193433530065</v>
      </c>
      <c r="N930" s="1" t="n">
        <f aca="false">$I930*$B$35</f>
        <v>24.5225152872696</v>
      </c>
      <c r="O930" s="1" t="n">
        <f aca="false">$I930*$B$36</f>
        <v>27.8515970444742</v>
      </c>
      <c r="P930" s="1" t="n">
        <f aca="false">$I930*$B$37</f>
        <v>31.1806788016788</v>
      </c>
    </row>
    <row r="931" customFormat="false" ht="12.8" hidden="false" customHeight="false" outlineLevel="0" collapsed="false">
      <c r="D931" s="0" t="n">
        <v>212</v>
      </c>
      <c r="E931" s="0" t="n">
        <v>50.3</v>
      </c>
      <c r="F931" s="0" t="n">
        <v>21.72</v>
      </c>
      <c r="G931" s="0" t="n">
        <v>20.04</v>
      </c>
      <c r="H931" s="0" t="n">
        <v>178.94</v>
      </c>
      <c r="I931" s="1" t="n">
        <f aca="false">EXP($B$6+$B$7*(1/E931)^$B$8)</f>
        <v>23.2694359602711</v>
      </c>
      <c r="J931" s="1" t="n">
        <f aca="false">F931/I931</f>
        <v>0.933413256646337</v>
      </c>
      <c r="K931" s="1" t="n">
        <f aca="false">$I931*$B$32</f>
        <v>14.5472296614721</v>
      </c>
      <c r="L931" s="1" t="n">
        <f aca="false">$I931*$B$33</f>
        <v>17.8790505930207</v>
      </c>
      <c r="M931" s="1" t="n">
        <f aca="false">$I931*$B$34</f>
        <v>21.2108715245692</v>
      </c>
      <c r="N931" s="1" t="n">
        <f aca="false">$I931*$B$35</f>
        <v>24.5426924561178</v>
      </c>
      <c r="O931" s="1" t="n">
        <f aca="false">$I931*$B$36</f>
        <v>27.8745133876664</v>
      </c>
      <c r="P931" s="1" t="n">
        <f aca="false">$I931*$B$37</f>
        <v>31.206334319215</v>
      </c>
    </row>
    <row r="932" customFormat="false" ht="12.8" hidden="false" customHeight="false" outlineLevel="0" collapsed="false">
      <c r="D932" s="0" t="n">
        <v>213</v>
      </c>
      <c r="E932" s="0" t="n">
        <v>50.3</v>
      </c>
      <c r="F932" s="0" t="n">
        <v>23.54</v>
      </c>
      <c r="G932" s="0" t="n">
        <v>22.21</v>
      </c>
      <c r="H932" s="0" t="n">
        <v>210.03</v>
      </c>
      <c r="I932" s="1" t="n">
        <f aca="false">EXP($B$6+$B$7*(1/E932)^$B$8)</f>
        <v>23.2694359602711</v>
      </c>
      <c r="J932" s="1" t="n">
        <f aca="false">F932/I932</f>
        <v>1.01162744297674</v>
      </c>
      <c r="K932" s="1" t="n">
        <f aca="false">$I932*$B$32</f>
        <v>14.5472296614721</v>
      </c>
      <c r="L932" s="1" t="n">
        <f aca="false">$I932*$B$33</f>
        <v>17.8790505930207</v>
      </c>
      <c r="M932" s="1" t="n">
        <f aca="false">$I932*$B$34</f>
        <v>21.2108715245692</v>
      </c>
      <c r="N932" s="1" t="n">
        <f aca="false">$I932*$B$35</f>
        <v>24.5426924561178</v>
      </c>
      <c r="O932" s="1" t="n">
        <f aca="false">$I932*$B$36</f>
        <v>27.8745133876664</v>
      </c>
      <c r="P932" s="1" t="n">
        <f aca="false">$I932*$B$37</f>
        <v>31.206334319215</v>
      </c>
    </row>
    <row r="933" customFormat="false" ht="12.8" hidden="false" customHeight="false" outlineLevel="0" collapsed="false">
      <c r="D933" s="0" t="n">
        <v>214</v>
      </c>
      <c r="E933" s="0" t="n">
        <v>50.3</v>
      </c>
      <c r="F933" s="0" t="n">
        <v>21.46</v>
      </c>
      <c r="G933" s="0" t="n">
        <v>21.33</v>
      </c>
      <c r="H933" s="0" t="n">
        <v>191.34</v>
      </c>
      <c r="I933" s="1" t="n">
        <f aca="false">EXP($B$6+$B$7*(1/E933)^$B$8)</f>
        <v>23.2694359602711</v>
      </c>
      <c r="J933" s="1" t="n">
        <f aca="false">F933/I933</f>
        <v>0.922239801456279</v>
      </c>
      <c r="K933" s="1" t="n">
        <f aca="false">$I933*$B$32</f>
        <v>14.5472296614721</v>
      </c>
      <c r="L933" s="1" t="n">
        <f aca="false">$I933*$B$33</f>
        <v>17.8790505930207</v>
      </c>
      <c r="M933" s="1" t="n">
        <f aca="false">$I933*$B$34</f>
        <v>21.2108715245692</v>
      </c>
      <c r="N933" s="1" t="n">
        <f aca="false">$I933*$B$35</f>
        <v>24.5426924561178</v>
      </c>
      <c r="O933" s="1" t="n">
        <f aca="false">$I933*$B$36</f>
        <v>27.8745133876664</v>
      </c>
      <c r="P933" s="1" t="n">
        <f aca="false">$I933*$B$37</f>
        <v>31.206334319215</v>
      </c>
    </row>
    <row r="934" customFormat="false" ht="12.8" hidden="false" customHeight="false" outlineLevel="0" collapsed="false">
      <c r="D934" s="0" t="n">
        <v>418</v>
      </c>
      <c r="E934" s="0" t="n">
        <v>50.3</v>
      </c>
      <c r="F934" s="0" t="n">
        <v>24.22</v>
      </c>
      <c r="G934" s="0" t="n">
        <v>22.65</v>
      </c>
      <c r="H934" s="0" t="n">
        <v>223.3</v>
      </c>
      <c r="I934" s="1" t="n">
        <f aca="false">EXP($B$6+$B$7*(1/E934)^$B$8)</f>
        <v>23.2694359602711</v>
      </c>
      <c r="J934" s="1" t="n">
        <f aca="false">F934/I934</f>
        <v>1.0408503257815</v>
      </c>
      <c r="K934" s="1" t="n">
        <f aca="false">$I934*$B$32</f>
        <v>14.5472296614721</v>
      </c>
      <c r="L934" s="1" t="n">
        <f aca="false">$I934*$B$33</f>
        <v>17.8790505930207</v>
      </c>
      <c r="M934" s="1" t="n">
        <f aca="false">$I934*$B$34</f>
        <v>21.2108715245692</v>
      </c>
      <c r="N934" s="1" t="n">
        <f aca="false">$I934*$B$35</f>
        <v>24.5426924561178</v>
      </c>
      <c r="O934" s="1" t="n">
        <f aca="false">$I934*$B$36</f>
        <v>27.8745133876664</v>
      </c>
      <c r="P934" s="1" t="n">
        <f aca="false">$I934*$B$37</f>
        <v>31.206334319215</v>
      </c>
    </row>
    <row r="935" customFormat="false" ht="12.8" hidden="false" customHeight="false" outlineLevel="0" collapsed="false">
      <c r="D935" s="0" t="n">
        <v>419</v>
      </c>
      <c r="E935" s="0" t="n">
        <v>50.3</v>
      </c>
      <c r="F935" s="0" t="n">
        <v>25.26</v>
      </c>
      <c r="G935" s="0" t="n">
        <v>28</v>
      </c>
      <c r="H935" s="0" t="n">
        <v>286.94</v>
      </c>
      <c r="I935" s="1" t="n">
        <f aca="false">EXP($B$6+$B$7*(1/E935)^$B$8)</f>
        <v>23.2694359602711</v>
      </c>
      <c r="J935" s="1" t="n">
        <f aca="false">F935/I935</f>
        <v>1.08554414654173</v>
      </c>
      <c r="K935" s="1" t="n">
        <f aca="false">$I935*$B$32</f>
        <v>14.5472296614721</v>
      </c>
      <c r="L935" s="1" t="n">
        <f aca="false">$I935*$B$33</f>
        <v>17.8790505930207</v>
      </c>
      <c r="M935" s="1" t="n">
        <f aca="false">$I935*$B$34</f>
        <v>21.2108715245692</v>
      </c>
      <c r="N935" s="1" t="n">
        <f aca="false">$I935*$B$35</f>
        <v>24.5426924561178</v>
      </c>
      <c r="O935" s="1" t="n">
        <f aca="false">$I935*$B$36</f>
        <v>27.8745133876664</v>
      </c>
      <c r="P935" s="1" t="n">
        <f aca="false">$I935*$B$37</f>
        <v>31.206334319215</v>
      </c>
    </row>
    <row r="936" customFormat="false" ht="12.8" hidden="false" customHeight="false" outlineLevel="0" collapsed="false">
      <c r="D936" s="0" t="n">
        <v>420</v>
      </c>
      <c r="E936" s="0" t="n">
        <v>50.3</v>
      </c>
      <c r="F936" s="0" t="n">
        <v>20.18</v>
      </c>
      <c r="G936" s="0" t="n">
        <v>18.58</v>
      </c>
      <c r="H936" s="0" t="n">
        <v>155.84</v>
      </c>
      <c r="I936" s="1" t="n">
        <f aca="false">EXP($B$6+$B$7*(1/E936)^$B$8)</f>
        <v>23.2694359602711</v>
      </c>
      <c r="J936" s="1" t="n">
        <f aca="false">F936/I936</f>
        <v>0.867232022059074</v>
      </c>
      <c r="K936" s="1" t="n">
        <f aca="false">$I936*$B$32</f>
        <v>14.5472296614721</v>
      </c>
      <c r="L936" s="1" t="n">
        <f aca="false">$I936*$B$33</f>
        <v>17.8790505930207</v>
      </c>
      <c r="M936" s="1" t="n">
        <f aca="false">$I936*$B$34</f>
        <v>21.2108715245692</v>
      </c>
      <c r="N936" s="1" t="n">
        <f aca="false">$I936*$B$35</f>
        <v>24.5426924561178</v>
      </c>
      <c r="O936" s="1" t="n">
        <f aca="false">$I936*$B$36</f>
        <v>27.8745133876664</v>
      </c>
      <c r="P936" s="1" t="n">
        <f aca="false">$I936*$B$37</f>
        <v>31.206334319215</v>
      </c>
    </row>
    <row r="937" customFormat="false" ht="12.8" hidden="false" customHeight="false" outlineLevel="0" collapsed="false">
      <c r="D937" s="0" t="n">
        <v>284</v>
      </c>
      <c r="E937" s="0" t="n">
        <v>50.49</v>
      </c>
      <c r="F937" s="0" t="n">
        <v>26.8</v>
      </c>
      <c r="G937" s="0" t="n">
        <v>26.66</v>
      </c>
      <c r="H937" s="0" t="n">
        <v>289.98</v>
      </c>
      <c r="I937" s="1" t="n">
        <f aca="false">EXP($B$6+$B$7*(1/E937)^$B$8)</f>
        <v>23.3212084452777</v>
      </c>
      <c r="J937" s="1" t="n">
        <f aca="false">F937/I937</f>
        <v>1.14916858030257</v>
      </c>
      <c r="K937" s="1" t="n">
        <f aca="false">$I937*$B$32</f>
        <v>14.5795959908847</v>
      </c>
      <c r="L937" s="1" t="n">
        <f aca="false">$I937*$B$33</f>
        <v>17.9188299362046</v>
      </c>
      <c r="M937" s="1" t="n">
        <f aca="false">$I937*$B$34</f>
        <v>21.2580638815244</v>
      </c>
      <c r="N937" s="1" t="n">
        <f aca="false">$I937*$B$35</f>
        <v>24.5972978268443</v>
      </c>
      <c r="O937" s="1" t="n">
        <f aca="false">$I937*$B$36</f>
        <v>27.9365317721641</v>
      </c>
      <c r="P937" s="1" t="n">
        <f aca="false">$I937*$B$37</f>
        <v>31.275765717484</v>
      </c>
    </row>
    <row r="938" customFormat="false" ht="12.8" hidden="false" customHeight="false" outlineLevel="0" collapsed="false">
      <c r="D938" s="0" t="n">
        <v>285</v>
      </c>
      <c r="E938" s="0" t="n">
        <v>50.49</v>
      </c>
      <c r="F938" s="0" t="n">
        <v>26.38</v>
      </c>
      <c r="G938" s="0" t="n">
        <v>28.38</v>
      </c>
      <c r="H938" s="0" t="n">
        <v>307.92</v>
      </c>
      <c r="I938" s="1" t="n">
        <f aca="false">EXP($B$6+$B$7*(1/E938)^$B$8)</f>
        <v>23.3212084452777</v>
      </c>
      <c r="J938" s="1" t="n">
        <f aca="false">F938/I938</f>
        <v>1.13115922195454</v>
      </c>
      <c r="K938" s="1" t="n">
        <f aca="false">$I938*$B$32</f>
        <v>14.5795959908847</v>
      </c>
      <c r="L938" s="1" t="n">
        <f aca="false">$I938*$B$33</f>
        <v>17.9188299362046</v>
      </c>
      <c r="M938" s="1" t="n">
        <f aca="false">$I938*$B$34</f>
        <v>21.2580638815244</v>
      </c>
      <c r="N938" s="1" t="n">
        <f aca="false">$I938*$B$35</f>
        <v>24.5972978268443</v>
      </c>
      <c r="O938" s="1" t="n">
        <f aca="false">$I938*$B$36</f>
        <v>27.9365317721641</v>
      </c>
      <c r="P938" s="1" t="n">
        <f aca="false">$I938*$B$37</f>
        <v>31.275765717484</v>
      </c>
    </row>
    <row r="939" customFormat="false" ht="12.8" hidden="false" customHeight="false" outlineLevel="0" collapsed="false">
      <c r="D939" s="0" t="n">
        <v>301</v>
      </c>
      <c r="E939" s="0" t="n">
        <v>50.49</v>
      </c>
      <c r="F939" s="0" t="n">
        <v>23</v>
      </c>
      <c r="G939" s="0" t="n">
        <v>18.24</v>
      </c>
      <c r="H939" s="0" t="n">
        <v>186.77</v>
      </c>
      <c r="I939" s="1" t="n">
        <f aca="false">EXP($B$6+$B$7*(1/E939)^$B$8)</f>
        <v>23.3212084452777</v>
      </c>
      <c r="J939" s="1" t="n">
        <f aca="false">F939/I939</f>
        <v>0.986226766677578</v>
      </c>
      <c r="K939" s="1" t="n">
        <f aca="false">$I939*$B$32</f>
        <v>14.5795959908847</v>
      </c>
      <c r="L939" s="1" t="n">
        <f aca="false">$I939*$B$33</f>
        <v>17.9188299362046</v>
      </c>
      <c r="M939" s="1" t="n">
        <f aca="false">$I939*$B$34</f>
        <v>21.2580638815244</v>
      </c>
      <c r="N939" s="1" t="n">
        <f aca="false">$I939*$B$35</f>
        <v>24.5972978268443</v>
      </c>
      <c r="O939" s="1" t="n">
        <f aca="false">$I939*$B$36</f>
        <v>27.9365317721641</v>
      </c>
      <c r="P939" s="1" t="n">
        <f aca="false">$I939*$B$37</f>
        <v>31.275765717484</v>
      </c>
    </row>
    <row r="940" customFormat="false" ht="12.8" hidden="false" customHeight="false" outlineLevel="0" collapsed="false">
      <c r="D940" s="0" t="n">
        <v>302</v>
      </c>
      <c r="E940" s="0" t="n">
        <v>50.49</v>
      </c>
      <c r="F940" s="0" t="n">
        <v>20.35</v>
      </c>
      <c r="G940" s="0" t="n">
        <v>18.04</v>
      </c>
      <c r="H940" s="0" t="n">
        <v>164.92</v>
      </c>
      <c r="I940" s="1" t="n">
        <f aca="false">EXP($B$6+$B$7*(1/E940)^$B$8)</f>
        <v>23.3212084452777</v>
      </c>
      <c r="J940" s="1" t="n">
        <f aca="false">F940/I940</f>
        <v>0.872596291386465</v>
      </c>
      <c r="K940" s="1" t="n">
        <f aca="false">$I940*$B$32</f>
        <v>14.5795959908847</v>
      </c>
      <c r="L940" s="1" t="n">
        <f aca="false">$I940*$B$33</f>
        <v>17.9188299362046</v>
      </c>
      <c r="M940" s="1" t="n">
        <f aca="false">$I940*$B$34</f>
        <v>21.2580638815244</v>
      </c>
      <c r="N940" s="1" t="n">
        <f aca="false">$I940*$B$35</f>
        <v>24.5972978268443</v>
      </c>
      <c r="O940" s="1" t="n">
        <f aca="false">$I940*$B$36</f>
        <v>27.9365317721641</v>
      </c>
      <c r="P940" s="1" t="n">
        <f aca="false">$I940*$B$37</f>
        <v>31.275765717484</v>
      </c>
    </row>
    <row r="941" customFormat="false" ht="12.8" hidden="false" customHeight="false" outlineLevel="0" collapsed="false">
      <c r="D941" s="0" t="n">
        <v>303</v>
      </c>
      <c r="E941" s="0" t="n">
        <v>50.56</v>
      </c>
      <c r="F941" s="0" t="n">
        <v>24.2</v>
      </c>
      <c r="G941" s="0" t="n">
        <v>23.11</v>
      </c>
      <c r="H941" s="0" t="n">
        <v>242.94</v>
      </c>
      <c r="I941" s="1" t="n">
        <f aca="false">EXP($B$6+$B$7*(1/E941)^$B$8)</f>
        <v>23.3402264162043</v>
      </c>
      <c r="J941" s="1" t="n">
        <f aca="false">F941/I941</f>
        <v>1.03683655712949</v>
      </c>
      <c r="K941" s="1" t="n">
        <f aca="false">$I941*$B$32</f>
        <v>14.5914853547368</v>
      </c>
      <c r="L941" s="1" t="n">
        <f aca="false">$I941*$B$33</f>
        <v>17.9334423773894</v>
      </c>
      <c r="M941" s="1" t="n">
        <f aca="false">$I941*$B$34</f>
        <v>21.275399400042</v>
      </c>
      <c r="N941" s="1" t="n">
        <f aca="false">$I941*$B$35</f>
        <v>24.6173564226946</v>
      </c>
      <c r="O941" s="1" t="n">
        <f aca="false">$I941*$B$36</f>
        <v>27.9593134453471</v>
      </c>
      <c r="P941" s="1" t="n">
        <f aca="false">$I941*$B$37</f>
        <v>31.3012704679997</v>
      </c>
    </row>
    <row r="942" customFormat="false" ht="12.8" hidden="false" customHeight="false" outlineLevel="0" collapsed="false">
      <c r="D942" s="0" t="n">
        <v>282</v>
      </c>
      <c r="E942" s="0" t="n">
        <v>50.62</v>
      </c>
      <c r="F942" s="0" t="n">
        <v>26.94</v>
      </c>
      <c r="G942" s="0" t="n">
        <v>27.15</v>
      </c>
      <c r="H942" s="0" t="n">
        <v>295.21</v>
      </c>
      <c r="I942" s="1" t="n">
        <f aca="false">EXP($B$6+$B$7*(1/E942)^$B$8)</f>
        <v>23.3565035798024</v>
      </c>
      <c r="J942" s="1" t="n">
        <f aca="false">F942/I942</f>
        <v>1.15342606430598</v>
      </c>
      <c r="K942" s="1" t="n">
        <f aca="false">$I942*$B$32</f>
        <v>14.6016612626318</v>
      </c>
      <c r="L942" s="1" t="n">
        <f aca="false">$I942*$B$33</f>
        <v>17.9459489216812</v>
      </c>
      <c r="M942" s="1" t="n">
        <f aca="false">$I942*$B$34</f>
        <v>21.2902365807306</v>
      </c>
      <c r="N942" s="1" t="n">
        <f aca="false">$I942*$B$35</f>
        <v>24.63452423978</v>
      </c>
      <c r="O942" s="1" t="n">
        <f aca="false">$I942*$B$36</f>
        <v>27.9788118988294</v>
      </c>
      <c r="P942" s="1" t="n">
        <f aca="false">$I942*$B$37</f>
        <v>31.3230995578788</v>
      </c>
    </row>
    <row r="943" customFormat="false" ht="12.8" hidden="false" customHeight="false" outlineLevel="0" collapsed="false">
      <c r="D943" s="0" t="n">
        <v>283</v>
      </c>
      <c r="E943" s="0" t="n">
        <v>50.62</v>
      </c>
      <c r="F943" s="0" t="n">
        <v>26.02</v>
      </c>
      <c r="G943" s="0" t="n">
        <v>28.18</v>
      </c>
      <c r="H943" s="0" t="n">
        <v>289.42</v>
      </c>
      <c r="I943" s="1" t="n">
        <f aca="false">EXP($B$6+$B$7*(1/E943)^$B$8)</f>
        <v>23.3565035798024</v>
      </c>
      <c r="J943" s="1" t="n">
        <f aca="false">F943/I943</f>
        <v>1.11403660702456</v>
      </c>
      <c r="K943" s="1" t="n">
        <f aca="false">$I943*$B$32</f>
        <v>14.6016612626318</v>
      </c>
      <c r="L943" s="1" t="n">
        <f aca="false">$I943*$B$33</f>
        <v>17.9459489216812</v>
      </c>
      <c r="M943" s="1" t="n">
        <f aca="false">$I943*$B$34</f>
        <v>21.2902365807306</v>
      </c>
      <c r="N943" s="1" t="n">
        <f aca="false">$I943*$B$35</f>
        <v>24.63452423978</v>
      </c>
      <c r="O943" s="1" t="n">
        <f aca="false">$I943*$B$36</f>
        <v>27.9788118988294</v>
      </c>
      <c r="P943" s="1" t="n">
        <f aca="false">$I943*$B$37</f>
        <v>31.3230995578788</v>
      </c>
    </row>
    <row r="944" customFormat="false" ht="12.8" hidden="false" customHeight="false" outlineLevel="0" collapsed="false">
      <c r="D944" s="0" t="n">
        <v>120</v>
      </c>
      <c r="E944" s="0" t="n">
        <v>50.66</v>
      </c>
      <c r="F944" s="0" t="n">
        <v>25.36</v>
      </c>
      <c r="G944" s="0" t="n">
        <v>28.77</v>
      </c>
      <c r="H944" s="0" t="n">
        <v>303.18</v>
      </c>
      <c r="I944" s="1" t="n">
        <f aca="false">EXP($B$6+$B$7*(1/E944)^$B$8)</f>
        <v>23.3673427622325</v>
      </c>
      <c r="J944" s="1" t="n">
        <f aca="false">F944/I944</f>
        <v>1.08527530314607</v>
      </c>
      <c r="K944" s="1" t="n">
        <f aca="false">$I944*$B$32</f>
        <v>14.6084375367289</v>
      </c>
      <c r="L944" s="1" t="n">
        <f aca="false">$I944*$B$33</f>
        <v>17.9542771979396</v>
      </c>
      <c r="M944" s="1" t="n">
        <f aca="false">$I944*$B$34</f>
        <v>21.3001168591503</v>
      </c>
      <c r="N944" s="1" t="n">
        <f aca="false">$I944*$B$35</f>
        <v>24.6459565203609</v>
      </c>
      <c r="O944" s="1" t="n">
        <f aca="false">$I944*$B$36</f>
        <v>27.9917961815716</v>
      </c>
      <c r="P944" s="1" t="n">
        <f aca="false">$I944*$B$37</f>
        <v>31.3376358427823</v>
      </c>
    </row>
    <row r="945" customFormat="false" ht="12.8" hidden="false" customHeight="false" outlineLevel="0" collapsed="false">
      <c r="D945" s="0" t="n">
        <v>122</v>
      </c>
      <c r="E945" s="0" t="n">
        <v>50.66</v>
      </c>
      <c r="F945" s="0" t="n">
        <v>24.18</v>
      </c>
      <c r="G945" s="0" t="n">
        <v>24.82</v>
      </c>
      <c r="H945" s="0" t="n">
        <v>245.53</v>
      </c>
      <c r="I945" s="1" t="n">
        <f aca="false">EXP($B$6+$B$7*(1/E945)^$B$8)</f>
        <v>23.3673427622325</v>
      </c>
      <c r="J945" s="1" t="n">
        <f aca="false">F945/I945</f>
        <v>1.0347774775265</v>
      </c>
      <c r="K945" s="1" t="n">
        <f aca="false">$I945*$B$32</f>
        <v>14.6084375367289</v>
      </c>
      <c r="L945" s="1" t="n">
        <f aca="false">$I945*$B$33</f>
        <v>17.9542771979396</v>
      </c>
      <c r="M945" s="1" t="n">
        <f aca="false">$I945*$B$34</f>
        <v>21.3001168591503</v>
      </c>
      <c r="N945" s="1" t="n">
        <f aca="false">$I945*$B$35</f>
        <v>24.6459565203609</v>
      </c>
      <c r="O945" s="1" t="n">
        <f aca="false">$I945*$B$36</f>
        <v>27.9917961815716</v>
      </c>
      <c r="P945" s="1" t="n">
        <f aca="false">$I945*$B$37</f>
        <v>31.3376358427823</v>
      </c>
    </row>
    <row r="946" customFormat="false" ht="12.8" hidden="false" customHeight="false" outlineLevel="0" collapsed="false">
      <c r="D946" s="0" t="n">
        <v>248</v>
      </c>
      <c r="E946" s="0" t="n">
        <v>50.66</v>
      </c>
      <c r="F946" s="0" t="n">
        <v>19.98</v>
      </c>
      <c r="G946" s="0" t="n">
        <v>20.5</v>
      </c>
      <c r="H946" s="0" t="n">
        <v>171.38</v>
      </c>
      <c r="I946" s="1" t="n">
        <f aca="false">EXP($B$6+$B$7*(1/E946)^$B$8)</f>
        <v>23.3673427622325</v>
      </c>
      <c r="J946" s="1" t="n">
        <f aca="false">F946/I946</f>
        <v>0.855039454134797</v>
      </c>
      <c r="K946" s="1" t="n">
        <f aca="false">$I946*$B$32</f>
        <v>14.6084375367289</v>
      </c>
      <c r="L946" s="1" t="n">
        <f aca="false">$I946*$B$33</f>
        <v>17.9542771979396</v>
      </c>
      <c r="M946" s="1" t="n">
        <f aca="false">$I946*$B$34</f>
        <v>21.3001168591503</v>
      </c>
      <c r="N946" s="1" t="n">
        <f aca="false">$I946*$B$35</f>
        <v>24.6459565203609</v>
      </c>
      <c r="O946" s="1" t="n">
        <f aca="false">$I946*$B$36</f>
        <v>27.9917961815716</v>
      </c>
      <c r="P946" s="1" t="n">
        <f aca="false">$I946*$B$37</f>
        <v>31.3376358427823</v>
      </c>
    </row>
    <row r="947" customFormat="false" ht="12.8" hidden="false" customHeight="false" outlineLevel="0" collapsed="false">
      <c r="D947" s="0" t="n">
        <v>208</v>
      </c>
      <c r="E947" s="0" t="n">
        <v>50.76</v>
      </c>
      <c r="F947" s="0" t="n">
        <v>25.18</v>
      </c>
      <c r="G947" s="0" t="n">
        <v>28.78</v>
      </c>
      <c r="H947" s="0" t="n">
        <v>292.91</v>
      </c>
      <c r="I947" s="1" t="n">
        <f aca="false">EXP($B$6+$B$7*(1/E947)^$B$8)</f>
        <v>23.3943979082034</v>
      </c>
      <c r="J947" s="1" t="n">
        <f aca="false">F947/I947</f>
        <v>1.07632605458807</v>
      </c>
      <c r="K947" s="1" t="n">
        <f aca="false">$I947*$B$32</f>
        <v>14.6253514586063</v>
      </c>
      <c r="L947" s="1" t="n">
        <f aca="false">$I947*$B$33</f>
        <v>17.9750649954797</v>
      </c>
      <c r="M947" s="1" t="n">
        <f aca="false">$I947*$B$34</f>
        <v>21.3247785323531</v>
      </c>
      <c r="N947" s="1" t="n">
        <f aca="false">$I947*$B$35</f>
        <v>24.6744920692265</v>
      </c>
      <c r="O947" s="1" t="n">
        <f aca="false">$I947*$B$36</f>
        <v>28.0242056060999</v>
      </c>
      <c r="P947" s="1" t="n">
        <f aca="false">$I947*$B$37</f>
        <v>31.3739191429733</v>
      </c>
    </row>
    <row r="948" customFormat="false" ht="12.8" hidden="false" customHeight="false" outlineLevel="0" collapsed="false">
      <c r="D948" s="0" t="n">
        <v>209</v>
      </c>
      <c r="E948" s="0" t="n">
        <v>50.76</v>
      </c>
      <c r="F948" s="0" t="n">
        <v>24.58</v>
      </c>
      <c r="G948" s="0" t="n">
        <v>26.68</v>
      </c>
      <c r="H948" s="0" t="n">
        <v>260.01</v>
      </c>
      <c r="I948" s="1" t="n">
        <f aca="false">EXP($B$6+$B$7*(1/E948)^$B$8)</f>
        <v>23.3943979082034</v>
      </c>
      <c r="J948" s="1" t="n">
        <f aca="false">F948/I948</f>
        <v>1.05067888887112</v>
      </c>
      <c r="K948" s="1" t="n">
        <f aca="false">$I948*$B$32</f>
        <v>14.6253514586063</v>
      </c>
      <c r="L948" s="1" t="n">
        <f aca="false">$I948*$B$33</f>
        <v>17.9750649954797</v>
      </c>
      <c r="M948" s="1" t="n">
        <f aca="false">$I948*$B$34</f>
        <v>21.3247785323531</v>
      </c>
      <c r="N948" s="1" t="n">
        <f aca="false">$I948*$B$35</f>
        <v>24.6744920692265</v>
      </c>
      <c r="O948" s="1" t="n">
        <f aca="false">$I948*$B$36</f>
        <v>28.0242056060999</v>
      </c>
      <c r="P948" s="1" t="n">
        <f aca="false">$I948*$B$37</f>
        <v>31.3739191429733</v>
      </c>
    </row>
    <row r="949" customFormat="false" ht="12.8" hidden="false" customHeight="false" outlineLevel="0" collapsed="false">
      <c r="D949" s="0" t="n">
        <v>210</v>
      </c>
      <c r="E949" s="0" t="n">
        <v>50.76</v>
      </c>
      <c r="F949" s="0" t="n">
        <v>23.4</v>
      </c>
      <c r="G949" s="0" t="n">
        <v>25.17</v>
      </c>
      <c r="H949" s="0" t="n">
        <v>241.89</v>
      </c>
      <c r="I949" s="1" t="n">
        <f aca="false">EXP($B$6+$B$7*(1/E949)^$B$8)</f>
        <v>23.3943979082034</v>
      </c>
      <c r="J949" s="1" t="n">
        <f aca="false">F949/I949</f>
        <v>1.00023946296111</v>
      </c>
      <c r="K949" s="1" t="n">
        <f aca="false">$I949*$B$32</f>
        <v>14.6253514586063</v>
      </c>
      <c r="L949" s="1" t="n">
        <f aca="false">$I949*$B$33</f>
        <v>17.9750649954797</v>
      </c>
      <c r="M949" s="1" t="n">
        <f aca="false">$I949*$B$34</f>
        <v>21.3247785323531</v>
      </c>
      <c r="N949" s="1" t="n">
        <f aca="false">$I949*$B$35</f>
        <v>24.6744920692265</v>
      </c>
      <c r="O949" s="1" t="n">
        <f aca="false">$I949*$B$36</f>
        <v>28.0242056060999</v>
      </c>
      <c r="P949" s="1" t="n">
        <f aca="false">$I949*$B$37</f>
        <v>31.3739191429733</v>
      </c>
    </row>
    <row r="950" customFormat="false" ht="12.8" hidden="false" customHeight="false" outlineLevel="0" collapsed="false">
      <c r="D950" s="0" t="n">
        <v>249</v>
      </c>
      <c r="E950" s="0" t="n">
        <v>50.76</v>
      </c>
      <c r="F950" s="0" t="n">
        <v>22.76</v>
      </c>
      <c r="G950" s="0" t="n">
        <v>19.98</v>
      </c>
      <c r="H950" s="0" t="n">
        <v>181.44</v>
      </c>
      <c r="I950" s="1" t="n">
        <f aca="false">EXP($B$6+$B$7*(1/E950)^$B$8)</f>
        <v>23.3943979082034</v>
      </c>
      <c r="J950" s="1" t="n">
        <f aca="false">F950/I950</f>
        <v>0.972882486196366</v>
      </c>
      <c r="K950" s="1" t="n">
        <f aca="false">$I950*$B$32</f>
        <v>14.6253514586063</v>
      </c>
      <c r="L950" s="1" t="n">
        <f aca="false">$I950*$B$33</f>
        <v>17.9750649954797</v>
      </c>
      <c r="M950" s="1" t="n">
        <f aca="false">$I950*$B$34</f>
        <v>21.3247785323531</v>
      </c>
      <c r="N950" s="1" t="n">
        <f aca="false">$I950*$B$35</f>
        <v>24.6744920692265</v>
      </c>
      <c r="O950" s="1" t="n">
        <f aca="false">$I950*$B$36</f>
        <v>28.0242056060999</v>
      </c>
      <c r="P950" s="1" t="n">
        <f aca="false">$I950*$B$37</f>
        <v>31.3739191429733</v>
      </c>
    </row>
    <row r="951" customFormat="false" ht="12.8" hidden="false" customHeight="false" outlineLevel="0" collapsed="false">
      <c r="D951" s="0" t="n">
        <v>279</v>
      </c>
      <c r="E951" s="0" t="n">
        <v>50.76</v>
      </c>
      <c r="F951" s="0" t="n">
        <v>27.5</v>
      </c>
      <c r="G951" s="0" t="n">
        <v>28.61</v>
      </c>
      <c r="H951" s="0" t="n">
        <v>320.57</v>
      </c>
      <c r="I951" s="1" t="n">
        <f aca="false">EXP($B$6+$B$7*(1/E951)^$B$8)</f>
        <v>23.3943979082034</v>
      </c>
      <c r="J951" s="1" t="n">
        <f aca="false">F951/I951</f>
        <v>1.17549509536028</v>
      </c>
      <c r="K951" s="1" t="n">
        <f aca="false">$I951*$B$32</f>
        <v>14.6253514586063</v>
      </c>
      <c r="L951" s="1" t="n">
        <f aca="false">$I951*$B$33</f>
        <v>17.9750649954797</v>
      </c>
      <c r="M951" s="1" t="n">
        <f aca="false">$I951*$B$34</f>
        <v>21.3247785323531</v>
      </c>
      <c r="N951" s="1" t="n">
        <f aca="false">$I951*$B$35</f>
        <v>24.6744920692265</v>
      </c>
      <c r="O951" s="1" t="n">
        <f aca="false">$I951*$B$36</f>
        <v>28.0242056060999</v>
      </c>
      <c r="P951" s="1" t="n">
        <f aca="false">$I951*$B$37</f>
        <v>31.3739191429733</v>
      </c>
    </row>
    <row r="952" customFormat="false" ht="12.8" hidden="false" customHeight="false" outlineLevel="0" collapsed="false">
      <c r="D952" s="0" t="n">
        <v>280</v>
      </c>
      <c r="E952" s="0" t="n">
        <v>50.76</v>
      </c>
      <c r="F952" s="0" t="n">
        <v>28.14</v>
      </c>
      <c r="G952" s="0" t="n">
        <v>30.78</v>
      </c>
      <c r="H952" s="0" t="n">
        <v>343.09</v>
      </c>
      <c r="I952" s="1" t="n">
        <f aca="false">EXP($B$6+$B$7*(1/E952)^$B$8)</f>
        <v>23.3943979082034</v>
      </c>
      <c r="J952" s="1" t="n">
        <f aca="false">F952/I952</f>
        <v>1.20285207212503</v>
      </c>
      <c r="K952" s="1" t="n">
        <f aca="false">$I952*$B$32</f>
        <v>14.6253514586063</v>
      </c>
      <c r="L952" s="1" t="n">
        <f aca="false">$I952*$B$33</f>
        <v>17.9750649954797</v>
      </c>
      <c r="M952" s="1" t="n">
        <f aca="false">$I952*$B$34</f>
        <v>21.3247785323531</v>
      </c>
      <c r="N952" s="1" t="n">
        <f aca="false">$I952*$B$35</f>
        <v>24.6744920692265</v>
      </c>
      <c r="O952" s="1" t="n">
        <f aca="false">$I952*$B$36</f>
        <v>28.0242056060999</v>
      </c>
      <c r="P952" s="1" t="n">
        <f aca="false">$I952*$B$37</f>
        <v>31.3739191429733</v>
      </c>
    </row>
    <row r="953" customFormat="false" ht="12.8" hidden="false" customHeight="false" outlineLevel="0" collapsed="false">
      <c r="D953" s="0" t="n">
        <v>326</v>
      </c>
      <c r="E953" s="0" t="n">
        <v>50.76</v>
      </c>
      <c r="F953" s="0" t="n">
        <v>22.27</v>
      </c>
      <c r="G953" s="0" t="n">
        <v>24.53</v>
      </c>
      <c r="H953" s="0" t="n">
        <v>219.49</v>
      </c>
      <c r="I953" s="1" t="n">
        <f aca="false">EXP($B$6+$B$7*(1/E953)^$B$8)</f>
        <v>23.3943979082034</v>
      </c>
      <c r="J953" s="1" t="n">
        <f aca="false">F953/I953</f>
        <v>0.951937300860855</v>
      </c>
      <c r="K953" s="1" t="n">
        <f aca="false">$I953*$B$32</f>
        <v>14.6253514586063</v>
      </c>
      <c r="L953" s="1" t="n">
        <f aca="false">$I953*$B$33</f>
        <v>17.9750649954797</v>
      </c>
      <c r="M953" s="1" t="n">
        <f aca="false">$I953*$B$34</f>
        <v>21.3247785323531</v>
      </c>
      <c r="N953" s="1" t="n">
        <f aca="false">$I953*$B$35</f>
        <v>24.6744920692265</v>
      </c>
      <c r="O953" s="1" t="n">
        <f aca="false">$I953*$B$36</f>
        <v>28.0242056060999</v>
      </c>
      <c r="P953" s="1" t="n">
        <f aca="false">$I953*$B$37</f>
        <v>31.3739191429733</v>
      </c>
    </row>
    <row r="954" customFormat="false" ht="12.8" hidden="false" customHeight="false" outlineLevel="0" collapsed="false">
      <c r="D954" s="0" t="n">
        <v>327</v>
      </c>
      <c r="E954" s="0" t="n">
        <v>50.76</v>
      </c>
      <c r="F954" s="0" t="n">
        <v>22.95</v>
      </c>
      <c r="G954" s="0" t="n">
        <v>27.46</v>
      </c>
      <c r="H954" s="0" t="n">
        <v>249.72</v>
      </c>
      <c r="I954" s="1" t="n">
        <f aca="false">EXP($B$6+$B$7*(1/E954)^$B$8)</f>
        <v>23.3943979082034</v>
      </c>
      <c r="J954" s="1" t="n">
        <f aca="false">F954/I954</f>
        <v>0.9810040886734</v>
      </c>
      <c r="K954" s="1" t="n">
        <f aca="false">$I954*$B$32</f>
        <v>14.6253514586063</v>
      </c>
      <c r="L954" s="1" t="n">
        <f aca="false">$I954*$B$33</f>
        <v>17.9750649954797</v>
      </c>
      <c r="M954" s="1" t="n">
        <f aca="false">$I954*$B$34</f>
        <v>21.3247785323531</v>
      </c>
      <c r="N954" s="1" t="n">
        <f aca="false">$I954*$B$35</f>
        <v>24.6744920692265</v>
      </c>
      <c r="O954" s="1" t="n">
        <f aca="false">$I954*$B$36</f>
        <v>28.0242056060999</v>
      </c>
      <c r="P954" s="1" t="n">
        <f aca="false">$I954*$B$37</f>
        <v>31.3739191429733</v>
      </c>
    </row>
    <row r="955" customFormat="false" ht="12.8" hidden="false" customHeight="false" outlineLevel="0" collapsed="false">
      <c r="D955" s="0" t="n">
        <v>134</v>
      </c>
      <c r="E955" s="0" t="n">
        <v>50.79</v>
      </c>
      <c r="F955" s="0" t="n">
        <v>23.42</v>
      </c>
      <c r="G955" s="0" t="n">
        <v>30.65</v>
      </c>
      <c r="H955" s="0" t="n">
        <v>280.41</v>
      </c>
      <c r="I955" s="1" t="n">
        <f aca="false">EXP($B$6+$B$7*(1/E955)^$B$8)</f>
        <v>23.4025025498892</v>
      </c>
      <c r="J955" s="1" t="n">
        <f aca="false">F955/I955</f>
        <v>1.00074767431703</v>
      </c>
      <c r="K955" s="1" t="n">
        <f aca="false">$I955*$B$32</f>
        <v>14.6304181943935</v>
      </c>
      <c r="L955" s="1" t="n">
        <f aca="false">$I955*$B$33</f>
        <v>17.9812921897695</v>
      </c>
      <c r="M955" s="1" t="n">
        <f aca="false">$I955*$B$34</f>
        <v>21.3321661851455</v>
      </c>
      <c r="N955" s="1" t="n">
        <f aca="false">$I955*$B$35</f>
        <v>24.6830401805216</v>
      </c>
      <c r="O955" s="1" t="n">
        <f aca="false">$I955*$B$36</f>
        <v>28.0339141758976</v>
      </c>
      <c r="P955" s="1" t="n">
        <f aca="false">$I955*$B$37</f>
        <v>31.3847881712736</v>
      </c>
    </row>
    <row r="956" customFormat="false" ht="12.8" hidden="false" customHeight="false" outlineLevel="0" collapsed="false">
      <c r="D956" s="0" t="n">
        <v>135</v>
      </c>
      <c r="E956" s="0" t="n">
        <v>50.79</v>
      </c>
      <c r="F956" s="0" t="n">
        <v>23.3</v>
      </c>
      <c r="G956" s="0" t="n">
        <v>31.37</v>
      </c>
      <c r="H956" s="0" t="n">
        <v>291.24</v>
      </c>
      <c r="I956" s="1" t="n">
        <f aca="false">EXP($B$6+$B$7*(1/E956)^$B$8)</f>
        <v>23.4025025498892</v>
      </c>
      <c r="J956" s="1" t="n">
        <f aca="false">F956/I956</f>
        <v>0.99562001757416</v>
      </c>
      <c r="K956" s="1" t="n">
        <f aca="false">$I956*$B$32</f>
        <v>14.6304181943935</v>
      </c>
      <c r="L956" s="1" t="n">
        <f aca="false">$I956*$B$33</f>
        <v>17.9812921897695</v>
      </c>
      <c r="M956" s="1" t="n">
        <f aca="false">$I956*$B$34</f>
        <v>21.3321661851455</v>
      </c>
      <c r="N956" s="1" t="n">
        <f aca="false">$I956*$B$35</f>
        <v>24.6830401805216</v>
      </c>
      <c r="O956" s="1" t="n">
        <f aca="false">$I956*$B$36</f>
        <v>28.0339141758976</v>
      </c>
      <c r="P956" s="1" t="n">
        <f aca="false">$I956*$B$37</f>
        <v>31.3847881712736</v>
      </c>
    </row>
    <row r="957" customFormat="false" ht="12.8" hidden="false" customHeight="false" outlineLevel="0" collapsed="false">
      <c r="D957" s="0" t="n">
        <v>276</v>
      </c>
      <c r="E957" s="0" t="n">
        <v>50.85</v>
      </c>
      <c r="F957" s="0" t="n">
        <v>28.44</v>
      </c>
      <c r="G957" s="0" t="n">
        <v>30.08</v>
      </c>
      <c r="H957" s="0" t="n">
        <v>346.91</v>
      </c>
      <c r="I957" s="1" t="n">
        <f aca="false">EXP($B$6+$B$7*(1/E957)^$B$8)</f>
        <v>23.4186953897971</v>
      </c>
      <c r="J957" s="1" t="n">
        <f aca="false">F957/I957</f>
        <v>1.21441436111725</v>
      </c>
      <c r="K957" s="1" t="n">
        <f aca="false">$I957*$B$32</f>
        <v>14.640541386095</v>
      </c>
      <c r="L957" s="1" t="n">
        <f aca="false">$I957*$B$33</f>
        <v>17.9937339440283</v>
      </c>
      <c r="M957" s="1" t="n">
        <f aca="false">$I957*$B$34</f>
        <v>21.3469265019616</v>
      </c>
      <c r="N957" s="1" t="n">
        <f aca="false">$I957*$B$35</f>
        <v>24.7001190598949</v>
      </c>
      <c r="O957" s="1" t="n">
        <f aca="false">$I957*$B$36</f>
        <v>28.0533116178281</v>
      </c>
      <c r="P957" s="1" t="n">
        <f aca="false">$I957*$B$37</f>
        <v>31.4065041757614</v>
      </c>
    </row>
    <row r="958" customFormat="false" ht="12.8" hidden="false" customHeight="false" outlineLevel="0" collapsed="false">
      <c r="D958" s="0" t="n">
        <v>277</v>
      </c>
      <c r="E958" s="0" t="n">
        <v>50.85</v>
      </c>
      <c r="F958" s="0" t="n">
        <v>27.53</v>
      </c>
      <c r="G958" s="0" t="n">
        <v>28.66</v>
      </c>
      <c r="H958" s="0" t="n">
        <v>310.84</v>
      </c>
      <c r="I958" s="1" t="n">
        <f aca="false">EXP($B$6+$B$7*(1/E958)^$B$8)</f>
        <v>23.4186953897971</v>
      </c>
      <c r="J958" s="1" t="n">
        <f aca="false">F958/I958</f>
        <v>1.17555651763565</v>
      </c>
      <c r="K958" s="1" t="n">
        <f aca="false">$I958*$B$32</f>
        <v>14.640541386095</v>
      </c>
      <c r="L958" s="1" t="n">
        <f aca="false">$I958*$B$33</f>
        <v>17.9937339440283</v>
      </c>
      <c r="M958" s="1" t="n">
        <f aca="false">$I958*$B$34</f>
        <v>21.3469265019616</v>
      </c>
      <c r="N958" s="1" t="n">
        <f aca="false">$I958*$B$35</f>
        <v>24.7001190598949</v>
      </c>
      <c r="O958" s="1" t="n">
        <f aca="false">$I958*$B$36</f>
        <v>28.0533116178281</v>
      </c>
      <c r="P958" s="1" t="n">
        <f aca="false">$I958*$B$37</f>
        <v>31.4065041757614</v>
      </c>
    </row>
    <row r="959" customFormat="false" ht="12.8" hidden="false" customHeight="false" outlineLevel="0" collapsed="false">
      <c r="D959" s="0" t="n">
        <v>278</v>
      </c>
      <c r="E959" s="0" t="n">
        <v>50.85</v>
      </c>
      <c r="F959" s="0" t="n">
        <v>27.3</v>
      </c>
      <c r="G959" s="0" t="n">
        <v>32.31</v>
      </c>
      <c r="H959" s="0" t="n">
        <v>351.6</v>
      </c>
      <c r="I959" s="1" t="n">
        <f aca="false">EXP($B$6+$B$7*(1/E959)^$B$8)</f>
        <v>23.4186953897971</v>
      </c>
      <c r="J959" s="1" t="n">
        <f aca="false">F959/I959</f>
        <v>1.165735304448</v>
      </c>
      <c r="K959" s="1" t="n">
        <f aca="false">$I959*$B$32</f>
        <v>14.640541386095</v>
      </c>
      <c r="L959" s="1" t="n">
        <f aca="false">$I959*$B$33</f>
        <v>17.9937339440283</v>
      </c>
      <c r="M959" s="1" t="n">
        <f aca="false">$I959*$B$34</f>
        <v>21.3469265019616</v>
      </c>
      <c r="N959" s="1" t="n">
        <f aca="false">$I959*$B$35</f>
        <v>24.7001190598949</v>
      </c>
      <c r="O959" s="1" t="n">
        <f aca="false">$I959*$B$36</f>
        <v>28.0533116178281</v>
      </c>
      <c r="P959" s="1" t="n">
        <f aca="false">$I959*$B$37</f>
        <v>31.4065041757614</v>
      </c>
    </row>
    <row r="960" customFormat="false" ht="12.8" hidden="false" customHeight="false" outlineLevel="0" collapsed="false">
      <c r="D960" s="0" t="n">
        <v>308</v>
      </c>
      <c r="E960" s="0" t="n">
        <v>51.28</v>
      </c>
      <c r="F960" s="0" t="n">
        <v>20.33</v>
      </c>
      <c r="G960" s="0" t="n">
        <v>19.05</v>
      </c>
      <c r="H960" s="0" t="n">
        <v>167.26</v>
      </c>
      <c r="I960" s="1" t="n">
        <f aca="false">EXP($B$6+$B$7*(1/E960)^$B$8)</f>
        <v>23.5341063335032</v>
      </c>
      <c r="J960" s="1" t="n">
        <f aca="false">F960/I960</f>
        <v>0.863852644833942</v>
      </c>
      <c r="K960" s="1" t="n">
        <f aca="false">$I960*$B$32</f>
        <v>14.7126922326564</v>
      </c>
      <c r="L960" s="1" t="n">
        <f aca="false">$I960*$B$33</f>
        <v>18.0824098408155</v>
      </c>
      <c r="M960" s="1" t="n">
        <f aca="false">$I960*$B$34</f>
        <v>21.4521274489746</v>
      </c>
      <c r="N960" s="1" t="n">
        <f aca="false">$I960*$B$35</f>
        <v>24.8218450571337</v>
      </c>
      <c r="O960" s="1" t="n">
        <f aca="false">$I960*$B$36</f>
        <v>28.1915626652929</v>
      </c>
      <c r="P960" s="1" t="n">
        <f aca="false">$I960*$B$37</f>
        <v>31.5612802734519</v>
      </c>
    </row>
    <row r="961" customFormat="false" ht="12.8" hidden="false" customHeight="false" outlineLevel="0" collapsed="false">
      <c r="D961" s="0" t="n">
        <v>190</v>
      </c>
      <c r="E961" s="0" t="n">
        <v>51.38</v>
      </c>
      <c r="F961" s="0" t="n">
        <v>24.32</v>
      </c>
      <c r="G961" s="0" t="n">
        <v>22.26</v>
      </c>
      <c r="H961" s="0" t="n">
        <v>209.86</v>
      </c>
      <c r="I961" s="1" t="n">
        <f aca="false">EXP($B$6+$B$7*(1/E961)^$B$8)</f>
        <v>23.5607867617923</v>
      </c>
      <c r="J961" s="1" t="n">
        <f aca="false">F961/I961</f>
        <v>1.03222359447856</v>
      </c>
      <c r="K961" s="1" t="n">
        <f aca="false">$I961*$B$32</f>
        <v>14.7293718942713</v>
      </c>
      <c r="L961" s="1" t="n">
        <f aca="false">$I961*$B$33</f>
        <v>18.1029097243554</v>
      </c>
      <c r="M961" s="1" t="n">
        <f aca="false">$I961*$B$34</f>
        <v>21.4764475544394</v>
      </c>
      <c r="N961" s="1" t="n">
        <f aca="false">$I961*$B$35</f>
        <v>24.8499853845234</v>
      </c>
      <c r="O961" s="1" t="n">
        <f aca="false">$I961*$B$36</f>
        <v>28.2235232146075</v>
      </c>
      <c r="P961" s="1" t="n">
        <f aca="false">$I961*$B$37</f>
        <v>31.5970610446915</v>
      </c>
    </row>
    <row r="962" customFormat="false" ht="12.8" hidden="false" customHeight="false" outlineLevel="0" collapsed="false">
      <c r="D962" s="0" t="n">
        <v>191</v>
      </c>
      <c r="E962" s="0" t="n">
        <v>51.38</v>
      </c>
      <c r="F962" s="0" t="n">
        <v>26.8</v>
      </c>
      <c r="G962" s="0" t="n">
        <v>28.76</v>
      </c>
      <c r="H962" s="0" t="n">
        <v>298.54</v>
      </c>
      <c r="I962" s="1" t="n">
        <f aca="false">EXP($B$6+$B$7*(1/E962)^$B$8)</f>
        <v>23.5607867617923</v>
      </c>
      <c r="J962" s="1" t="n">
        <f aca="false">F962/I962</f>
        <v>1.13748323733657</v>
      </c>
      <c r="K962" s="1" t="n">
        <f aca="false">$I962*$B$32</f>
        <v>14.7293718942713</v>
      </c>
      <c r="L962" s="1" t="n">
        <f aca="false">$I962*$B$33</f>
        <v>18.1029097243554</v>
      </c>
      <c r="M962" s="1" t="n">
        <f aca="false">$I962*$B$34</f>
        <v>21.4764475544394</v>
      </c>
      <c r="N962" s="1" t="n">
        <f aca="false">$I962*$B$35</f>
        <v>24.8499853845234</v>
      </c>
      <c r="O962" s="1" t="n">
        <f aca="false">$I962*$B$36</f>
        <v>28.2235232146075</v>
      </c>
      <c r="P962" s="1" t="n">
        <f aca="false">$I962*$B$37</f>
        <v>31.5970610446915</v>
      </c>
    </row>
    <row r="963" customFormat="false" ht="12.8" hidden="false" customHeight="false" outlineLevel="0" collapsed="false">
      <c r="D963" s="0" t="n">
        <v>304</v>
      </c>
      <c r="E963" s="0" t="n">
        <v>51.41</v>
      </c>
      <c r="F963" s="0" t="n">
        <v>24.06</v>
      </c>
      <c r="G963" s="0" t="n">
        <v>26.67</v>
      </c>
      <c r="H963" s="0" t="n">
        <v>278.81</v>
      </c>
      <c r="I963" s="1" t="n">
        <f aca="false">EXP($B$6+$B$7*(1/E963)^$B$8)</f>
        <v>23.5687792421076</v>
      </c>
      <c r="J963" s="1" t="n">
        <f aca="false">F963/I963</f>
        <v>1.02084201107094</v>
      </c>
      <c r="K963" s="1" t="n">
        <f aca="false">$I963*$B$32</f>
        <v>14.7343685107304</v>
      </c>
      <c r="L963" s="1" t="n">
        <f aca="false">$I963*$B$33</f>
        <v>18.1090507395551</v>
      </c>
      <c r="M963" s="1" t="n">
        <f aca="false">$I963*$B$34</f>
        <v>21.4837329683798</v>
      </c>
      <c r="N963" s="1" t="n">
        <f aca="false">$I963*$B$35</f>
        <v>24.8584151972045</v>
      </c>
      <c r="O963" s="1" t="n">
        <f aca="false">$I963*$B$36</f>
        <v>28.2330974260292</v>
      </c>
      <c r="P963" s="1" t="n">
        <f aca="false">$I963*$B$37</f>
        <v>31.607779654854</v>
      </c>
    </row>
    <row r="964" customFormat="false" ht="12.8" hidden="false" customHeight="false" outlineLevel="0" collapsed="false">
      <c r="D964" s="0" t="n">
        <v>305</v>
      </c>
      <c r="E964" s="0" t="n">
        <v>51.41</v>
      </c>
      <c r="F964" s="0" t="n">
        <v>22.76</v>
      </c>
      <c r="G964" s="0" t="n">
        <v>24.36</v>
      </c>
      <c r="H964" s="0" t="n">
        <v>250.49</v>
      </c>
      <c r="I964" s="1" t="n">
        <f aca="false">EXP($B$6+$B$7*(1/E964)^$B$8)</f>
        <v>23.5687792421076</v>
      </c>
      <c r="J964" s="1" t="n">
        <f aca="false">F964/I964</f>
        <v>0.965684296424543</v>
      </c>
      <c r="K964" s="1" t="n">
        <f aca="false">$I964*$B$32</f>
        <v>14.7343685107304</v>
      </c>
      <c r="L964" s="1" t="n">
        <f aca="false">$I964*$B$33</f>
        <v>18.1090507395551</v>
      </c>
      <c r="M964" s="1" t="n">
        <f aca="false">$I964*$B$34</f>
        <v>21.4837329683798</v>
      </c>
      <c r="N964" s="1" t="n">
        <f aca="false">$I964*$B$35</f>
        <v>24.8584151972045</v>
      </c>
      <c r="O964" s="1" t="n">
        <f aca="false">$I964*$B$36</f>
        <v>28.2330974260292</v>
      </c>
      <c r="P964" s="1" t="n">
        <f aca="false">$I964*$B$37</f>
        <v>31.607779654854</v>
      </c>
    </row>
    <row r="965" customFormat="false" ht="12.8" hidden="false" customHeight="false" outlineLevel="0" collapsed="false">
      <c r="D965" s="0" t="n">
        <v>306</v>
      </c>
      <c r="E965" s="0" t="n">
        <v>51.41</v>
      </c>
      <c r="F965" s="0" t="n">
        <v>20.6</v>
      </c>
      <c r="G965" s="0" t="n">
        <v>19.85</v>
      </c>
      <c r="H965" s="0" t="n">
        <v>179.83</v>
      </c>
      <c r="I965" s="1" t="n">
        <f aca="false">EXP($B$6+$B$7*(1/E965)^$B$8)</f>
        <v>23.5687792421076</v>
      </c>
      <c r="J965" s="1" t="n">
        <f aca="false">F965/I965</f>
        <v>0.874037632088997</v>
      </c>
      <c r="K965" s="1" t="n">
        <f aca="false">$I965*$B$32</f>
        <v>14.7343685107304</v>
      </c>
      <c r="L965" s="1" t="n">
        <f aca="false">$I965*$B$33</f>
        <v>18.1090507395551</v>
      </c>
      <c r="M965" s="1" t="n">
        <f aca="false">$I965*$B$34</f>
        <v>21.4837329683798</v>
      </c>
      <c r="N965" s="1" t="n">
        <f aca="false">$I965*$B$35</f>
        <v>24.8584151972045</v>
      </c>
      <c r="O965" s="1" t="n">
        <f aca="false">$I965*$B$36</f>
        <v>28.2330974260292</v>
      </c>
      <c r="P965" s="1" t="n">
        <f aca="false">$I965*$B$37</f>
        <v>31.607779654854</v>
      </c>
    </row>
    <row r="966" customFormat="false" ht="12.8" hidden="false" customHeight="false" outlineLevel="0" collapsed="false">
      <c r="D966" s="0" t="n">
        <v>307</v>
      </c>
      <c r="E966" s="0" t="n">
        <v>51.41</v>
      </c>
      <c r="F966" s="0" t="n">
        <v>18.74</v>
      </c>
      <c r="G966" s="0" t="n">
        <v>16.28</v>
      </c>
      <c r="H966" s="0" t="n">
        <v>127.81</v>
      </c>
      <c r="I966" s="1" t="n">
        <f aca="false">EXP($B$6+$B$7*(1/E966)^$B$8)</f>
        <v>23.5687792421076</v>
      </c>
      <c r="J966" s="1" t="n">
        <f aca="false">F966/I966</f>
        <v>0.795119671133389</v>
      </c>
      <c r="K966" s="1" t="n">
        <f aca="false">$I966*$B$32</f>
        <v>14.7343685107304</v>
      </c>
      <c r="L966" s="1" t="n">
        <f aca="false">$I966*$B$33</f>
        <v>18.1090507395551</v>
      </c>
      <c r="M966" s="1" t="n">
        <f aca="false">$I966*$B$34</f>
        <v>21.4837329683798</v>
      </c>
      <c r="N966" s="1" t="n">
        <f aca="false">$I966*$B$35</f>
        <v>24.8584151972045</v>
      </c>
      <c r="O966" s="1" t="n">
        <f aca="false">$I966*$B$36</f>
        <v>28.2330974260292</v>
      </c>
      <c r="P966" s="1" t="n">
        <f aca="false">$I966*$B$37</f>
        <v>31.607779654854</v>
      </c>
    </row>
    <row r="967" customFormat="false" ht="12.8" hidden="false" customHeight="false" outlineLevel="0" collapsed="false">
      <c r="D967" s="0" t="n">
        <v>192</v>
      </c>
      <c r="E967" s="0" t="n">
        <v>51.48</v>
      </c>
      <c r="F967" s="0" t="n">
        <v>23.72</v>
      </c>
      <c r="G967" s="0" t="n">
        <v>24.65</v>
      </c>
      <c r="H967" s="0" t="n">
        <v>239.57</v>
      </c>
      <c r="I967" s="1" t="n">
        <f aca="false">EXP($B$6+$B$7*(1/E967)^$B$8)</f>
        <v>23.5874075041285</v>
      </c>
      <c r="J967" s="1" t="n">
        <f aca="false">F967/I967</f>
        <v>1.005621325525</v>
      </c>
      <c r="K967" s="1" t="n">
        <f aca="false">$I967*$B$32</f>
        <v>14.7460142423362</v>
      </c>
      <c r="L967" s="1" t="n">
        <f aca="false">$I967*$B$33</f>
        <v>18.123363748246</v>
      </c>
      <c r="M967" s="1" t="n">
        <f aca="false">$I967*$B$34</f>
        <v>21.5007132541558</v>
      </c>
      <c r="N967" s="1" t="n">
        <f aca="false">$I967*$B$35</f>
        <v>24.8780627600656</v>
      </c>
      <c r="O967" s="1" t="n">
        <f aca="false">$I967*$B$36</f>
        <v>28.2554122659754</v>
      </c>
      <c r="P967" s="1" t="n">
        <f aca="false">$I967*$B$37</f>
        <v>31.6327617718852</v>
      </c>
    </row>
    <row r="968" customFormat="false" ht="12.8" hidden="false" customHeight="false" outlineLevel="0" collapsed="false">
      <c r="D968" s="0" t="n">
        <v>338</v>
      </c>
      <c r="E968" s="0" t="n">
        <v>51.51</v>
      </c>
      <c r="F968" s="0" t="n">
        <v>24.3</v>
      </c>
      <c r="G968" s="0" t="n">
        <v>25.42</v>
      </c>
      <c r="H968" s="0" t="n">
        <v>280.58</v>
      </c>
      <c r="I968" s="1" t="n">
        <f aca="false">EXP($B$6+$B$7*(1/E968)^$B$8)</f>
        <v>23.5953821189544</v>
      </c>
      <c r="J968" s="1" t="n">
        <f aca="false">F968/I968</f>
        <v>1.02986253316404</v>
      </c>
      <c r="K968" s="1" t="n">
        <f aca="false">$I968*$B$32</f>
        <v>14.7509996899222</v>
      </c>
      <c r="L968" s="1" t="n">
        <f aca="false">$I968*$B$33</f>
        <v>18.1294910365127</v>
      </c>
      <c r="M968" s="1" t="n">
        <f aca="false">$I968*$B$34</f>
        <v>21.5079823831033</v>
      </c>
      <c r="N968" s="1" t="n">
        <f aca="false">$I968*$B$35</f>
        <v>24.8864737296939</v>
      </c>
      <c r="O968" s="1" t="n">
        <f aca="false">$I968*$B$36</f>
        <v>28.2649650762845</v>
      </c>
      <c r="P968" s="1" t="n">
        <f aca="false">$I968*$B$37</f>
        <v>31.643456422875</v>
      </c>
    </row>
    <row r="969" customFormat="false" ht="12.8" hidden="false" customHeight="false" outlineLevel="0" collapsed="false">
      <c r="D969" s="0" t="n">
        <v>339</v>
      </c>
      <c r="E969" s="0" t="n">
        <v>51.51</v>
      </c>
      <c r="F969" s="0" t="n">
        <v>23.62</v>
      </c>
      <c r="G969" s="0" t="n">
        <v>24.7</v>
      </c>
      <c r="H969" s="0" t="n">
        <v>260.29</v>
      </c>
      <c r="I969" s="1" t="n">
        <f aca="false">EXP($B$6+$B$7*(1/E969)^$B$8)</f>
        <v>23.5953821189544</v>
      </c>
      <c r="J969" s="1" t="n">
        <f aca="false">F969/I969</f>
        <v>1.00104333470513</v>
      </c>
      <c r="K969" s="1" t="n">
        <f aca="false">$I969*$B$32</f>
        <v>14.7509996899222</v>
      </c>
      <c r="L969" s="1" t="n">
        <f aca="false">$I969*$B$33</f>
        <v>18.1294910365127</v>
      </c>
      <c r="M969" s="1" t="n">
        <f aca="false">$I969*$B$34</f>
        <v>21.5079823831033</v>
      </c>
      <c r="N969" s="1" t="n">
        <f aca="false">$I969*$B$35</f>
        <v>24.8864737296939</v>
      </c>
      <c r="O969" s="1" t="n">
        <f aca="false">$I969*$B$36</f>
        <v>28.2649650762845</v>
      </c>
      <c r="P969" s="1" t="n">
        <f aca="false">$I969*$B$37</f>
        <v>31.643456422875</v>
      </c>
    </row>
    <row r="970" customFormat="false" ht="12.8" hidden="false" customHeight="false" outlineLevel="0" collapsed="false">
      <c r="D970" s="0" t="n">
        <v>342</v>
      </c>
      <c r="E970" s="0" t="n">
        <v>51.51</v>
      </c>
      <c r="F970" s="0" t="n">
        <v>23.06</v>
      </c>
      <c r="G970" s="0" t="n">
        <v>21.35</v>
      </c>
      <c r="H970" s="0" t="n">
        <v>219.38</v>
      </c>
      <c r="I970" s="1" t="n">
        <f aca="false">EXP($B$6+$B$7*(1/E970)^$B$8)</f>
        <v>23.5953821189544</v>
      </c>
      <c r="J970" s="1" t="n">
        <f aca="false">F970/I970</f>
        <v>0.977309877150736</v>
      </c>
      <c r="K970" s="1" t="n">
        <f aca="false">$I970*$B$32</f>
        <v>14.7509996899222</v>
      </c>
      <c r="L970" s="1" t="n">
        <f aca="false">$I970*$B$33</f>
        <v>18.1294910365127</v>
      </c>
      <c r="M970" s="1" t="n">
        <f aca="false">$I970*$B$34</f>
        <v>21.5079823831033</v>
      </c>
      <c r="N970" s="1" t="n">
        <f aca="false">$I970*$B$35</f>
        <v>24.8864737296939</v>
      </c>
      <c r="O970" s="1" t="n">
        <f aca="false">$I970*$B$36</f>
        <v>28.2649650762845</v>
      </c>
      <c r="P970" s="1" t="n">
        <f aca="false">$I970*$B$37</f>
        <v>31.643456422875</v>
      </c>
    </row>
    <row r="971" customFormat="false" ht="12.8" hidden="false" customHeight="false" outlineLevel="0" collapsed="false">
      <c r="D971" s="0" t="n">
        <v>343</v>
      </c>
      <c r="E971" s="0" t="n">
        <v>51.51</v>
      </c>
      <c r="F971" s="0" t="n">
        <v>22.5</v>
      </c>
      <c r="G971" s="0" t="n">
        <v>16.47</v>
      </c>
      <c r="H971" s="0" t="n">
        <v>168.68</v>
      </c>
      <c r="I971" s="1" t="n">
        <f aca="false">EXP($B$6+$B$7*(1/E971)^$B$8)</f>
        <v>23.5953821189544</v>
      </c>
      <c r="J971" s="1" t="n">
        <f aca="false">F971/I971</f>
        <v>0.953576419596338</v>
      </c>
      <c r="K971" s="1" t="n">
        <f aca="false">$I971*$B$32</f>
        <v>14.7509996899222</v>
      </c>
      <c r="L971" s="1" t="n">
        <f aca="false">$I971*$B$33</f>
        <v>18.1294910365127</v>
      </c>
      <c r="M971" s="1" t="n">
        <f aca="false">$I971*$B$34</f>
        <v>21.5079823831033</v>
      </c>
      <c r="N971" s="1" t="n">
        <f aca="false">$I971*$B$35</f>
        <v>24.8864737296939</v>
      </c>
      <c r="O971" s="1" t="n">
        <f aca="false">$I971*$B$36</f>
        <v>28.2649650762845</v>
      </c>
      <c r="P971" s="1" t="n">
        <f aca="false">$I971*$B$37</f>
        <v>31.643456422875</v>
      </c>
    </row>
    <row r="972" customFormat="false" ht="12.8" hidden="false" customHeight="false" outlineLevel="0" collapsed="false">
      <c r="D972" s="0" t="n">
        <v>331</v>
      </c>
      <c r="E972" s="0" t="n">
        <v>51.54</v>
      </c>
      <c r="F972" s="0" t="n">
        <v>25.42</v>
      </c>
      <c r="G972" s="0" t="n">
        <v>23.73</v>
      </c>
      <c r="H972" s="0" t="n">
        <v>262.57</v>
      </c>
      <c r="I972" s="1" t="n">
        <f aca="false">EXP($B$6+$B$7*(1/E972)^$B$8)</f>
        <v>23.6033513861871</v>
      </c>
      <c r="J972" s="1" t="n">
        <f aca="false">F972/I972</f>
        <v>1.07696570644099</v>
      </c>
      <c r="K972" s="1" t="n">
        <f aca="false">$I972*$B$32</f>
        <v>14.7559817943816</v>
      </c>
      <c r="L972" s="1" t="n">
        <f aca="false">$I972*$B$33</f>
        <v>18.1356142159609</v>
      </c>
      <c r="M972" s="1" t="n">
        <f aca="false">$I972*$B$34</f>
        <v>21.5152466375402</v>
      </c>
      <c r="N972" s="1" t="n">
        <f aca="false">$I972*$B$35</f>
        <v>24.8948790591194</v>
      </c>
      <c r="O972" s="1" t="n">
        <f aca="false">$I972*$B$36</f>
        <v>28.2745114806987</v>
      </c>
      <c r="P972" s="1" t="n">
        <f aca="false">$I972*$B$37</f>
        <v>31.6541439022779</v>
      </c>
    </row>
    <row r="973" customFormat="false" ht="12.8" hidden="false" customHeight="false" outlineLevel="0" collapsed="false">
      <c r="D973" s="0" t="n">
        <v>332</v>
      </c>
      <c r="E973" s="0" t="n">
        <v>51.54</v>
      </c>
      <c r="F973" s="0" t="n">
        <v>22.76</v>
      </c>
      <c r="G973" s="0" t="n">
        <v>20.29</v>
      </c>
      <c r="H973" s="0" t="n">
        <v>207.8</v>
      </c>
      <c r="I973" s="1" t="n">
        <f aca="false">EXP($B$6+$B$7*(1/E973)^$B$8)</f>
        <v>23.6033513861871</v>
      </c>
      <c r="J973" s="1" t="n">
        <f aca="false">F973/I973</f>
        <v>0.964269845735524</v>
      </c>
      <c r="K973" s="1" t="n">
        <f aca="false">$I973*$B$32</f>
        <v>14.7559817943816</v>
      </c>
      <c r="L973" s="1" t="n">
        <f aca="false">$I973*$B$33</f>
        <v>18.1356142159609</v>
      </c>
      <c r="M973" s="1" t="n">
        <f aca="false">$I973*$B$34</f>
        <v>21.5152466375402</v>
      </c>
      <c r="N973" s="1" t="n">
        <f aca="false">$I973*$B$35</f>
        <v>24.8948790591194</v>
      </c>
      <c r="O973" s="1" t="n">
        <f aca="false">$I973*$B$36</f>
        <v>28.2745114806987</v>
      </c>
      <c r="P973" s="1" t="n">
        <f aca="false">$I973*$B$37</f>
        <v>31.6541439022779</v>
      </c>
    </row>
    <row r="974" customFormat="false" ht="12.8" hidden="false" customHeight="false" outlineLevel="0" collapsed="false">
      <c r="D974" s="0" t="n">
        <v>333</v>
      </c>
      <c r="E974" s="0" t="n">
        <v>51.54</v>
      </c>
      <c r="F974" s="0" t="n">
        <v>23.1</v>
      </c>
      <c r="G974" s="0" t="n">
        <v>20.49</v>
      </c>
      <c r="H974" s="0" t="n">
        <v>205.23</v>
      </c>
      <c r="I974" s="1" t="n">
        <f aca="false">EXP($B$6+$B$7*(1/E974)^$B$8)</f>
        <v>23.6033513861871</v>
      </c>
      <c r="J974" s="1" t="n">
        <f aca="false">F974/I974</f>
        <v>0.978674579810659</v>
      </c>
      <c r="K974" s="1" t="n">
        <f aca="false">$I974*$B$32</f>
        <v>14.7559817943816</v>
      </c>
      <c r="L974" s="1" t="n">
        <f aca="false">$I974*$B$33</f>
        <v>18.1356142159609</v>
      </c>
      <c r="M974" s="1" t="n">
        <f aca="false">$I974*$B$34</f>
        <v>21.5152466375402</v>
      </c>
      <c r="N974" s="1" t="n">
        <f aca="false">$I974*$B$35</f>
        <v>24.8948790591194</v>
      </c>
      <c r="O974" s="1" t="n">
        <f aca="false">$I974*$B$36</f>
        <v>28.2745114806987</v>
      </c>
      <c r="P974" s="1" t="n">
        <f aca="false">$I974*$B$37</f>
        <v>31.6541439022779</v>
      </c>
    </row>
    <row r="975" customFormat="false" ht="12.8" hidden="false" customHeight="false" outlineLevel="0" collapsed="false">
      <c r="D975" s="0" t="n">
        <v>328</v>
      </c>
      <c r="E975" s="0" t="n">
        <v>51.68</v>
      </c>
      <c r="F975" s="0" t="n">
        <v>26.7</v>
      </c>
      <c r="G975" s="0" t="n">
        <v>27.32</v>
      </c>
      <c r="H975" s="0" t="n">
        <v>321.55</v>
      </c>
      <c r="I975" s="1" t="n">
        <f aca="false">EXP($B$6+$B$7*(1/E975)^$B$8)</f>
        <v>23.6404707557425</v>
      </c>
      <c r="J975" s="1" t="n">
        <f aca="false">F975/I975</f>
        <v>1.12941913364878</v>
      </c>
      <c r="K975" s="1" t="n">
        <f aca="false">$I975*$B$32</f>
        <v>14.7791875134516</v>
      </c>
      <c r="L975" s="1" t="n">
        <f aca="false">$I975*$B$33</f>
        <v>18.164134850814</v>
      </c>
      <c r="M975" s="1" t="n">
        <f aca="false">$I975*$B$34</f>
        <v>21.5490821881764</v>
      </c>
      <c r="N975" s="1" t="n">
        <f aca="false">$I975*$B$35</f>
        <v>24.9340295255389</v>
      </c>
      <c r="O975" s="1" t="n">
        <f aca="false">$I975*$B$36</f>
        <v>28.3189768629013</v>
      </c>
      <c r="P975" s="1" t="n">
        <f aca="false">$I975*$B$37</f>
        <v>31.7039242002637</v>
      </c>
    </row>
    <row r="976" customFormat="false" ht="12.8" hidden="false" customHeight="false" outlineLevel="0" collapsed="false">
      <c r="D976" s="0" t="n">
        <v>329</v>
      </c>
      <c r="E976" s="0" t="n">
        <v>51.68</v>
      </c>
      <c r="F976" s="0" t="n">
        <v>25.5</v>
      </c>
      <c r="G976" s="0" t="n">
        <v>24.22</v>
      </c>
      <c r="H976" s="0" t="n">
        <v>265.05</v>
      </c>
      <c r="I976" s="1" t="n">
        <f aca="false">EXP($B$6+$B$7*(1/E976)^$B$8)</f>
        <v>23.6404707557425</v>
      </c>
      <c r="J976" s="1" t="n">
        <f aca="false">F976/I976</f>
        <v>1.07865872314771</v>
      </c>
      <c r="K976" s="1" t="n">
        <f aca="false">$I976*$B$32</f>
        <v>14.7791875134516</v>
      </c>
      <c r="L976" s="1" t="n">
        <f aca="false">$I976*$B$33</f>
        <v>18.164134850814</v>
      </c>
      <c r="M976" s="1" t="n">
        <f aca="false">$I976*$B$34</f>
        <v>21.5490821881764</v>
      </c>
      <c r="N976" s="1" t="n">
        <f aca="false">$I976*$B$35</f>
        <v>24.9340295255389</v>
      </c>
      <c r="O976" s="1" t="n">
        <f aca="false">$I976*$B$36</f>
        <v>28.3189768629013</v>
      </c>
      <c r="P976" s="1" t="n">
        <f aca="false">$I976*$B$37</f>
        <v>31.7039242002637</v>
      </c>
    </row>
    <row r="977" customFormat="false" ht="12.8" hidden="false" customHeight="false" outlineLevel="0" collapsed="false">
      <c r="D977" s="0" t="n">
        <v>330</v>
      </c>
      <c r="E977" s="0" t="n">
        <v>51.68</v>
      </c>
      <c r="F977" s="0" t="n">
        <v>25.18</v>
      </c>
      <c r="G977" s="0" t="n">
        <v>28.9</v>
      </c>
      <c r="H977" s="0" t="n">
        <v>322.24</v>
      </c>
      <c r="I977" s="1" t="n">
        <f aca="false">EXP($B$6+$B$7*(1/E977)^$B$8)</f>
        <v>23.6404707557425</v>
      </c>
      <c r="J977" s="1" t="n">
        <f aca="false">F977/I977</f>
        <v>1.06512261368076</v>
      </c>
      <c r="K977" s="1" t="n">
        <f aca="false">$I977*$B$32</f>
        <v>14.7791875134516</v>
      </c>
      <c r="L977" s="1" t="n">
        <f aca="false">$I977*$B$33</f>
        <v>18.164134850814</v>
      </c>
      <c r="M977" s="1" t="n">
        <f aca="false">$I977*$B$34</f>
        <v>21.5490821881764</v>
      </c>
      <c r="N977" s="1" t="n">
        <f aca="false">$I977*$B$35</f>
        <v>24.9340295255389</v>
      </c>
      <c r="O977" s="1" t="n">
        <f aca="false">$I977*$B$36</f>
        <v>28.3189768629013</v>
      </c>
      <c r="P977" s="1" t="n">
        <f aca="false">$I977*$B$37</f>
        <v>31.7039242002637</v>
      </c>
    </row>
    <row r="978" customFormat="false" ht="12.8" hidden="false" customHeight="false" outlineLevel="0" collapsed="false">
      <c r="D978" s="0" t="n">
        <v>25</v>
      </c>
      <c r="E978" s="0" t="n">
        <v>51.87</v>
      </c>
      <c r="F978" s="0" t="n">
        <v>19.9</v>
      </c>
      <c r="G978" s="0" t="n">
        <v>21.38</v>
      </c>
      <c r="H978" s="0" t="n">
        <v>188.86</v>
      </c>
      <c r="I978" s="1" t="n">
        <f aca="false">EXP($B$6+$B$7*(1/E978)^$B$8)</f>
        <v>23.6906619665188</v>
      </c>
      <c r="J978" s="1" t="n">
        <f aca="false">F978/I978</f>
        <v>0.8399934129373</v>
      </c>
      <c r="K978" s="1" t="n">
        <f aca="false">$I978*$B$32</f>
        <v>14.8105652860541</v>
      </c>
      <c r="L978" s="1" t="n">
        <f aca="false">$I978*$B$33</f>
        <v>18.202699223338</v>
      </c>
      <c r="M978" s="1" t="n">
        <f aca="false">$I978*$B$34</f>
        <v>21.5948331606219</v>
      </c>
      <c r="N978" s="1" t="n">
        <f aca="false">$I978*$B$35</f>
        <v>24.9869670979057</v>
      </c>
      <c r="O978" s="1" t="n">
        <f aca="false">$I978*$B$36</f>
        <v>28.3791010351896</v>
      </c>
      <c r="P978" s="1" t="n">
        <f aca="false">$I978*$B$37</f>
        <v>31.7712349724735</v>
      </c>
    </row>
    <row r="979" customFormat="false" ht="12.8" hidden="false" customHeight="false" outlineLevel="0" collapsed="false">
      <c r="D979" s="0" t="n">
        <v>340</v>
      </c>
      <c r="E979" s="0" t="n">
        <v>52.56</v>
      </c>
      <c r="F979" s="0" t="n">
        <v>24.5</v>
      </c>
      <c r="G979" s="0" t="n">
        <v>24.72</v>
      </c>
      <c r="H979" s="0" t="n">
        <v>273.07</v>
      </c>
      <c r="I979" s="1" t="n">
        <f aca="false">EXP($B$6+$B$7*(1/E979)^$B$8)</f>
        <v>23.8711638435963</v>
      </c>
      <c r="J979" s="1" t="n">
        <f aca="false">F979/I979</f>
        <v>1.02634291987286</v>
      </c>
      <c r="K979" s="1" t="n">
        <f aca="false">$I979*$B$32</f>
        <v>14.9234086856387</v>
      </c>
      <c r="L979" s="1" t="n">
        <f aca="false">$I979*$B$33</f>
        <v>18.3413876813614</v>
      </c>
      <c r="M979" s="1" t="n">
        <f aca="false">$I979*$B$34</f>
        <v>21.759366677084</v>
      </c>
      <c r="N979" s="1" t="n">
        <f aca="false">$I979*$B$35</f>
        <v>25.1773456728067</v>
      </c>
      <c r="O979" s="1" t="n">
        <f aca="false">$I979*$B$36</f>
        <v>28.5953246685293</v>
      </c>
      <c r="P979" s="1" t="n">
        <f aca="false">$I979*$B$37</f>
        <v>32.0133036642519</v>
      </c>
    </row>
    <row r="980" customFormat="false" ht="12.8" hidden="false" customHeight="false" outlineLevel="0" collapsed="false">
      <c r="D980" s="0" t="n">
        <v>341</v>
      </c>
      <c r="E980" s="0" t="n">
        <v>52.56</v>
      </c>
      <c r="F980" s="0" t="n">
        <v>25</v>
      </c>
      <c r="G980" s="0" t="n">
        <v>25.86</v>
      </c>
      <c r="H980" s="0" t="n">
        <v>296.54</v>
      </c>
      <c r="I980" s="1" t="n">
        <f aca="false">EXP($B$6+$B$7*(1/E980)^$B$8)</f>
        <v>23.8711638435963</v>
      </c>
      <c r="J980" s="1" t="n">
        <f aca="false">F980/I980</f>
        <v>1.04728869374782</v>
      </c>
      <c r="K980" s="1" t="n">
        <f aca="false">$I980*$B$32</f>
        <v>14.9234086856387</v>
      </c>
      <c r="L980" s="1" t="n">
        <f aca="false">$I980*$B$33</f>
        <v>18.3413876813614</v>
      </c>
      <c r="M980" s="1" t="n">
        <f aca="false">$I980*$B$34</f>
        <v>21.759366677084</v>
      </c>
      <c r="N980" s="1" t="n">
        <f aca="false">$I980*$B$35</f>
        <v>25.1773456728067</v>
      </c>
      <c r="O980" s="1" t="n">
        <f aca="false">$I980*$B$36</f>
        <v>28.5953246685293</v>
      </c>
      <c r="P980" s="1" t="n">
        <f aca="false">$I980*$B$37</f>
        <v>32.0133036642519</v>
      </c>
    </row>
    <row r="981" customFormat="false" ht="12.8" hidden="false" customHeight="false" outlineLevel="0" collapsed="false">
      <c r="D981" s="0" t="n">
        <v>334</v>
      </c>
      <c r="E981" s="0" t="n">
        <v>52.6</v>
      </c>
      <c r="F981" s="0" t="n">
        <v>24.7</v>
      </c>
      <c r="G981" s="0" t="n">
        <v>26.93</v>
      </c>
      <c r="H981" s="0" t="n">
        <v>290.98</v>
      </c>
      <c r="I981" s="1" t="n">
        <f aca="false">EXP($B$6+$B$7*(1/E981)^$B$8)</f>
        <v>23.8815434251731</v>
      </c>
      <c r="J981" s="1" t="n">
        <f aca="false">F981/I981</f>
        <v>1.03427151085906</v>
      </c>
      <c r="K981" s="1" t="n">
        <f aca="false">$I981*$B$32</f>
        <v>14.9298976335121</v>
      </c>
      <c r="L981" s="1" t="n">
        <f aca="false">$I981*$B$33</f>
        <v>18.3493628237096</v>
      </c>
      <c r="M981" s="1" t="n">
        <f aca="false">$I981*$B$34</f>
        <v>21.7688280139072</v>
      </c>
      <c r="N981" s="1" t="n">
        <f aca="false">$I981*$B$35</f>
        <v>25.1882932041047</v>
      </c>
      <c r="O981" s="1" t="n">
        <f aca="false">$I981*$B$36</f>
        <v>28.6077583943023</v>
      </c>
      <c r="P981" s="1" t="n">
        <f aca="false">$I981*$B$37</f>
        <v>32.0272235844998</v>
      </c>
    </row>
    <row r="982" customFormat="false" ht="12.8" hidden="false" customHeight="false" outlineLevel="0" collapsed="false">
      <c r="D982" s="0" t="n">
        <v>335</v>
      </c>
      <c r="E982" s="0" t="n">
        <v>52.6</v>
      </c>
      <c r="F982" s="0" t="n">
        <v>23.72</v>
      </c>
      <c r="G982" s="0" t="n">
        <v>26.26</v>
      </c>
      <c r="H982" s="0" t="n">
        <v>274.85</v>
      </c>
      <c r="I982" s="1" t="n">
        <f aca="false">EXP($B$6+$B$7*(1/E982)^$B$8)</f>
        <v>23.8815434251731</v>
      </c>
      <c r="J982" s="1" t="n">
        <f aca="false">F982/I982</f>
        <v>0.993235637148862</v>
      </c>
      <c r="K982" s="1" t="n">
        <f aca="false">$I982*$B$32</f>
        <v>14.9298976335121</v>
      </c>
      <c r="L982" s="1" t="n">
        <f aca="false">$I982*$B$33</f>
        <v>18.3493628237096</v>
      </c>
      <c r="M982" s="1" t="n">
        <f aca="false">$I982*$B$34</f>
        <v>21.7688280139072</v>
      </c>
      <c r="N982" s="1" t="n">
        <f aca="false">$I982*$B$35</f>
        <v>25.1882932041047</v>
      </c>
      <c r="O982" s="1" t="n">
        <f aca="false">$I982*$B$36</f>
        <v>28.6077583943023</v>
      </c>
      <c r="P982" s="1" t="n">
        <f aca="false">$I982*$B$37</f>
        <v>32.0272235844998</v>
      </c>
    </row>
    <row r="983" customFormat="false" ht="12.8" hidden="false" customHeight="false" outlineLevel="0" collapsed="false">
      <c r="D983" s="0" t="n">
        <v>430</v>
      </c>
      <c r="E983" s="0" t="n">
        <v>52.66</v>
      </c>
      <c r="F983" s="0" t="n">
        <v>26.24</v>
      </c>
      <c r="G983" s="0" t="n">
        <v>26</v>
      </c>
      <c r="H983" s="0" t="n">
        <v>257.52</v>
      </c>
      <c r="I983" s="1" t="n">
        <f aca="false">EXP($B$6+$B$7*(1/E983)^$B$8)</f>
        <v>23.8970956325559</v>
      </c>
      <c r="J983" s="1" t="n">
        <f aca="false">F983/I983</f>
        <v>1.09804138559216</v>
      </c>
      <c r="K983" s="1" t="n">
        <f aca="false">$I983*$B$32</f>
        <v>14.9396203243812</v>
      </c>
      <c r="L983" s="1" t="n">
        <f aca="false">$I983*$B$33</f>
        <v>18.3613123485329</v>
      </c>
      <c r="M983" s="1" t="n">
        <f aca="false">$I983*$B$34</f>
        <v>21.7830043726846</v>
      </c>
      <c r="N983" s="1" t="n">
        <f aca="false">$I983*$B$35</f>
        <v>25.2046963968363</v>
      </c>
      <c r="O983" s="1" t="n">
        <f aca="false">$I983*$B$36</f>
        <v>28.626388420988</v>
      </c>
      <c r="P983" s="1" t="n">
        <f aca="false">$I983*$B$37</f>
        <v>32.0480804451397</v>
      </c>
    </row>
    <row r="984" customFormat="false" ht="12.8" hidden="false" customHeight="false" outlineLevel="0" collapsed="false">
      <c r="D984" s="0" t="n">
        <v>441</v>
      </c>
      <c r="E984" s="0" t="n">
        <v>52.66</v>
      </c>
      <c r="F984" s="0" t="n">
        <v>21.2</v>
      </c>
      <c r="G984" s="0" t="n">
        <v>22.27</v>
      </c>
      <c r="H984" s="0" t="n">
        <v>214.48</v>
      </c>
      <c r="I984" s="1" t="n">
        <f aca="false">EXP($B$6+$B$7*(1/E984)^$B$8)</f>
        <v>23.8970956325559</v>
      </c>
      <c r="J984" s="1" t="n">
        <f aca="false">F984/I984</f>
        <v>0.887137095066834</v>
      </c>
      <c r="K984" s="1" t="n">
        <f aca="false">$I984*$B$32</f>
        <v>14.9396203243812</v>
      </c>
      <c r="L984" s="1" t="n">
        <f aca="false">$I984*$B$33</f>
        <v>18.3613123485329</v>
      </c>
      <c r="M984" s="1" t="n">
        <f aca="false">$I984*$B$34</f>
        <v>21.7830043726846</v>
      </c>
      <c r="N984" s="1" t="n">
        <f aca="false">$I984*$B$35</f>
        <v>25.2046963968363</v>
      </c>
      <c r="O984" s="1" t="n">
        <f aca="false">$I984*$B$36</f>
        <v>28.626388420988</v>
      </c>
      <c r="P984" s="1" t="n">
        <f aca="false">$I984*$B$37</f>
        <v>32.0480804451397</v>
      </c>
    </row>
    <row r="985" customFormat="false" ht="12.8" hidden="false" customHeight="false" outlineLevel="0" collapsed="false">
      <c r="D985" s="0" t="n">
        <v>442</v>
      </c>
      <c r="E985" s="0" t="n">
        <v>52.66</v>
      </c>
      <c r="F985" s="0" t="n">
        <v>24.58</v>
      </c>
      <c r="G985" s="0" t="n">
        <v>27.49</v>
      </c>
      <c r="H985" s="0" t="n">
        <v>301.95</v>
      </c>
      <c r="I985" s="1" t="n">
        <f aca="false">EXP($B$6+$B$7*(1/E985)^$B$8)</f>
        <v>23.8970956325559</v>
      </c>
      <c r="J985" s="1" t="n">
        <f aca="false">F985/I985</f>
        <v>1.02857687720485</v>
      </c>
      <c r="K985" s="1" t="n">
        <f aca="false">$I985*$B$32</f>
        <v>14.9396203243812</v>
      </c>
      <c r="L985" s="1" t="n">
        <f aca="false">$I985*$B$33</f>
        <v>18.3613123485329</v>
      </c>
      <c r="M985" s="1" t="n">
        <f aca="false">$I985*$B$34</f>
        <v>21.7830043726846</v>
      </c>
      <c r="N985" s="1" t="n">
        <f aca="false">$I985*$B$35</f>
        <v>25.2046963968363</v>
      </c>
      <c r="O985" s="1" t="n">
        <f aca="false">$I985*$B$36</f>
        <v>28.626388420988</v>
      </c>
      <c r="P985" s="1" t="n">
        <f aca="false">$I985*$B$37</f>
        <v>32.0480804451397</v>
      </c>
    </row>
    <row r="986" customFormat="false" ht="12.8" hidden="false" customHeight="false" outlineLevel="0" collapsed="false">
      <c r="D986" s="0" t="n">
        <v>445</v>
      </c>
      <c r="E986" s="0" t="n">
        <v>52.69</v>
      </c>
      <c r="F986" s="0" t="n">
        <v>22.12</v>
      </c>
      <c r="G986" s="0" t="n">
        <v>19.41</v>
      </c>
      <c r="H986" s="0" t="n">
        <v>174.41</v>
      </c>
      <c r="I986" s="1" t="n">
        <f aca="false">EXP($B$6+$B$7*(1/E986)^$B$8)</f>
        <v>23.9048640234502</v>
      </c>
      <c r="J986" s="1" t="n">
        <f aca="false">F986/I986</f>
        <v>0.925334692483536</v>
      </c>
      <c r="K986" s="1" t="n">
        <f aca="false">$I986*$B$32</f>
        <v>14.9444768480473</v>
      </c>
      <c r="L986" s="1" t="n">
        <f aca="false">$I986*$B$33</f>
        <v>18.3672811848236</v>
      </c>
      <c r="M986" s="1" t="n">
        <f aca="false">$I986*$B$34</f>
        <v>21.7900855215999</v>
      </c>
      <c r="N986" s="1" t="n">
        <f aca="false">$I986*$B$35</f>
        <v>25.2128898583762</v>
      </c>
      <c r="O986" s="1" t="n">
        <f aca="false">$I986*$B$36</f>
        <v>28.6356941951525</v>
      </c>
      <c r="P986" s="1" t="n">
        <f aca="false">$I986*$B$37</f>
        <v>32.0584985319288</v>
      </c>
    </row>
    <row r="987" customFormat="false" ht="12.8" hidden="false" customHeight="false" outlineLevel="0" collapsed="false">
      <c r="D987" s="0" t="n">
        <v>446</v>
      </c>
      <c r="E987" s="0" t="n">
        <v>52.69</v>
      </c>
      <c r="F987" s="0" t="n">
        <v>22.36</v>
      </c>
      <c r="G987" s="0" t="n">
        <v>20.02</v>
      </c>
      <c r="H987" s="0" t="n">
        <v>192.77</v>
      </c>
      <c r="I987" s="1" t="n">
        <f aca="false">EXP($B$6+$B$7*(1/E987)^$B$8)</f>
        <v>23.9048640234502</v>
      </c>
      <c r="J987" s="1" t="n">
        <f aca="false">F987/I987</f>
        <v>0.935374490232001</v>
      </c>
      <c r="K987" s="1" t="n">
        <f aca="false">$I987*$B$32</f>
        <v>14.9444768480473</v>
      </c>
      <c r="L987" s="1" t="n">
        <f aca="false">$I987*$B$33</f>
        <v>18.3672811848236</v>
      </c>
      <c r="M987" s="1" t="n">
        <f aca="false">$I987*$B$34</f>
        <v>21.7900855215999</v>
      </c>
      <c r="N987" s="1" t="n">
        <f aca="false">$I987*$B$35</f>
        <v>25.2128898583762</v>
      </c>
      <c r="O987" s="1" t="n">
        <f aca="false">$I987*$B$36</f>
        <v>28.6356941951525</v>
      </c>
      <c r="P987" s="1" t="n">
        <f aca="false">$I987*$B$37</f>
        <v>32.0584985319288</v>
      </c>
    </row>
    <row r="988" customFormat="false" ht="12.8" hidden="false" customHeight="false" outlineLevel="0" collapsed="false">
      <c r="D988" s="0" t="n">
        <v>443</v>
      </c>
      <c r="E988" s="0" t="n">
        <v>52.73</v>
      </c>
      <c r="F988" s="0" t="n">
        <v>20.44</v>
      </c>
      <c r="G988" s="0" t="n">
        <v>17.76</v>
      </c>
      <c r="H988" s="0" t="n">
        <v>164.47</v>
      </c>
      <c r="I988" s="1" t="n">
        <f aca="false">EXP($B$6+$B$7*(1/E988)^$B$8)</f>
        <v>23.9152138913657</v>
      </c>
      <c r="J988" s="1" t="n">
        <f aca="false">F988/I988</f>
        <v>0.854686062723428</v>
      </c>
      <c r="K988" s="1" t="n">
        <f aca="false">$I988*$B$32</f>
        <v>14.9509472199889</v>
      </c>
      <c r="L988" s="1" t="n">
        <f aca="false">$I988*$B$33</f>
        <v>18.3752334967065</v>
      </c>
      <c r="M988" s="1" t="n">
        <f aca="false">$I988*$B$34</f>
        <v>21.799519773424</v>
      </c>
      <c r="N988" s="1" t="n">
        <f aca="false">$I988*$B$35</f>
        <v>25.2238060501415</v>
      </c>
      <c r="O988" s="1" t="n">
        <f aca="false">$I988*$B$36</f>
        <v>28.6480923268591</v>
      </c>
      <c r="P988" s="1" t="n">
        <f aca="false">$I988*$B$37</f>
        <v>32.0723786035766</v>
      </c>
    </row>
    <row r="989" customFormat="false" ht="12.8" hidden="false" customHeight="false" outlineLevel="0" collapsed="false">
      <c r="D989" s="0" t="n">
        <v>444</v>
      </c>
      <c r="E989" s="0" t="n">
        <v>52.73</v>
      </c>
      <c r="F989" s="0" t="n">
        <v>23.18</v>
      </c>
      <c r="G989" s="0" t="n">
        <v>20.3</v>
      </c>
      <c r="H989" s="0" t="n">
        <v>206.33</v>
      </c>
      <c r="I989" s="1" t="n">
        <f aca="false">EXP($B$6+$B$7*(1/E989)^$B$8)</f>
        <v>23.9152138913657</v>
      </c>
      <c r="J989" s="1" t="n">
        <f aca="false">F989/I989</f>
        <v>0.969257482090463</v>
      </c>
      <c r="K989" s="1" t="n">
        <f aca="false">$I989*$B$32</f>
        <v>14.9509472199889</v>
      </c>
      <c r="L989" s="1" t="n">
        <f aca="false">$I989*$B$33</f>
        <v>18.3752334967065</v>
      </c>
      <c r="M989" s="1" t="n">
        <f aca="false">$I989*$B$34</f>
        <v>21.799519773424</v>
      </c>
      <c r="N989" s="1" t="n">
        <f aca="false">$I989*$B$35</f>
        <v>25.2238060501415</v>
      </c>
      <c r="O989" s="1" t="n">
        <f aca="false">$I989*$B$36</f>
        <v>28.6480923268591</v>
      </c>
      <c r="P989" s="1" t="n">
        <f aca="false">$I989*$B$37</f>
        <v>32.0723786035766</v>
      </c>
    </row>
    <row r="990" customFormat="false" ht="12.8" hidden="false" customHeight="false" outlineLevel="0" collapsed="false">
      <c r="D990" s="0" t="n">
        <v>179</v>
      </c>
      <c r="E990" s="0" t="n">
        <v>52.83</v>
      </c>
      <c r="F990" s="0" t="n">
        <v>24.56</v>
      </c>
      <c r="G990" s="0" t="n">
        <v>26.62</v>
      </c>
      <c r="H990" s="0" t="n">
        <v>293.54</v>
      </c>
      <c r="I990" s="1" t="n">
        <f aca="false">EXP($B$6+$B$7*(1/E990)^$B$8)</f>
        <v>23.9410487053621</v>
      </c>
      <c r="J990" s="1" t="n">
        <f aca="false">F990/I990</f>
        <v>1.0258531404474</v>
      </c>
      <c r="K990" s="1" t="n">
        <f aca="false">$I990*$B$32</f>
        <v>14.9670982334088</v>
      </c>
      <c r="L990" s="1" t="n">
        <f aca="false">$I990*$B$33</f>
        <v>18.3950836532505</v>
      </c>
      <c r="M990" s="1" t="n">
        <f aca="false">$I990*$B$34</f>
        <v>21.8230690730922</v>
      </c>
      <c r="N990" s="1" t="n">
        <f aca="false">$I990*$B$35</f>
        <v>25.2510544929339</v>
      </c>
      <c r="O990" s="1" t="n">
        <f aca="false">$I990*$B$36</f>
        <v>28.6790399127756</v>
      </c>
      <c r="P990" s="1" t="n">
        <f aca="false">$I990*$B$37</f>
        <v>32.1070253326173</v>
      </c>
    </row>
    <row r="991" customFormat="false" ht="12.8" hidden="false" customHeight="false" outlineLevel="0" collapsed="false">
      <c r="D991" s="0" t="n">
        <v>178</v>
      </c>
      <c r="E991" s="0" t="n">
        <v>52.86</v>
      </c>
      <c r="F991" s="0" t="n">
        <v>24.5</v>
      </c>
      <c r="G991" s="0" t="n">
        <v>29.83</v>
      </c>
      <c r="H991" s="0" t="n">
        <v>315.32</v>
      </c>
      <c r="I991" s="1" t="n">
        <f aca="false">EXP($B$6+$B$7*(1/E991)^$B$8)</f>
        <v>23.9487880683498</v>
      </c>
      <c r="J991" s="1" t="n">
        <f aca="false">F991/I991</f>
        <v>1.02301627665154</v>
      </c>
      <c r="K991" s="1" t="n">
        <f aca="false">$I991*$B$32</f>
        <v>14.9719366098528</v>
      </c>
      <c r="L991" s="1" t="n">
        <f aca="false">$I991*$B$33</f>
        <v>18.4010301859749</v>
      </c>
      <c r="M991" s="1" t="n">
        <f aca="false">$I991*$B$34</f>
        <v>21.8301237620969</v>
      </c>
      <c r="N991" s="1" t="n">
        <f aca="false">$I991*$B$35</f>
        <v>25.2592173382189</v>
      </c>
      <c r="O991" s="1" t="n">
        <f aca="false">$I991*$B$36</f>
        <v>28.688310914341</v>
      </c>
      <c r="P991" s="1" t="n">
        <f aca="false">$I991*$B$37</f>
        <v>32.117404490463</v>
      </c>
    </row>
    <row r="992" customFormat="false" ht="12.8" hidden="false" customHeight="false" outlineLevel="0" collapsed="false">
      <c r="D992" s="0" t="n">
        <v>181</v>
      </c>
      <c r="E992" s="0" t="n">
        <v>52.99</v>
      </c>
      <c r="F992" s="0" t="n">
        <v>24.38</v>
      </c>
      <c r="G992" s="0" t="n">
        <v>26.16</v>
      </c>
      <c r="H992" s="0" t="n">
        <v>285.18</v>
      </c>
      <c r="I992" s="1" t="n">
        <f aca="false">EXP($B$6+$B$7*(1/E992)^$B$8)</f>
        <v>23.9822663827449</v>
      </c>
      <c r="J992" s="1" t="n">
        <f aca="false">F992/I992</f>
        <v>1.01658448834266</v>
      </c>
      <c r="K992" s="1" t="n">
        <f aca="false">$I992*$B$32</f>
        <v>14.9928660698112</v>
      </c>
      <c r="L992" s="1" t="n">
        <f aca="false">$I992*$B$33</f>
        <v>18.4267532193075</v>
      </c>
      <c r="M992" s="1" t="n">
        <f aca="false">$I992*$B$34</f>
        <v>21.8606403688039</v>
      </c>
      <c r="N992" s="1" t="n">
        <f aca="false">$I992*$B$35</f>
        <v>25.2945275183002</v>
      </c>
      <c r="O992" s="1" t="n">
        <f aca="false">$I992*$B$36</f>
        <v>28.7284146677966</v>
      </c>
      <c r="P992" s="1" t="n">
        <f aca="false">$I992*$B$37</f>
        <v>32.162301817293</v>
      </c>
    </row>
    <row r="993" customFormat="false" ht="12.8" hidden="false" customHeight="false" outlineLevel="0" collapsed="false">
      <c r="D993" s="0" t="n">
        <v>177</v>
      </c>
      <c r="E993" s="0" t="n">
        <v>53.02</v>
      </c>
      <c r="F993" s="0" t="n">
        <v>23.18</v>
      </c>
      <c r="G993" s="0" t="n">
        <v>25.39</v>
      </c>
      <c r="H993" s="0" t="n">
        <v>250.57</v>
      </c>
      <c r="I993" s="1" t="n">
        <f aca="false">EXP($B$6+$B$7*(1/E993)^$B$8)</f>
        <v>23.9899785788231</v>
      </c>
      <c r="J993" s="1" t="n">
        <f aca="false">F993/I993</f>
        <v>0.966236794411394</v>
      </c>
      <c r="K993" s="1" t="n">
        <f aca="false">$I993*$B$32</f>
        <v>14.9976874624627</v>
      </c>
      <c r="L993" s="1" t="n">
        <f aca="false">$I993*$B$33</f>
        <v>18.4326788783609</v>
      </c>
      <c r="M993" s="1" t="n">
        <f aca="false">$I993*$B$34</f>
        <v>21.8676702942591</v>
      </c>
      <c r="N993" s="1" t="n">
        <f aca="false">$I993*$B$35</f>
        <v>25.3026617101573</v>
      </c>
      <c r="O993" s="1" t="n">
        <f aca="false">$I993*$B$36</f>
        <v>28.7376531260556</v>
      </c>
      <c r="P993" s="1" t="n">
        <f aca="false">$I993*$B$37</f>
        <v>32.1726445419538</v>
      </c>
    </row>
    <row r="994" customFormat="false" ht="12.8" hidden="false" customHeight="false" outlineLevel="0" collapsed="false">
      <c r="D994" s="0" t="n">
        <v>184</v>
      </c>
      <c r="E994" s="0" t="n">
        <v>53.06</v>
      </c>
      <c r="F994" s="0" t="n">
        <v>23.66</v>
      </c>
      <c r="G994" s="0" t="n">
        <v>23.53</v>
      </c>
      <c r="H994" s="0" t="n">
        <v>225.29</v>
      </c>
      <c r="I994" s="1" t="n">
        <f aca="false">EXP($B$6+$B$7*(1/E994)^$B$8)</f>
        <v>24.0002536097771</v>
      </c>
      <c r="J994" s="1" t="n">
        <f aca="false">F994/I994</f>
        <v>0.985822916069582</v>
      </c>
      <c r="K994" s="1" t="n">
        <f aca="false">$I994*$B$32</f>
        <v>15.0041110489786</v>
      </c>
      <c r="L994" s="1" t="n">
        <f aca="false">$I994*$B$33</f>
        <v>18.4405736893303</v>
      </c>
      <c r="M994" s="1" t="n">
        <f aca="false">$I994*$B$34</f>
        <v>21.8770363296821</v>
      </c>
      <c r="N994" s="1" t="n">
        <f aca="false">$I994*$B$35</f>
        <v>25.3134989700339</v>
      </c>
      <c r="O994" s="1" t="n">
        <f aca="false">$I994*$B$36</f>
        <v>28.7499616103857</v>
      </c>
      <c r="P994" s="1" t="n">
        <f aca="false">$I994*$B$37</f>
        <v>32.1864242507375</v>
      </c>
    </row>
    <row r="995" customFormat="false" ht="12.8" hidden="false" customHeight="false" outlineLevel="0" collapsed="false">
      <c r="D995" s="0" t="n">
        <v>185</v>
      </c>
      <c r="E995" s="0" t="n">
        <v>53.06</v>
      </c>
      <c r="F995" s="0" t="n">
        <v>24.12</v>
      </c>
      <c r="G995" s="0" t="n">
        <v>25.42</v>
      </c>
      <c r="H995" s="0" t="n">
        <v>246.28</v>
      </c>
      <c r="I995" s="1" t="n">
        <f aca="false">EXP($B$6+$B$7*(1/E995)^$B$8)</f>
        <v>24.0002536097771</v>
      </c>
      <c r="J995" s="1" t="n">
        <f aca="false">F995/I995</f>
        <v>1.0049893802028</v>
      </c>
      <c r="K995" s="1" t="n">
        <f aca="false">$I995*$B$32</f>
        <v>15.0041110489786</v>
      </c>
      <c r="L995" s="1" t="n">
        <f aca="false">$I995*$B$33</f>
        <v>18.4405736893303</v>
      </c>
      <c r="M995" s="1" t="n">
        <f aca="false">$I995*$B$34</f>
        <v>21.8770363296821</v>
      </c>
      <c r="N995" s="1" t="n">
        <f aca="false">$I995*$B$35</f>
        <v>25.3134989700339</v>
      </c>
      <c r="O995" s="1" t="n">
        <f aca="false">$I995*$B$36</f>
        <v>28.7499616103857</v>
      </c>
      <c r="P995" s="1" t="n">
        <f aca="false">$I995*$B$37</f>
        <v>32.1864242507375</v>
      </c>
    </row>
    <row r="996" customFormat="false" ht="12.8" hidden="false" customHeight="false" outlineLevel="0" collapsed="false">
      <c r="D996" s="0" t="n">
        <v>200</v>
      </c>
      <c r="E996" s="0" t="n">
        <v>53.12</v>
      </c>
      <c r="F996" s="0" t="n">
        <v>26.34</v>
      </c>
      <c r="G996" s="0" t="n">
        <v>30.54</v>
      </c>
      <c r="H996" s="0" t="n">
        <v>332.46</v>
      </c>
      <c r="I996" s="1" t="n">
        <f aca="false">EXP($B$6+$B$7*(1/E996)^$B$8)</f>
        <v>24.0156492587047</v>
      </c>
      <c r="J996" s="1" t="n">
        <f aca="false">F996/I996</f>
        <v>1.09678483876312</v>
      </c>
      <c r="K996" s="1" t="n">
        <f aca="false">$I996*$B$32</f>
        <v>15.0137358650299</v>
      </c>
      <c r="L996" s="1" t="n">
        <f aca="false">$I996*$B$33</f>
        <v>18.4524029226026</v>
      </c>
      <c r="M996" s="1" t="n">
        <f aca="false">$I996*$B$34</f>
        <v>21.8910699801753</v>
      </c>
      <c r="N996" s="1" t="n">
        <f aca="false">$I996*$B$35</f>
        <v>25.329737037748</v>
      </c>
      <c r="O996" s="1" t="n">
        <f aca="false">$I996*$B$36</f>
        <v>28.7684040953207</v>
      </c>
      <c r="P996" s="1" t="n">
        <f aca="false">$I996*$B$37</f>
        <v>32.2070711528933</v>
      </c>
    </row>
    <row r="997" customFormat="false" ht="12.8" hidden="false" customHeight="false" outlineLevel="0" collapsed="false">
      <c r="D997" s="0" t="n">
        <v>201</v>
      </c>
      <c r="E997" s="0" t="n">
        <v>53.12</v>
      </c>
      <c r="F997" s="0" t="n">
        <v>27.88</v>
      </c>
      <c r="G997" s="0" t="n">
        <v>29.8</v>
      </c>
      <c r="H997" s="0" t="n">
        <v>344.65</v>
      </c>
      <c r="I997" s="1" t="n">
        <f aca="false">EXP($B$6+$B$7*(1/E997)^$B$8)</f>
        <v>24.0156492587047</v>
      </c>
      <c r="J997" s="1" t="n">
        <f aca="false">F997/I997</f>
        <v>1.16090969266195</v>
      </c>
      <c r="K997" s="1" t="n">
        <f aca="false">$I997*$B$32</f>
        <v>15.0137358650299</v>
      </c>
      <c r="L997" s="1" t="n">
        <f aca="false">$I997*$B$33</f>
        <v>18.4524029226026</v>
      </c>
      <c r="M997" s="1" t="n">
        <f aca="false">$I997*$B$34</f>
        <v>21.8910699801753</v>
      </c>
      <c r="N997" s="1" t="n">
        <f aca="false">$I997*$B$35</f>
        <v>25.329737037748</v>
      </c>
      <c r="O997" s="1" t="n">
        <f aca="false">$I997*$B$36</f>
        <v>28.7684040953207</v>
      </c>
      <c r="P997" s="1" t="n">
        <f aca="false">$I997*$B$37</f>
        <v>32.2070711528933</v>
      </c>
    </row>
    <row r="998" customFormat="false" ht="12.8" hidden="false" customHeight="false" outlineLevel="0" collapsed="false">
      <c r="D998" s="0" t="n">
        <v>202</v>
      </c>
      <c r="E998" s="0" t="n">
        <v>53.12</v>
      </c>
      <c r="F998" s="0" t="n">
        <v>22.6</v>
      </c>
      <c r="G998" s="0" t="n">
        <v>23.41</v>
      </c>
      <c r="H998" s="0" t="n">
        <v>225.81</v>
      </c>
      <c r="I998" s="1" t="n">
        <f aca="false">EXP($B$6+$B$7*(1/E998)^$B$8)</f>
        <v>24.0156492587047</v>
      </c>
      <c r="J998" s="1" t="n">
        <f aca="false">F998/I998</f>
        <v>0.941053050723101</v>
      </c>
      <c r="K998" s="1" t="n">
        <f aca="false">$I998*$B$32</f>
        <v>15.0137358650299</v>
      </c>
      <c r="L998" s="1" t="n">
        <f aca="false">$I998*$B$33</f>
        <v>18.4524029226026</v>
      </c>
      <c r="M998" s="1" t="n">
        <f aca="false">$I998*$B$34</f>
        <v>21.8910699801753</v>
      </c>
      <c r="N998" s="1" t="n">
        <f aca="false">$I998*$B$35</f>
        <v>25.329737037748</v>
      </c>
      <c r="O998" s="1" t="n">
        <f aca="false">$I998*$B$36</f>
        <v>28.7684040953207</v>
      </c>
      <c r="P998" s="1" t="n">
        <f aca="false">$I998*$B$37</f>
        <v>32.2070711528933</v>
      </c>
    </row>
    <row r="999" customFormat="false" ht="12.8" hidden="false" customHeight="false" outlineLevel="0" collapsed="false">
      <c r="D999" s="0" t="n">
        <v>203</v>
      </c>
      <c r="E999" s="0" t="n">
        <v>53.12</v>
      </c>
      <c r="F999" s="0" t="n">
        <v>26.64</v>
      </c>
      <c r="G999" s="0" t="n">
        <v>30.74</v>
      </c>
      <c r="H999" s="0" t="n">
        <v>338.07</v>
      </c>
      <c r="I999" s="1" t="n">
        <f aca="false">EXP($B$6+$B$7*(1/E999)^$B$8)</f>
        <v>24.0156492587047</v>
      </c>
      <c r="J999" s="1" t="n">
        <f aca="false">F999/I999</f>
        <v>1.10927669341874</v>
      </c>
      <c r="K999" s="1" t="n">
        <f aca="false">$I999*$B$32</f>
        <v>15.0137358650299</v>
      </c>
      <c r="L999" s="1" t="n">
        <f aca="false">$I999*$B$33</f>
        <v>18.4524029226026</v>
      </c>
      <c r="M999" s="1" t="n">
        <f aca="false">$I999*$B$34</f>
        <v>21.8910699801753</v>
      </c>
      <c r="N999" s="1" t="n">
        <f aca="false">$I999*$B$35</f>
        <v>25.329737037748</v>
      </c>
      <c r="O999" s="1" t="n">
        <f aca="false">$I999*$B$36</f>
        <v>28.7684040953207</v>
      </c>
      <c r="P999" s="1" t="n">
        <f aca="false">$I999*$B$37</f>
        <v>32.2070711528933</v>
      </c>
    </row>
    <row r="1000" customFormat="false" ht="12.8" hidden="false" customHeight="false" outlineLevel="0" collapsed="false">
      <c r="D1000" s="0" t="n">
        <v>204</v>
      </c>
      <c r="E1000" s="0" t="n">
        <v>53.12</v>
      </c>
      <c r="F1000" s="0" t="n">
        <v>23.7</v>
      </c>
      <c r="G1000" s="0" t="n">
        <v>26.14</v>
      </c>
      <c r="H1000" s="0" t="n">
        <v>264.55</v>
      </c>
      <c r="I1000" s="1" t="n">
        <f aca="false">EXP($B$6+$B$7*(1/E1000)^$B$8)</f>
        <v>24.0156492587047</v>
      </c>
      <c r="J1000" s="1" t="n">
        <f aca="false">F1000/I1000</f>
        <v>0.986856517793694</v>
      </c>
      <c r="K1000" s="1" t="n">
        <f aca="false">$I1000*$B$32</f>
        <v>15.0137358650299</v>
      </c>
      <c r="L1000" s="1" t="n">
        <f aca="false">$I1000*$B$33</f>
        <v>18.4524029226026</v>
      </c>
      <c r="M1000" s="1" t="n">
        <f aca="false">$I1000*$B$34</f>
        <v>21.8910699801753</v>
      </c>
      <c r="N1000" s="1" t="n">
        <f aca="false">$I1000*$B$35</f>
        <v>25.329737037748</v>
      </c>
      <c r="O1000" s="1" t="n">
        <f aca="false">$I1000*$B$36</f>
        <v>28.7684040953207</v>
      </c>
      <c r="P1000" s="1" t="n">
        <f aca="false">$I1000*$B$37</f>
        <v>32.2070711528933</v>
      </c>
    </row>
    <row r="1001" customFormat="false" ht="12.8" hidden="false" customHeight="false" outlineLevel="0" collapsed="false">
      <c r="D1001" s="0" t="n">
        <v>211</v>
      </c>
      <c r="E1001" s="0" t="n">
        <v>53.12</v>
      </c>
      <c r="F1001" s="0" t="n">
        <v>21.64</v>
      </c>
      <c r="G1001" s="0" t="n">
        <v>22.76</v>
      </c>
      <c r="H1001" s="0" t="n">
        <v>206.98</v>
      </c>
      <c r="I1001" s="1" t="n">
        <f aca="false">EXP($B$6+$B$7*(1/E1001)^$B$8)</f>
        <v>24.0156492587047</v>
      </c>
      <c r="J1001" s="1" t="n">
        <f aca="false">F1001/I1001</f>
        <v>0.901079115825129</v>
      </c>
      <c r="K1001" s="1" t="n">
        <f aca="false">$I1001*$B$32</f>
        <v>15.0137358650299</v>
      </c>
      <c r="L1001" s="1" t="n">
        <f aca="false">$I1001*$B$33</f>
        <v>18.4524029226026</v>
      </c>
      <c r="M1001" s="1" t="n">
        <f aca="false">$I1001*$B$34</f>
        <v>21.8910699801753</v>
      </c>
      <c r="N1001" s="1" t="n">
        <f aca="false">$I1001*$B$35</f>
        <v>25.329737037748</v>
      </c>
      <c r="O1001" s="1" t="n">
        <f aca="false">$I1001*$B$36</f>
        <v>28.7684040953207</v>
      </c>
      <c r="P1001" s="1" t="n">
        <f aca="false">$I1001*$B$37</f>
        <v>32.2070711528933</v>
      </c>
    </row>
    <row r="1002" customFormat="false" ht="12.8" hidden="false" customHeight="false" outlineLevel="0" collapsed="false">
      <c r="D1002" s="0" t="n">
        <v>425</v>
      </c>
      <c r="E1002" s="0" t="n">
        <v>53.19</v>
      </c>
      <c r="F1002" s="0" t="n">
        <v>25.56</v>
      </c>
      <c r="G1002" s="0" t="n">
        <v>22</v>
      </c>
      <c r="H1002" s="0" t="n">
        <v>213.65</v>
      </c>
      <c r="I1002" s="1" t="n">
        <f aca="false">EXP($B$6+$B$7*(1/E1002)^$B$8)</f>
        <v>24.0335852706361</v>
      </c>
      <c r="J1002" s="1" t="n">
        <f aca="false">F1002/I1002</f>
        <v>1.06351173627136</v>
      </c>
      <c r="K1002" s="1" t="n">
        <f aca="false">$I1002*$B$32</f>
        <v>15.0249488263248</v>
      </c>
      <c r="L1002" s="1" t="n">
        <f aca="false">$I1002*$B$33</f>
        <v>18.4661840415479</v>
      </c>
      <c r="M1002" s="1" t="n">
        <f aca="false">$I1002*$B$34</f>
        <v>21.907419256771</v>
      </c>
      <c r="N1002" s="1" t="n">
        <f aca="false">$I1002*$B$35</f>
        <v>25.3486544719941</v>
      </c>
      <c r="O1002" s="1" t="n">
        <f aca="false">$I1002*$B$36</f>
        <v>28.7898896872171</v>
      </c>
      <c r="P1002" s="1" t="n">
        <f aca="false">$I1002*$B$37</f>
        <v>32.2311249024402</v>
      </c>
    </row>
    <row r="1003" customFormat="false" ht="12.8" hidden="false" customHeight="false" outlineLevel="0" collapsed="false">
      <c r="D1003" s="0" t="n">
        <v>426</v>
      </c>
      <c r="E1003" s="0" t="n">
        <v>53.19</v>
      </c>
      <c r="F1003" s="0" t="n">
        <v>25.72</v>
      </c>
      <c r="G1003" s="0" t="n">
        <v>24.29</v>
      </c>
      <c r="H1003" s="0" t="n">
        <v>250.39</v>
      </c>
      <c r="I1003" s="1" t="n">
        <f aca="false">EXP($B$6+$B$7*(1/E1003)^$B$8)</f>
        <v>24.0335852706361</v>
      </c>
      <c r="J1003" s="1" t="n">
        <f aca="false">F1003/I1003</f>
        <v>1.07016908673315</v>
      </c>
      <c r="K1003" s="1" t="n">
        <f aca="false">$I1003*$B$32</f>
        <v>15.0249488263248</v>
      </c>
      <c r="L1003" s="1" t="n">
        <f aca="false">$I1003*$B$33</f>
        <v>18.4661840415479</v>
      </c>
      <c r="M1003" s="1" t="n">
        <f aca="false">$I1003*$B$34</f>
        <v>21.907419256771</v>
      </c>
      <c r="N1003" s="1" t="n">
        <f aca="false">$I1003*$B$35</f>
        <v>25.3486544719941</v>
      </c>
      <c r="O1003" s="1" t="n">
        <f aca="false">$I1003*$B$36</f>
        <v>28.7898896872171</v>
      </c>
      <c r="P1003" s="1" t="n">
        <f aca="false">$I1003*$B$37</f>
        <v>32.2311249024402</v>
      </c>
    </row>
    <row r="1004" customFormat="false" ht="12.8" hidden="false" customHeight="false" outlineLevel="0" collapsed="false">
      <c r="D1004" s="0" t="n">
        <v>427</v>
      </c>
      <c r="E1004" s="0" t="n">
        <v>53.19</v>
      </c>
      <c r="F1004" s="0" t="n">
        <v>26.46</v>
      </c>
      <c r="G1004" s="0" t="n">
        <v>26.44</v>
      </c>
      <c r="H1004" s="0" t="n">
        <v>282.79</v>
      </c>
      <c r="I1004" s="1" t="n">
        <f aca="false">EXP($B$6+$B$7*(1/E1004)^$B$8)</f>
        <v>24.0335852706361</v>
      </c>
      <c r="J1004" s="1" t="n">
        <f aca="false">F1004/I1004</f>
        <v>1.10095933261895</v>
      </c>
      <c r="K1004" s="1" t="n">
        <f aca="false">$I1004*$B$32</f>
        <v>15.0249488263248</v>
      </c>
      <c r="L1004" s="1" t="n">
        <f aca="false">$I1004*$B$33</f>
        <v>18.4661840415479</v>
      </c>
      <c r="M1004" s="1" t="n">
        <f aca="false">$I1004*$B$34</f>
        <v>21.907419256771</v>
      </c>
      <c r="N1004" s="1" t="n">
        <f aca="false">$I1004*$B$35</f>
        <v>25.3486544719941</v>
      </c>
      <c r="O1004" s="1" t="n">
        <f aca="false">$I1004*$B$36</f>
        <v>28.7898896872171</v>
      </c>
      <c r="P1004" s="1" t="n">
        <f aca="false">$I1004*$B$37</f>
        <v>32.2311249024402</v>
      </c>
    </row>
    <row r="1005" customFormat="false" ht="12.8" hidden="false" customHeight="false" outlineLevel="0" collapsed="false">
      <c r="D1005" s="0" t="n">
        <v>89</v>
      </c>
      <c r="E1005" s="0" t="n">
        <v>53.29</v>
      </c>
      <c r="F1005" s="0" t="n">
        <v>21.62</v>
      </c>
      <c r="G1005" s="0" t="n">
        <v>23.27</v>
      </c>
      <c r="H1005" s="0" t="n">
        <v>213.97</v>
      </c>
      <c r="I1005" s="1" t="n">
        <f aca="false">EXP($B$6+$B$7*(1/E1005)^$B$8)</f>
        <v>24.0591604853157</v>
      </c>
      <c r="J1005" s="1" t="n">
        <f aca="false">F1005/I1005</f>
        <v>0.898618221246562</v>
      </c>
      <c r="K1005" s="1" t="n">
        <f aca="false">$I1005*$B$32</f>
        <v>15.040937547419</v>
      </c>
      <c r="L1005" s="1" t="n">
        <f aca="false">$I1005*$B$33</f>
        <v>18.485834735186</v>
      </c>
      <c r="M1005" s="1" t="n">
        <f aca="false">$I1005*$B$34</f>
        <v>21.9307319229529</v>
      </c>
      <c r="N1005" s="1" t="n">
        <f aca="false">$I1005*$B$35</f>
        <v>25.3756291107199</v>
      </c>
      <c r="O1005" s="1" t="n">
        <f aca="false">$I1005*$B$36</f>
        <v>28.8205262984869</v>
      </c>
      <c r="P1005" s="1" t="n">
        <f aca="false">$I1005*$B$37</f>
        <v>32.2654234862538</v>
      </c>
    </row>
    <row r="1006" customFormat="false" ht="12.8" hidden="false" customHeight="false" outlineLevel="0" collapsed="false">
      <c r="D1006" s="0" t="n">
        <v>227</v>
      </c>
      <c r="E1006" s="0" t="n">
        <v>53.35</v>
      </c>
      <c r="F1006" s="0" t="n">
        <v>24.38</v>
      </c>
      <c r="G1006" s="0" t="n">
        <v>22.71</v>
      </c>
      <c r="H1006" s="0" t="n">
        <v>215.48</v>
      </c>
      <c r="I1006" s="1" t="n">
        <f aca="false">EXP($B$6+$B$7*(1/E1006)^$B$8)</f>
        <v>24.0744787705835</v>
      </c>
      <c r="J1006" s="1" t="n">
        <f aca="false">F1006/I1006</f>
        <v>1.0126906685012</v>
      </c>
      <c r="K1006" s="1" t="n">
        <f aca="false">$I1006*$B$32</f>
        <v>15.0505139984421</v>
      </c>
      <c r="L1006" s="1" t="n">
        <f aca="false">$I1006*$B$33</f>
        <v>18.4976045261584</v>
      </c>
      <c r="M1006" s="1" t="n">
        <f aca="false">$I1006*$B$34</f>
        <v>21.9446950538747</v>
      </c>
      <c r="N1006" s="1" t="n">
        <f aca="false">$I1006*$B$35</f>
        <v>25.3917855815911</v>
      </c>
      <c r="O1006" s="1" t="n">
        <f aca="false">$I1006*$B$36</f>
        <v>28.8388761093074</v>
      </c>
      <c r="P1006" s="1" t="n">
        <f aca="false">$I1006*$B$37</f>
        <v>32.2859666370237</v>
      </c>
    </row>
    <row r="1007" customFormat="false" ht="12.8" hidden="false" customHeight="false" outlineLevel="0" collapsed="false">
      <c r="D1007" s="0" t="n">
        <v>228</v>
      </c>
      <c r="E1007" s="0" t="n">
        <v>53.35</v>
      </c>
      <c r="F1007" s="0" t="n">
        <v>21.7</v>
      </c>
      <c r="G1007" s="0" t="n">
        <v>20.2</v>
      </c>
      <c r="H1007" s="0" t="n">
        <v>174.71</v>
      </c>
      <c r="I1007" s="1" t="n">
        <f aca="false">EXP($B$6+$B$7*(1/E1007)^$B$8)</f>
        <v>24.0744787705835</v>
      </c>
      <c r="J1007" s="1" t="n">
        <f aca="false">F1007/I1007</f>
        <v>0.901369462939948</v>
      </c>
      <c r="K1007" s="1" t="n">
        <f aca="false">$I1007*$B$32</f>
        <v>15.0505139984421</v>
      </c>
      <c r="L1007" s="1" t="n">
        <f aca="false">$I1007*$B$33</f>
        <v>18.4976045261584</v>
      </c>
      <c r="M1007" s="1" t="n">
        <f aca="false">$I1007*$B$34</f>
        <v>21.9446950538747</v>
      </c>
      <c r="N1007" s="1" t="n">
        <f aca="false">$I1007*$B$35</f>
        <v>25.3917855815911</v>
      </c>
      <c r="O1007" s="1" t="n">
        <f aca="false">$I1007*$B$36</f>
        <v>28.8388761093074</v>
      </c>
      <c r="P1007" s="1" t="n">
        <f aca="false">$I1007*$B$37</f>
        <v>32.2859666370237</v>
      </c>
    </row>
    <row r="1008" customFormat="false" ht="12.8" hidden="false" customHeight="false" outlineLevel="0" collapsed="false">
      <c r="D1008" s="0" t="n">
        <v>454</v>
      </c>
      <c r="E1008" s="0" t="n">
        <v>53.42</v>
      </c>
      <c r="F1008" s="0" t="n">
        <v>23.44</v>
      </c>
      <c r="G1008" s="0" t="n">
        <v>25.71</v>
      </c>
      <c r="H1008" s="0" t="n">
        <v>259.56</v>
      </c>
      <c r="I1008" s="1" t="n">
        <f aca="false">EXP($B$6+$B$7*(1/E1008)^$B$8)</f>
        <v>24.0923247241509</v>
      </c>
      <c r="J1008" s="1" t="n">
        <f aca="false">F1008/I1008</f>
        <v>0.972923960986753</v>
      </c>
      <c r="K1008" s="1" t="n">
        <f aca="false">$I1008*$B$32</f>
        <v>15.0616706584281</v>
      </c>
      <c r="L1008" s="1" t="n">
        <f aca="false">$I1008*$B$33</f>
        <v>18.5113164488393</v>
      </c>
      <c r="M1008" s="1" t="n">
        <f aca="false">$I1008*$B$34</f>
        <v>21.9609622392504</v>
      </c>
      <c r="N1008" s="1" t="n">
        <f aca="false">$I1008*$B$35</f>
        <v>25.4106080296616</v>
      </c>
      <c r="O1008" s="1" t="n">
        <f aca="false">$I1008*$B$36</f>
        <v>28.8602538200728</v>
      </c>
      <c r="P1008" s="1" t="n">
        <f aca="false">$I1008*$B$37</f>
        <v>32.3098996104839</v>
      </c>
    </row>
    <row r="1009" customFormat="false" ht="12.8" hidden="false" customHeight="false" outlineLevel="0" collapsed="false">
      <c r="D1009" s="0" t="n">
        <v>455</v>
      </c>
      <c r="E1009" s="0" t="n">
        <v>53.42</v>
      </c>
      <c r="F1009" s="0" t="n">
        <v>24.84</v>
      </c>
      <c r="G1009" s="0" t="n">
        <v>27.95</v>
      </c>
      <c r="H1009" s="0" t="n">
        <v>282.88</v>
      </c>
      <c r="I1009" s="1" t="n">
        <f aca="false">EXP($B$6+$B$7*(1/E1009)^$B$8)</f>
        <v>24.0923247241509</v>
      </c>
      <c r="J1009" s="1" t="n">
        <f aca="false">F1009/I1009</f>
        <v>1.03103375387845</v>
      </c>
      <c r="K1009" s="1" t="n">
        <f aca="false">$I1009*$B$32</f>
        <v>15.0616706584281</v>
      </c>
      <c r="L1009" s="1" t="n">
        <f aca="false">$I1009*$B$33</f>
        <v>18.5113164488393</v>
      </c>
      <c r="M1009" s="1" t="n">
        <f aca="false">$I1009*$B$34</f>
        <v>21.9609622392504</v>
      </c>
      <c r="N1009" s="1" t="n">
        <f aca="false">$I1009*$B$35</f>
        <v>25.4106080296616</v>
      </c>
      <c r="O1009" s="1" t="n">
        <f aca="false">$I1009*$B$36</f>
        <v>28.8602538200728</v>
      </c>
      <c r="P1009" s="1" t="n">
        <f aca="false">$I1009*$B$37</f>
        <v>32.3098996104839</v>
      </c>
    </row>
    <row r="1010" customFormat="false" ht="12.8" hidden="false" customHeight="false" outlineLevel="0" collapsed="false">
      <c r="D1010" s="0" t="n">
        <v>456</v>
      </c>
      <c r="E1010" s="0" t="n">
        <v>53.42</v>
      </c>
      <c r="F1010" s="0" t="n">
        <v>24</v>
      </c>
      <c r="G1010" s="0" t="n">
        <v>25.87</v>
      </c>
      <c r="H1010" s="0" t="n">
        <v>266.22</v>
      </c>
      <c r="I1010" s="1" t="n">
        <f aca="false">EXP($B$6+$B$7*(1/E1010)^$B$8)</f>
        <v>24.0923247241509</v>
      </c>
      <c r="J1010" s="1" t="n">
        <f aca="false">F1010/I1010</f>
        <v>0.996167878143432</v>
      </c>
      <c r="K1010" s="1" t="n">
        <f aca="false">$I1010*$B$32</f>
        <v>15.0616706584281</v>
      </c>
      <c r="L1010" s="1" t="n">
        <f aca="false">$I1010*$B$33</f>
        <v>18.5113164488393</v>
      </c>
      <c r="M1010" s="1" t="n">
        <f aca="false">$I1010*$B$34</f>
        <v>21.9609622392504</v>
      </c>
      <c r="N1010" s="1" t="n">
        <f aca="false">$I1010*$B$35</f>
        <v>25.4106080296616</v>
      </c>
      <c r="O1010" s="1" t="n">
        <f aca="false">$I1010*$B$36</f>
        <v>28.8602538200728</v>
      </c>
      <c r="P1010" s="1" t="n">
        <f aca="false">$I1010*$B$37</f>
        <v>32.3098996104839</v>
      </c>
    </row>
    <row r="1011" customFormat="false" ht="12.8" hidden="false" customHeight="false" outlineLevel="0" collapsed="false">
      <c r="D1011" s="0" t="n">
        <v>457</v>
      </c>
      <c r="E1011" s="0" t="n">
        <v>53.42</v>
      </c>
      <c r="F1011" s="0" t="n">
        <v>24.12</v>
      </c>
      <c r="G1011" s="0" t="n">
        <v>25.65</v>
      </c>
      <c r="H1011" s="0" t="n">
        <v>261.55</v>
      </c>
      <c r="I1011" s="1" t="n">
        <f aca="false">EXP($B$6+$B$7*(1/E1011)^$B$8)</f>
        <v>24.0923247241509</v>
      </c>
      <c r="J1011" s="1" t="n">
        <f aca="false">F1011/I1011</f>
        <v>1.00114871753415</v>
      </c>
      <c r="K1011" s="1" t="n">
        <f aca="false">$I1011*$B$32</f>
        <v>15.0616706584281</v>
      </c>
      <c r="L1011" s="1" t="n">
        <f aca="false">$I1011*$B$33</f>
        <v>18.5113164488393</v>
      </c>
      <c r="M1011" s="1" t="n">
        <f aca="false">$I1011*$B$34</f>
        <v>21.9609622392504</v>
      </c>
      <c r="N1011" s="1" t="n">
        <f aca="false">$I1011*$B$35</f>
        <v>25.4106080296616</v>
      </c>
      <c r="O1011" s="1" t="n">
        <f aca="false">$I1011*$B$36</f>
        <v>28.8602538200728</v>
      </c>
      <c r="P1011" s="1" t="n">
        <f aca="false">$I1011*$B$37</f>
        <v>32.3098996104839</v>
      </c>
    </row>
    <row r="1012" customFormat="false" ht="12.8" hidden="false" customHeight="false" outlineLevel="0" collapsed="false">
      <c r="D1012" s="0" t="n">
        <v>229</v>
      </c>
      <c r="E1012" s="0" t="n">
        <v>53.45</v>
      </c>
      <c r="F1012" s="0" t="n">
        <v>24.94</v>
      </c>
      <c r="G1012" s="0" t="n">
        <v>21.85</v>
      </c>
      <c r="H1012" s="0" t="n">
        <v>226.09</v>
      </c>
      <c r="I1012" s="1" t="n">
        <f aca="false">EXP($B$6+$B$7*(1/E1012)^$B$8)</f>
        <v>24.0999646383184</v>
      </c>
      <c r="J1012" s="1" t="n">
        <f aca="false">F1012/I1012</f>
        <v>1.0348562902182</v>
      </c>
      <c r="K1012" s="1" t="n">
        <f aca="false">$I1012*$B$32</f>
        <v>15.0664468629815</v>
      </c>
      <c r="L1012" s="1" t="n">
        <f aca="false">$I1012*$B$33</f>
        <v>18.5171865701503</v>
      </c>
      <c r="M1012" s="1" t="n">
        <f aca="false">$I1012*$B$34</f>
        <v>21.9679262773192</v>
      </c>
      <c r="N1012" s="1" t="n">
        <f aca="false">$I1012*$B$35</f>
        <v>25.418665984488</v>
      </c>
      <c r="O1012" s="1" t="n">
        <f aca="false">$I1012*$B$36</f>
        <v>28.8694056916569</v>
      </c>
      <c r="P1012" s="1" t="n">
        <f aca="false">$I1012*$B$37</f>
        <v>32.3201453988257</v>
      </c>
    </row>
    <row r="1013" customFormat="false" ht="12.8" hidden="false" customHeight="false" outlineLevel="0" collapsed="false">
      <c r="D1013" s="0" t="n">
        <v>88</v>
      </c>
      <c r="E1013" s="0" t="n">
        <v>53.58</v>
      </c>
      <c r="F1013" s="0" t="n">
        <v>24.2</v>
      </c>
      <c r="G1013" s="0" t="n">
        <v>27.51</v>
      </c>
      <c r="H1013" s="0" t="n">
        <v>281.09</v>
      </c>
      <c r="I1013" s="1" t="n">
        <f aca="false">EXP($B$6+$B$7*(1/E1013)^$B$8)</f>
        <v>24.1330131786705</v>
      </c>
      <c r="J1013" s="1" t="n">
        <f aca="false">F1013/I1013</f>
        <v>1.00277573383952</v>
      </c>
      <c r="K1013" s="1" t="n">
        <f aca="false">$I1013*$B$32</f>
        <v>15.0871076433845</v>
      </c>
      <c r="L1013" s="1" t="n">
        <f aca="false">$I1013*$B$33</f>
        <v>18.5425793869762</v>
      </c>
      <c r="M1013" s="1" t="n">
        <f aca="false">$I1013*$B$34</f>
        <v>21.9980511305678</v>
      </c>
      <c r="N1013" s="1" t="n">
        <f aca="false">$I1013*$B$35</f>
        <v>25.4535228741595</v>
      </c>
      <c r="O1013" s="1" t="n">
        <f aca="false">$I1013*$B$36</f>
        <v>28.9089946177511</v>
      </c>
      <c r="P1013" s="1" t="n">
        <f aca="false">$I1013*$B$37</f>
        <v>32.3644663613427</v>
      </c>
    </row>
    <row r="1014" customFormat="false" ht="12.8" hidden="false" customHeight="false" outlineLevel="0" collapsed="false">
      <c r="D1014" s="0" t="n">
        <v>182</v>
      </c>
      <c r="E1014" s="0" t="n">
        <v>54.47</v>
      </c>
      <c r="F1014" s="0" t="n">
        <v>23.28</v>
      </c>
      <c r="G1014" s="0" t="n">
        <v>22.41</v>
      </c>
      <c r="H1014" s="0" t="n">
        <v>211.07</v>
      </c>
      <c r="I1014" s="1" t="n">
        <f aca="false">EXP($B$6+$B$7*(1/E1014)^$B$8)</f>
        <v>24.3567775188981</v>
      </c>
      <c r="J1014" s="1" t="n">
        <f aca="false">F1014/I1014</f>
        <v>0.955791462230065</v>
      </c>
      <c r="K1014" s="1" t="n">
        <f aca="false">$I1014*$B$32</f>
        <v>15.2269972072268</v>
      </c>
      <c r="L1014" s="1" t="n">
        <f aca="false">$I1014*$B$33</f>
        <v>18.7145085203971</v>
      </c>
      <c r="M1014" s="1" t="n">
        <f aca="false">$I1014*$B$34</f>
        <v>22.2020198335674</v>
      </c>
      <c r="N1014" s="1" t="n">
        <f aca="false">$I1014*$B$35</f>
        <v>25.6895311467377</v>
      </c>
      <c r="O1014" s="1" t="n">
        <f aca="false">$I1014*$B$36</f>
        <v>29.177042459908</v>
      </c>
      <c r="P1014" s="1" t="n">
        <f aca="false">$I1014*$B$37</f>
        <v>32.6645537730782</v>
      </c>
    </row>
    <row r="1015" customFormat="false" ht="12.8" hidden="false" customHeight="false" outlineLevel="0" collapsed="false">
      <c r="D1015" s="0" t="n">
        <v>183</v>
      </c>
      <c r="E1015" s="0" t="n">
        <v>54.47</v>
      </c>
      <c r="F1015" s="0" t="n">
        <v>23.98</v>
      </c>
      <c r="G1015" s="0" t="n">
        <v>23.36</v>
      </c>
      <c r="H1015" s="0" t="n">
        <v>224.09</v>
      </c>
      <c r="I1015" s="1" t="n">
        <f aca="false">EXP($B$6+$B$7*(1/E1015)^$B$8)</f>
        <v>24.3567775188981</v>
      </c>
      <c r="J1015" s="1" t="n">
        <f aca="false">F1015/I1015</f>
        <v>0.984530896231828</v>
      </c>
      <c r="K1015" s="1" t="n">
        <f aca="false">$I1015*$B$32</f>
        <v>15.2269972072268</v>
      </c>
      <c r="L1015" s="1" t="n">
        <f aca="false">$I1015*$B$33</f>
        <v>18.7145085203971</v>
      </c>
      <c r="M1015" s="1" t="n">
        <f aca="false">$I1015*$B$34</f>
        <v>22.2020198335674</v>
      </c>
      <c r="N1015" s="1" t="n">
        <f aca="false">$I1015*$B$35</f>
        <v>25.6895311467377</v>
      </c>
      <c r="O1015" s="1" t="n">
        <f aca="false">$I1015*$B$36</f>
        <v>29.177042459908</v>
      </c>
      <c r="P1015" s="1" t="n">
        <f aca="false">$I1015*$B$37</f>
        <v>32.6645537730782</v>
      </c>
    </row>
    <row r="1016" customFormat="false" ht="12.8" hidden="false" customHeight="false" outlineLevel="0" collapsed="false">
      <c r="D1016" s="0" t="n">
        <v>57</v>
      </c>
      <c r="E1016" s="0" t="n">
        <v>54.66</v>
      </c>
      <c r="F1016" s="0" t="n">
        <v>23.18</v>
      </c>
      <c r="G1016" s="0" t="n">
        <v>22.97</v>
      </c>
      <c r="H1016" s="0" t="n">
        <v>215.3</v>
      </c>
      <c r="I1016" s="1" t="n">
        <f aca="false">EXP($B$6+$B$7*(1/E1016)^$B$8)</f>
        <v>24.4039919583948</v>
      </c>
      <c r="J1016" s="1" t="n">
        <f aca="false">F1016/I1016</f>
        <v>0.949844600814427</v>
      </c>
      <c r="K1016" s="1" t="n">
        <f aca="false">$I1016*$B$32</f>
        <v>15.2565140075424</v>
      </c>
      <c r="L1016" s="1" t="n">
        <f aca="false">$I1016*$B$33</f>
        <v>18.7507856933343</v>
      </c>
      <c r="M1016" s="1" t="n">
        <f aca="false">$I1016*$B$34</f>
        <v>22.2450573791262</v>
      </c>
      <c r="N1016" s="1" t="n">
        <f aca="false">$I1016*$B$35</f>
        <v>25.7393290649181</v>
      </c>
      <c r="O1016" s="1" t="n">
        <f aca="false">$I1016*$B$36</f>
        <v>29.23360075071</v>
      </c>
      <c r="P1016" s="1" t="n">
        <f aca="false">$I1016*$B$37</f>
        <v>32.7278724365019</v>
      </c>
    </row>
    <row r="1017" customFormat="false" ht="12.8" hidden="false" customHeight="false" outlineLevel="0" collapsed="false">
      <c r="D1017" s="0" t="n">
        <v>58</v>
      </c>
      <c r="E1017" s="0" t="n">
        <v>54.66</v>
      </c>
      <c r="F1017" s="0" t="n">
        <v>20.92</v>
      </c>
      <c r="G1017" s="0" t="n">
        <v>21.8</v>
      </c>
      <c r="H1017" s="0" t="n">
        <v>185.66</v>
      </c>
      <c r="I1017" s="1" t="n">
        <f aca="false">EXP($B$6+$B$7*(1/E1017)^$B$8)</f>
        <v>24.4039919583948</v>
      </c>
      <c r="J1017" s="1" t="n">
        <f aca="false">F1017/I1017</f>
        <v>0.857236801080147</v>
      </c>
      <c r="K1017" s="1" t="n">
        <f aca="false">$I1017*$B$32</f>
        <v>15.2565140075424</v>
      </c>
      <c r="L1017" s="1" t="n">
        <f aca="false">$I1017*$B$33</f>
        <v>18.7507856933343</v>
      </c>
      <c r="M1017" s="1" t="n">
        <f aca="false">$I1017*$B$34</f>
        <v>22.2450573791262</v>
      </c>
      <c r="N1017" s="1" t="n">
        <f aca="false">$I1017*$B$35</f>
        <v>25.7393290649181</v>
      </c>
      <c r="O1017" s="1" t="n">
        <f aca="false">$I1017*$B$36</f>
        <v>29.23360075071</v>
      </c>
      <c r="P1017" s="1" t="n">
        <f aca="false">$I1017*$B$37</f>
        <v>32.7278724365019</v>
      </c>
    </row>
    <row r="1018" customFormat="false" ht="12.8" hidden="false" customHeight="false" outlineLevel="0" collapsed="false">
      <c r="D1018" s="0" t="n">
        <v>59</v>
      </c>
      <c r="E1018" s="0" t="n">
        <v>54.66</v>
      </c>
      <c r="F1018" s="0" t="n">
        <v>22.42</v>
      </c>
      <c r="G1018" s="0" t="n">
        <v>21.25</v>
      </c>
      <c r="H1018" s="0" t="n">
        <v>200.54</v>
      </c>
      <c r="I1018" s="1" t="n">
        <f aca="false">EXP($B$6+$B$7*(1/E1018)^$B$8)</f>
        <v>24.4039919583948</v>
      </c>
      <c r="J1018" s="1" t="n">
        <f aca="false">F1018/I1018</f>
        <v>0.918702154886085</v>
      </c>
      <c r="K1018" s="1" t="n">
        <f aca="false">$I1018*$B$32</f>
        <v>15.2565140075424</v>
      </c>
      <c r="L1018" s="1" t="n">
        <f aca="false">$I1018*$B$33</f>
        <v>18.7507856933343</v>
      </c>
      <c r="M1018" s="1" t="n">
        <f aca="false">$I1018*$B$34</f>
        <v>22.2450573791262</v>
      </c>
      <c r="N1018" s="1" t="n">
        <f aca="false">$I1018*$B$35</f>
        <v>25.7393290649181</v>
      </c>
      <c r="O1018" s="1" t="n">
        <f aca="false">$I1018*$B$36</f>
        <v>29.23360075071</v>
      </c>
      <c r="P1018" s="1" t="n">
        <f aca="false">$I1018*$B$37</f>
        <v>32.7278724365019</v>
      </c>
    </row>
    <row r="1019" customFormat="false" ht="12.8" hidden="false" customHeight="false" outlineLevel="0" collapsed="false">
      <c r="D1019" s="0" t="n">
        <v>60</v>
      </c>
      <c r="E1019" s="0" t="n">
        <v>54.66</v>
      </c>
      <c r="F1019" s="0" t="n">
        <v>24.34</v>
      </c>
      <c r="G1019" s="0" t="n">
        <v>23.13</v>
      </c>
      <c r="H1019" s="0" t="n">
        <v>221.08</v>
      </c>
      <c r="I1019" s="1" t="n">
        <f aca="false">EXP($B$6+$B$7*(1/E1019)^$B$8)</f>
        <v>24.4039919583948</v>
      </c>
      <c r="J1019" s="1" t="n">
        <f aca="false">F1019/I1019</f>
        <v>0.997377807757686</v>
      </c>
      <c r="K1019" s="1" t="n">
        <f aca="false">$I1019*$B$32</f>
        <v>15.2565140075424</v>
      </c>
      <c r="L1019" s="1" t="n">
        <f aca="false">$I1019*$B$33</f>
        <v>18.7507856933343</v>
      </c>
      <c r="M1019" s="1" t="n">
        <f aca="false">$I1019*$B$34</f>
        <v>22.2450573791262</v>
      </c>
      <c r="N1019" s="1" t="n">
        <f aca="false">$I1019*$B$35</f>
        <v>25.7393290649181</v>
      </c>
      <c r="O1019" s="1" t="n">
        <f aca="false">$I1019*$B$36</f>
        <v>29.23360075071</v>
      </c>
      <c r="P1019" s="1" t="n">
        <f aca="false">$I1019*$B$37</f>
        <v>32.7278724365019</v>
      </c>
    </row>
    <row r="1020" customFormat="false" ht="12.8" hidden="false" customHeight="false" outlineLevel="0" collapsed="false">
      <c r="D1020" s="0" t="n">
        <v>76</v>
      </c>
      <c r="E1020" s="0" t="n">
        <v>55.16</v>
      </c>
      <c r="F1020" s="0" t="n">
        <v>26.42</v>
      </c>
      <c r="G1020" s="0" t="n">
        <v>33.44</v>
      </c>
      <c r="H1020" s="0" t="n">
        <v>374.55</v>
      </c>
      <c r="I1020" s="1" t="n">
        <f aca="false">EXP($B$6+$B$7*(1/E1020)^$B$8)</f>
        <v>24.5273229509509</v>
      </c>
      <c r="J1020" s="1" t="n">
        <f aca="false">F1020/I1020</f>
        <v>1.07716606711764</v>
      </c>
      <c r="K1020" s="1" t="n">
        <f aca="false">$I1020*$B$32</f>
        <v>15.3336161889685</v>
      </c>
      <c r="L1020" s="1" t="n">
        <f aca="false">$I1020*$B$33</f>
        <v>18.8455469526688</v>
      </c>
      <c r="M1020" s="1" t="n">
        <f aca="false">$I1020*$B$34</f>
        <v>22.3574777163691</v>
      </c>
      <c r="N1020" s="1" t="n">
        <f aca="false">$I1020*$B$35</f>
        <v>25.8694084800694</v>
      </c>
      <c r="O1020" s="1" t="n">
        <f aca="false">$I1020*$B$36</f>
        <v>29.3813392437697</v>
      </c>
      <c r="P1020" s="1" t="n">
        <f aca="false">$I1020*$B$37</f>
        <v>32.89327000747</v>
      </c>
    </row>
    <row r="1021" customFormat="false" ht="12.8" hidden="false" customHeight="false" outlineLevel="0" collapsed="false">
      <c r="D1021" s="0" t="n">
        <v>77</v>
      </c>
      <c r="E1021" s="0" t="n">
        <v>55.16</v>
      </c>
      <c r="F1021" s="0" t="n">
        <v>24.84</v>
      </c>
      <c r="G1021" s="0" t="n">
        <v>26.99</v>
      </c>
      <c r="H1021" s="0" t="n">
        <v>282.13</v>
      </c>
      <c r="I1021" s="1" t="n">
        <f aca="false">EXP($B$6+$B$7*(1/E1021)^$B$8)</f>
        <v>24.5273229509509</v>
      </c>
      <c r="J1021" s="1" t="n">
        <f aca="false">F1021/I1021</f>
        <v>1.01274811155194</v>
      </c>
      <c r="K1021" s="1" t="n">
        <f aca="false">$I1021*$B$32</f>
        <v>15.3336161889685</v>
      </c>
      <c r="L1021" s="1" t="n">
        <f aca="false">$I1021*$B$33</f>
        <v>18.8455469526688</v>
      </c>
      <c r="M1021" s="1" t="n">
        <f aca="false">$I1021*$B$34</f>
        <v>22.3574777163691</v>
      </c>
      <c r="N1021" s="1" t="n">
        <f aca="false">$I1021*$B$35</f>
        <v>25.8694084800694</v>
      </c>
      <c r="O1021" s="1" t="n">
        <f aca="false">$I1021*$B$36</f>
        <v>29.3813392437697</v>
      </c>
      <c r="P1021" s="1" t="n">
        <f aca="false">$I1021*$B$37</f>
        <v>32.89327000747</v>
      </c>
    </row>
    <row r="1022" customFormat="false" ht="12.8" hidden="false" customHeight="false" outlineLevel="0" collapsed="false">
      <c r="D1022" s="0" t="n">
        <v>69</v>
      </c>
      <c r="E1022" s="0" t="n">
        <v>55.22</v>
      </c>
      <c r="F1022" s="0" t="n">
        <v>21.5</v>
      </c>
      <c r="G1022" s="0" t="n">
        <v>23</v>
      </c>
      <c r="H1022" s="0" t="n">
        <v>209.5</v>
      </c>
      <c r="I1022" s="1" t="n">
        <f aca="false">EXP($B$6+$B$7*(1/E1022)^$B$8)</f>
        <v>24.5420340541209</v>
      </c>
      <c r="J1022" s="1" t="n">
        <f aca="false">F1022/I1022</f>
        <v>0.876048006150895</v>
      </c>
      <c r="K1022" s="1" t="n">
        <f aca="false">$I1022*$B$32</f>
        <v>15.3428130511852</v>
      </c>
      <c r="L1022" s="1" t="n">
        <f aca="false">$I1022*$B$33</f>
        <v>18.8568502158121</v>
      </c>
      <c r="M1022" s="1" t="n">
        <f aca="false">$I1022*$B$34</f>
        <v>22.370887380439</v>
      </c>
      <c r="N1022" s="1" t="n">
        <f aca="false">$I1022*$B$35</f>
        <v>25.8849245450659</v>
      </c>
      <c r="O1022" s="1" t="n">
        <f aca="false">$I1022*$B$36</f>
        <v>29.3989617096928</v>
      </c>
      <c r="P1022" s="1" t="n">
        <f aca="false">$I1022*$B$37</f>
        <v>32.9129988743197</v>
      </c>
    </row>
    <row r="1023" customFormat="false" ht="12.8" hidden="false" customHeight="false" outlineLevel="0" collapsed="false">
      <c r="D1023" s="0" t="n">
        <v>70</v>
      </c>
      <c r="E1023" s="0" t="n">
        <v>55.22</v>
      </c>
      <c r="F1023" s="0" t="n">
        <v>23.3</v>
      </c>
      <c r="G1023" s="0" t="n">
        <v>26.68</v>
      </c>
      <c r="H1023" s="0" t="n">
        <v>262.11</v>
      </c>
      <c r="I1023" s="1" t="n">
        <f aca="false">EXP($B$6+$B$7*(1/E1023)^$B$8)</f>
        <v>24.5420340541209</v>
      </c>
      <c r="J1023" s="1" t="n">
        <f aca="false">F1023/I1023</f>
        <v>0.949391560154226</v>
      </c>
      <c r="K1023" s="1" t="n">
        <f aca="false">$I1023*$B$32</f>
        <v>15.3428130511852</v>
      </c>
      <c r="L1023" s="1" t="n">
        <f aca="false">$I1023*$B$33</f>
        <v>18.8568502158121</v>
      </c>
      <c r="M1023" s="1" t="n">
        <f aca="false">$I1023*$B$34</f>
        <v>22.370887380439</v>
      </c>
      <c r="N1023" s="1" t="n">
        <f aca="false">$I1023*$B$35</f>
        <v>25.8849245450659</v>
      </c>
      <c r="O1023" s="1" t="n">
        <f aca="false">$I1023*$B$36</f>
        <v>29.3989617096928</v>
      </c>
      <c r="P1023" s="1" t="n">
        <f aca="false">$I1023*$B$37</f>
        <v>32.9129988743197</v>
      </c>
    </row>
    <row r="1024" customFormat="false" ht="12.8" hidden="false" customHeight="false" outlineLevel="0" collapsed="false">
      <c r="D1024" s="0" t="n">
        <v>71</v>
      </c>
      <c r="E1024" s="0" t="n">
        <v>55.22</v>
      </c>
      <c r="F1024" s="0" t="n">
        <v>23.02</v>
      </c>
      <c r="G1024" s="0" t="n">
        <v>24.57</v>
      </c>
      <c r="H1024" s="0" t="n">
        <v>237.19</v>
      </c>
      <c r="I1024" s="1" t="n">
        <f aca="false">EXP($B$6+$B$7*(1/E1024)^$B$8)</f>
        <v>24.5420340541209</v>
      </c>
      <c r="J1024" s="1" t="n">
        <f aca="false">F1024/I1024</f>
        <v>0.937982562864819</v>
      </c>
      <c r="K1024" s="1" t="n">
        <f aca="false">$I1024*$B$32</f>
        <v>15.3428130511852</v>
      </c>
      <c r="L1024" s="1" t="n">
        <f aca="false">$I1024*$B$33</f>
        <v>18.8568502158121</v>
      </c>
      <c r="M1024" s="1" t="n">
        <f aca="false">$I1024*$B$34</f>
        <v>22.370887380439</v>
      </c>
      <c r="N1024" s="1" t="n">
        <f aca="false">$I1024*$B$35</f>
        <v>25.8849245450659</v>
      </c>
      <c r="O1024" s="1" t="n">
        <f aca="false">$I1024*$B$36</f>
        <v>29.3989617096928</v>
      </c>
      <c r="P1024" s="1" t="n">
        <f aca="false">$I1024*$B$37</f>
        <v>32.9129988743197</v>
      </c>
    </row>
    <row r="1025" customFormat="false" ht="12.8" hidden="false" customHeight="false" outlineLevel="0" collapsed="false">
      <c r="D1025" s="0" t="n">
        <v>94</v>
      </c>
      <c r="E1025" s="0" t="n">
        <v>55.32</v>
      </c>
      <c r="F1025" s="0" t="n">
        <v>23.14</v>
      </c>
      <c r="G1025" s="0" t="n">
        <v>28.04</v>
      </c>
      <c r="H1025" s="0" t="n">
        <v>276.54</v>
      </c>
      <c r="I1025" s="1" t="n">
        <f aca="false">EXP($B$6+$B$7*(1/E1025)^$B$8)</f>
        <v>24.5665106701067</v>
      </c>
      <c r="J1025" s="1" t="n">
        <f aca="false">F1025/I1025</f>
        <v>0.941932711191154</v>
      </c>
      <c r="K1025" s="1" t="n">
        <f aca="false">$I1025*$B$32</f>
        <v>15.3581149671702</v>
      </c>
      <c r="L1025" s="1" t="n">
        <f aca="false">$I1025*$B$33</f>
        <v>18.8756568021128</v>
      </c>
      <c r="M1025" s="1" t="n">
        <f aca="false">$I1025*$B$34</f>
        <v>22.3931986370555</v>
      </c>
      <c r="N1025" s="1" t="n">
        <f aca="false">$I1025*$B$35</f>
        <v>25.9107404719982</v>
      </c>
      <c r="O1025" s="1" t="n">
        <f aca="false">$I1025*$B$36</f>
        <v>29.4282823069409</v>
      </c>
      <c r="P1025" s="1" t="n">
        <f aca="false">$I1025*$B$37</f>
        <v>32.9458241418835</v>
      </c>
    </row>
    <row r="1026" customFormat="false" ht="12.8" hidden="false" customHeight="false" outlineLevel="0" collapsed="false">
      <c r="D1026" s="0" t="n">
        <v>90</v>
      </c>
      <c r="E1026" s="0" t="n">
        <v>55.49</v>
      </c>
      <c r="F1026" s="0" t="n">
        <v>23.9</v>
      </c>
      <c r="G1026" s="0" t="n">
        <v>25.35</v>
      </c>
      <c r="H1026" s="0" t="n">
        <v>260.03</v>
      </c>
      <c r="I1026" s="1" t="n">
        <f aca="false">EXP($B$6+$B$7*(1/E1026)^$B$8)</f>
        <v>24.608001186234</v>
      </c>
      <c r="J1026" s="1" t="n">
        <f aca="false">F1026/I1026</f>
        <v>0.971228821842299</v>
      </c>
      <c r="K1026" s="1" t="n">
        <f aca="false">$I1026*$B$32</f>
        <v>15.384053372721</v>
      </c>
      <c r="L1026" s="1" t="n">
        <f aca="false">$I1026*$B$33</f>
        <v>18.9075360035786</v>
      </c>
      <c r="M1026" s="1" t="n">
        <f aca="false">$I1026*$B$34</f>
        <v>22.4310186344361</v>
      </c>
      <c r="N1026" s="1" t="n">
        <f aca="false">$I1026*$B$35</f>
        <v>25.9545012652937</v>
      </c>
      <c r="O1026" s="1" t="n">
        <f aca="false">$I1026*$B$36</f>
        <v>29.4779838961512</v>
      </c>
      <c r="P1026" s="1" t="n">
        <f aca="false">$I1026*$B$37</f>
        <v>33.0014665270087</v>
      </c>
    </row>
    <row r="1027" customFormat="false" ht="12.8" hidden="false" customHeight="false" outlineLevel="0" collapsed="false">
      <c r="D1027" s="0" t="n">
        <v>91</v>
      </c>
      <c r="E1027" s="0" t="n">
        <v>55.49</v>
      </c>
      <c r="F1027" s="0" t="n">
        <v>25.26</v>
      </c>
      <c r="G1027" s="0" t="n">
        <v>29.39</v>
      </c>
      <c r="H1027" s="0" t="n">
        <v>305.08</v>
      </c>
      <c r="I1027" s="1" t="n">
        <f aca="false">EXP($B$6+$B$7*(1/E1027)^$B$8)</f>
        <v>24.608001186234</v>
      </c>
      <c r="J1027" s="1" t="n">
        <f aca="false">F1027/I1027</f>
        <v>1.02649539915215</v>
      </c>
      <c r="K1027" s="1" t="n">
        <f aca="false">$I1027*$B$32</f>
        <v>15.384053372721</v>
      </c>
      <c r="L1027" s="1" t="n">
        <f aca="false">$I1027*$B$33</f>
        <v>18.9075360035786</v>
      </c>
      <c r="M1027" s="1" t="n">
        <f aca="false">$I1027*$B$34</f>
        <v>22.4310186344361</v>
      </c>
      <c r="N1027" s="1" t="n">
        <f aca="false">$I1027*$B$35</f>
        <v>25.9545012652937</v>
      </c>
      <c r="O1027" s="1" t="n">
        <f aca="false">$I1027*$B$36</f>
        <v>29.4779838961512</v>
      </c>
      <c r="P1027" s="1" t="n">
        <f aca="false">$I1027*$B$37</f>
        <v>33.0014665270087</v>
      </c>
    </row>
    <row r="1028" customFormat="false" ht="12.8" hidden="false" customHeight="false" outlineLevel="0" collapsed="false">
      <c r="D1028" s="0" t="n">
        <v>55</v>
      </c>
      <c r="E1028" s="0" t="n">
        <v>55.62</v>
      </c>
      <c r="F1028" s="0" t="n">
        <v>22.46</v>
      </c>
      <c r="G1028" s="0" t="n">
        <v>23.47</v>
      </c>
      <c r="H1028" s="0" t="n">
        <v>217.66</v>
      </c>
      <c r="I1028" s="1" t="n">
        <f aca="false">EXP($B$6+$B$7*(1/E1028)^$B$8)</f>
        <v>24.6396279454455</v>
      </c>
      <c r="J1028" s="1" t="n">
        <f aca="false">F1028/I1028</f>
        <v>0.911539737926588</v>
      </c>
      <c r="K1028" s="1" t="n">
        <f aca="false">$I1028*$B$32</f>
        <v>15.4038253057615</v>
      </c>
      <c r="L1028" s="1" t="n">
        <f aca="false">$I1028*$B$33</f>
        <v>18.9318363961192</v>
      </c>
      <c r="M1028" s="1" t="n">
        <f aca="false">$I1028*$B$34</f>
        <v>22.4598474864769</v>
      </c>
      <c r="N1028" s="1" t="n">
        <f aca="false">$I1028*$B$35</f>
        <v>25.9878585768346</v>
      </c>
      <c r="O1028" s="1" t="n">
        <f aca="false">$I1028*$B$36</f>
        <v>29.5158696671923</v>
      </c>
      <c r="P1028" s="1" t="n">
        <f aca="false">$I1028*$B$37</f>
        <v>33.04388075755</v>
      </c>
    </row>
    <row r="1029" customFormat="false" ht="12.8" hidden="false" customHeight="false" outlineLevel="0" collapsed="false">
      <c r="D1029" s="0" t="n">
        <v>56</v>
      </c>
      <c r="E1029" s="0" t="n">
        <v>55.62</v>
      </c>
      <c r="F1029" s="0" t="n">
        <v>19.18</v>
      </c>
      <c r="G1029" s="0" t="n">
        <v>19.01</v>
      </c>
      <c r="H1029" s="0" t="n">
        <v>150.76</v>
      </c>
      <c r="I1029" s="1" t="n">
        <f aca="false">EXP($B$6+$B$7*(1/E1029)^$B$8)</f>
        <v>24.6396279454455</v>
      </c>
      <c r="J1029" s="1" t="n">
        <f aca="false">F1029/I1029</f>
        <v>0.778420844765448</v>
      </c>
      <c r="K1029" s="1" t="n">
        <f aca="false">$I1029*$B$32</f>
        <v>15.4038253057615</v>
      </c>
      <c r="L1029" s="1" t="n">
        <f aca="false">$I1029*$B$33</f>
        <v>18.9318363961192</v>
      </c>
      <c r="M1029" s="1" t="n">
        <f aca="false">$I1029*$B$34</f>
        <v>22.4598474864769</v>
      </c>
      <c r="N1029" s="1" t="n">
        <f aca="false">$I1029*$B$35</f>
        <v>25.9878585768346</v>
      </c>
      <c r="O1029" s="1" t="n">
        <f aca="false">$I1029*$B$36</f>
        <v>29.5158696671923</v>
      </c>
      <c r="P1029" s="1" t="n">
        <f aca="false">$I1029*$B$37</f>
        <v>33.04388075755</v>
      </c>
    </row>
    <row r="1030" customFormat="false" ht="12.8" hidden="false" customHeight="false" outlineLevel="0" collapsed="false">
      <c r="D1030" s="0" t="n">
        <v>92</v>
      </c>
      <c r="E1030" s="0" t="n">
        <v>55.72</v>
      </c>
      <c r="F1030" s="0" t="n">
        <v>23.96</v>
      </c>
      <c r="G1030" s="0" t="n">
        <v>25.62</v>
      </c>
      <c r="H1030" s="0" t="n">
        <v>254</v>
      </c>
      <c r="I1030" s="1" t="n">
        <f aca="false">EXP($B$6+$B$7*(1/E1030)^$B$8)</f>
        <v>24.663896754817</v>
      </c>
      <c r="J1030" s="1" t="n">
        <f aca="false">F1030/I1030</f>
        <v>0.971460440261554</v>
      </c>
      <c r="K1030" s="1" t="n">
        <f aca="false">$I1030*$B$32</f>
        <v>15.4189973083894</v>
      </c>
      <c r="L1030" s="1" t="n">
        <f aca="false">$I1030*$B$33</f>
        <v>18.9504833143912</v>
      </c>
      <c r="M1030" s="1" t="n">
        <f aca="false">$I1030*$B$34</f>
        <v>22.481969320393</v>
      </c>
      <c r="N1030" s="1" t="n">
        <f aca="false">$I1030*$B$35</f>
        <v>26.0134553263948</v>
      </c>
      <c r="O1030" s="1" t="n">
        <f aca="false">$I1030*$B$36</f>
        <v>29.5449413323966</v>
      </c>
      <c r="P1030" s="1" t="n">
        <f aca="false">$I1030*$B$37</f>
        <v>33.0764273383983</v>
      </c>
    </row>
    <row r="1031" customFormat="false" ht="12.8" hidden="false" customHeight="false" outlineLevel="0" collapsed="false">
      <c r="D1031" s="0" t="n">
        <v>11</v>
      </c>
      <c r="E1031" s="0" t="n">
        <v>55.81</v>
      </c>
      <c r="F1031" s="0" t="n">
        <v>22.12</v>
      </c>
      <c r="G1031" s="0" t="n">
        <v>22.42</v>
      </c>
      <c r="H1031" s="0" t="n">
        <v>229.39</v>
      </c>
      <c r="I1031" s="1" t="n">
        <f aca="false">EXP($B$6+$B$7*(1/E1031)^$B$8)</f>
        <v>24.6856946269242</v>
      </c>
      <c r="J1031" s="1" t="n">
        <f aca="false">F1031/I1031</f>
        <v>0.896065528408271</v>
      </c>
      <c r="K1031" s="1" t="n">
        <f aca="false">$I1031*$B$32</f>
        <v>15.4326245682944</v>
      </c>
      <c r="L1031" s="1" t="n">
        <f aca="false">$I1031*$B$33</f>
        <v>18.9672316901958</v>
      </c>
      <c r="M1031" s="1" t="n">
        <f aca="false">$I1031*$B$34</f>
        <v>22.5018388120972</v>
      </c>
      <c r="N1031" s="1" t="n">
        <f aca="false">$I1031*$B$35</f>
        <v>26.0364459339986</v>
      </c>
      <c r="O1031" s="1" t="n">
        <f aca="false">$I1031*$B$36</f>
        <v>29.5710530559</v>
      </c>
      <c r="P1031" s="1" t="n">
        <f aca="false">$I1031*$B$37</f>
        <v>33.1056601778013</v>
      </c>
    </row>
    <row r="1032" customFormat="false" ht="12.8" hidden="false" customHeight="false" outlineLevel="0" collapsed="false">
      <c r="D1032" s="0" t="n">
        <v>12</v>
      </c>
      <c r="E1032" s="0" t="n">
        <v>55.81</v>
      </c>
      <c r="F1032" s="0" t="n">
        <v>22.18</v>
      </c>
      <c r="G1032" s="0" t="n">
        <v>23.32</v>
      </c>
      <c r="H1032" s="0" t="n">
        <v>240.39</v>
      </c>
      <c r="I1032" s="1" t="n">
        <f aca="false">EXP($B$6+$B$7*(1/E1032)^$B$8)</f>
        <v>24.6856946269242</v>
      </c>
      <c r="J1032" s="1" t="n">
        <f aca="false">F1032/I1032</f>
        <v>0.898496085899432</v>
      </c>
      <c r="K1032" s="1" t="n">
        <f aca="false">$I1032*$B$32</f>
        <v>15.4326245682944</v>
      </c>
      <c r="L1032" s="1" t="n">
        <f aca="false">$I1032*$B$33</f>
        <v>18.9672316901958</v>
      </c>
      <c r="M1032" s="1" t="n">
        <f aca="false">$I1032*$B$34</f>
        <v>22.5018388120972</v>
      </c>
      <c r="N1032" s="1" t="n">
        <f aca="false">$I1032*$B$35</f>
        <v>26.0364459339986</v>
      </c>
      <c r="O1032" s="1" t="n">
        <f aca="false">$I1032*$B$36</f>
        <v>29.5710530559</v>
      </c>
      <c r="P1032" s="1" t="n">
        <f aca="false">$I1032*$B$37</f>
        <v>33.1056601778013</v>
      </c>
    </row>
    <row r="1033" customFormat="false" ht="12.8" hidden="false" customHeight="false" outlineLevel="0" collapsed="false">
      <c r="D1033" s="0" t="n">
        <v>13</v>
      </c>
      <c r="E1033" s="0" t="n">
        <v>55.81</v>
      </c>
      <c r="F1033" s="0" t="n">
        <v>26.48</v>
      </c>
      <c r="G1033" s="0" t="n">
        <v>25.66</v>
      </c>
      <c r="H1033" s="0" t="n">
        <v>300.54</v>
      </c>
      <c r="I1033" s="1" t="n">
        <f aca="false">EXP($B$6+$B$7*(1/E1033)^$B$8)</f>
        <v>24.6856946269242</v>
      </c>
      <c r="J1033" s="1" t="n">
        <f aca="false">F1033/I1033</f>
        <v>1.07268603943269</v>
      </c>
      <c r="K1033" s="1" t="n">
        <f aca="false">$I1033*$B$32</f>
        <v>15.4326245682944</v>
      </c>
      <c r="L1033" s="1" t="n">
        <f aca="false">$I1033*$B$33</f>
        <v>18.9672316901958</v>
      </c>
      <c r="M1033" s="1" t="n">
        <f aca="false">$I1033*$B$34</f>
        <v>22.5018388120972</v>
      </c>
      <c r="N1033" s="1" t="n">
        <f aca="false">$I1033*$B$35</f>
        <v>26.0364459339986</v>
      </c>
      <c r="O1033" s="1" t="n">
        <f aca="false">$I1033*$B$36</f>
        <v>29.5710530559</v>
      </c>
      <c r="P1033" s="1" t="n">
        <f aca="false">$I1033*$B$37</f>
        <v>33.1056601778013</v>
      </c>
    </row>
    <row r="1034" customFormat="false" ht="12.8" hidden="false" customHeight="false" outlineLevel="0" collapsed="false">
      <c r="D1034" s="0" t="n">
        <v>14</v>
      </c>
      <c r="E1034" s="0" t="n">
        <v>55.81</v>
      </c>
      <c r="F1034" s="0" t="n">
        <v>22.52</v>
      </c>
      <c r="G1034" s="0" t="n">
        <v>21.63</v>
      </c>
      <c r="H1034" s="0" t="n">
        <v>224.61</v>
      </c>
      <c r="I1034" s="1" t="n">
        <f aca="false">EXP($B$6+$B$7*(1/E1034)^$B$8)</f>
        <v>24.6856946269242</v>
      </c>
      <c r="J1034" s="1" t="n">
        <f aca="false">F1034/I1034</f>
        <v>0.912269245016015</v>
      </c>
      <c r="K1034" s="1" t="n">
        <f aca="false">$I1034*$B$32</f>
        <v>15.4326245682944</v>
      </c>
      <c r="L1034" s="1" t="n">
        <f aca="false">$I1034*$B$33</f>
        <v>18.9672316901958</v>
      </c>
      <c r="M1034" s="1" t="n">
        <f aca="false">$I1034*$B$34</f>
        <v>22.5018388120972</v>
      </c>
      <c r="N1034" s="1" t="n">
        <f aca="false">$I1034*$B$35</f>
        <v>26.0364459339986</v>
      </c>
      <c r="O1034" s="1" t="n">
        <f aca="false">$I1034*$B$36</f>
        <v>29.5710530559</v>
      </c>
      <c r="P1034" s="1" t="n">
        <f aca="false">$I1034*$B$37</f>
        <v>33.1056601778013</v>
      </c>
    </row>
    <row r="1035" customFormat="false" ht="12.8" hidden="false" customHeight="false" outlineLevel="0" collapsed="false">
      <c r="D1035" s="0" t="n">
        <v>93</v>
      </c>
      <c r="E1035" s="0" t="n">
        <v>55.81</v>
      </c>
      <c r="F1035" s="0" t="n">
        <v>26.36</v>
      </c>
      <c r="G1035" s="0" t="n">
        <v>27.51</v>
      </c>
      <c r="H1035" s="0" t="n">
        <v>292.61</v>
      </c>
      <c r="I1035" s="1" t="n">
        <f aca="false">EXP($B$6+$B$7*(1/E1035)^$B$8)</f>
        <v>24.6856946269242</v>
      </c>
      <c r="J1035" s="1" t="n">
        <f aca="false">F1035/I1035</f>
        <v>1.06782492445036</v>
      </c>
      <c r="K1035" s="1" t="n">
        <f aca="false">$I1035*$B$32</f>
        <v>15.4326245682944</v>
      </c>
      <c r="L1035" s="1" t="n">
        <f aca="false">$I1035*$B$33</f>
        <v>18.9672316901958</v>
      </c>
      <c r="M1035" s="1" t="n">
        <f aca="false">$I1035*$B$34</f>
        <v>22.5018388120972</v>
      </c>
      <c r="N1035" s="1" t="n">
        <f aca="false">$I1035*$B$35</f>
        <v>26.0364459339986</v>
      </c>
      <c r="O1035" s="1" t="n">
        <f aca="false">$I1035*$B$36</f>
        <v>29.5710530559</v>
      </c>
      <c r="P1035" s="1" t="n">
        <f aca="false">$I1035*$B$37</f>
        <v>33.1056601778013</v>
      </c>
    </row>
    <row r="1036" customFormat="false" ht="12.8" hidden="false" customHeight="false" outlineLevel="0" collapsed="false">
      <c r="D1036" s="0" t="n">
        <v>95</v>
      </c>
      <c r="E1036" s="0" t="n">
        <v>55.81</v>
      </c>
      <c r="F1036" s="0" t="n">
        <v>27.3</v>
      </c>
      <c r="G1036" s="0" t="n">
        <v>31.88</v>
      </c>
      <c r="H1036" s="0" t="n">
        <v>361.64</v>
      </c>
      <c r="I1036" s="1" t="n">
        <f aca="false">EXP($B$6+$B$7*(1/E1036)^$B$8)</f>
        <v>24.6856946269242</v>
      </c>
      <c r="J1036" s="1" t="n">
        <f aca="false">F1036/I1036</f>
        <v>1.10590365847856</v>
      </c>
      <c r="K1036" s="1" t="n">
        <f aca="false">$I1036*$B$32</f>
        <v>15.4326245682944</v>
      </c>
      <c r="L1036" s="1" t="n">
        <f aca="false">$I1036*$B$33</f>
        <v>18.9672316901958</v>
      </c>
      <c r="M1036" s="1" t="n">
        <f aca="false">$I1036*$B$34</f>
        <v>22.5018388120972</v>
      </c>
      <c r="N1036" s="1" t="n">
        <f aca="false">$I1036*$B$35</f>
        <v>26.0364459339986</v>
      </c>
      <c r="O1036" s="1" t="n">
        <f aca="false">$I1036*$B$36</f>
        <v>29.5710530559</v>
      </c>
      <c r="P1036" s="1" t="n">
        <f aca="false">$I1036*$B$37</f>
        <v>33.1056601778013</v>
      </c>
    </row>
    <row r="1037" customFormat="false" ht="12.8" hidden="false" customHeight="false" outlineLevel="0" collapsed="false">
      <c r="D1037" s="0" t="n">
        <v>96</v>
      </c>
      <c r="E1037" s="0" t="n">
        <v>55.81</v>
      </c>
      <c r="F1037" s="0" t="n">
        <v>27.58</v>
      </c>
      <c r="G1037" s="0" t="n">
        <v>26.67</v>
      </c>
      <c r="H1037" s="0" t="n">
        <v>294.17</v>
      </c>
      <c r="I1037" s="1" t="n">
        <f aca="false">EXP($B$6+$B$7*(1/E1037)^$B$8)</f>
        <v>24.6856946269242</v>
      </c>
      <c r="J1037" s="1" t="n">
        <f aca="false">F1037/I1037</f>
        <v>1.11724626010398</v>
      </c>
      <c r="K1037" s="1" t="n">
        <f aca="false">$I1037*$B$32</f>
        <v>15.4326245682944</v>
      </c>
      <c r="L1037" s="1" t="n">
        <f aca="false">$I1037*$B$33</f>
        <v>18.9672316901958</v>
      </c>
      <c r="M1037" s="1" t="n">
        <f aca="false">$I1037*$B$34</f>
        <v>22.5018388120972</v>
      </c>
      <c r="N1037" s="1" t="n">
        <f aca="false">$I1037*$B$35</f>
        <v>26.0364459339986</v>
      </c>
      <c r="O1037" s="1" t="n">
        <f aca="false">$I1037*$B$36</f>
        <v>29.5710530559</v>
      </c>
      <c r="P1037" s="1" t="n">
        <f aca="false">$I1037*$B$37</f>
        <v>33.1056601778013</v>
      </c>
    </row>
    <row r="1038" customFormat="false" ht="12.8" hidden="false" customHeight="false" outlineLevel="0" collapsed="false">
      <c r="D1038" s="0" t="n">
        <v>193</v>
      </c>
      <c r="E1038" s="0" t="n">
        <v>56.27</v>
      </c>
      <c r="F1038" s="0" t="n">
        <v>24.28</v>
      </c>
      <c r="G1038" s="0" t="n">
        <v>26.41</v>
      </c>
      <c r="H1038" s="0" t="n">
        <v>260.6</v>
      </c>
      <c r="I1038" s="1" t="n">
        <f aca="false">EXP($B$6+$B$7*(1/E1038)^$B$8)</f>
        <v>24.7964587959135</v>
      </c>
      <c r="J1038" s="1" t="n">
        <f aca="false">F1038/I1038</f>
        <v>0.979172074522247</v>
      </c>
      <c r="K1038" s="1" t="n">
        <f aca="false">$I1038*$B$32</f>
        <v>15.5018704153919</v>
      </c>
      <c r="L1038" s="1" t="n">
        <f aca="false">$I1038*$B$33</f>
        <v>19.0523372417285</v>
      </c>
      <c r="M1038" s="1" t="n">
        <f aca="false">$I1038*$B$34</f>
        <v>22.6028040680651</v>
      </c>
      <c r="N1038" s="1" t="n">
        <f aca="false">$I1038*$B$35</f>
        <v>26.1532708944017</v>
      </c>
      <c r="O1038" s="1" t="n">
        <f aca="false">$I1038*$B$36</f>
        <v>29.7037377207383</v>
      </c>
      <c r="P1038" s="1" t="n">
        <f aca="false">$I1038*$B$37</f>
        <v>33.2542045470749</v>
      </c>
    </row>
    <row r="1039" customFormat="false" ht="12.8" hidden="false" customHeight="false" outlineLevel="0" collapsed="false">
      <c r="D1039" s="0" t="n">
        <v>194</v>
      </c>
      <c r="E1039" s="0" t="n">
        <v>56.27</v>
      </c>
      <c r="F1039" s="0" t="n">
        <v>26.64</v>
      </c>
      <c r="G1039" s="0" t="n">
        <v>30.75</v>
      </c>
      <c r="H1039" s="0" t="n">
        <v>346.01</v>
      </c>
      <c r="I1039" s="1" t="n">
        <f aca="false">EXP($B$6+$B$7*(1/E1039)^$B$8)</f>
        <v>24.7964587959135</v>
      </c>
      <c r="J1039" s="1" t="n">
        <f aca="false">F1039/I1039</f>
        <v>1.07434695491238</v>
      </c>
      <c r="K1039" s="1" t="n">
        <f aca="false">$I1039*$B$32</f>
        <v>15.5018704153919</v>
      </c>
      <c r="L1039" s="1" t="n">
        <f aca="false">$I1039*$B$33</f>
        <v>19.0523372417285</v>
      </c>
      <c r="M1039" s="1" t="n">
        <f aca="false">$I1039*$B$34</f>
        <v>22.6028040680651</v>
      </c>
      <c r="N1039" s="1" t="n">
        <f aca="false">$I1039*$B$35</f>
        <v>26.1532708944017</v>
      </c>
      <c r="O1039" s="1" t="n">
        <f aca="false">$I1039*$B$36</f>
        <v>29.7037377207383</v>
      </c>
      <c r="P1039" s="1" t="n">
        <f aca="false">$I1039*$B$37</f>
        <v>33.2542045470749</v>
      </c>
    </row>
    <row r="1040" customFormat="false" ht="12.8" hidden="false" customHeight="false" outlineLevel="0" collapsed="false">
      <c r="D1040" s="0" t="n">
        <v>195</v>
      </c>
      <c r="E1040" s="0" t="n">
        <v>56.31</v>
      </c>
      <c r="F1040" s="0" t="n">
        <v>26.34</v>
      </c>
      <c r="G1040" s="0" t="n">
        <v>27.11</v>
      </c>
      <c r="H1040" s="0" t="n">
        <v>298.1</v>
      </c>
      <c r="I1040" s="1" t="n">
        <f aca="false">EXP($B$6+$B$7*(1/E1040)^$B$8)</f>
        <v>24.8060396336918</v>
      </c>
      <c r="J1040" s="1" t="n">
        <f aca="false">F1040/I1040</f>
        <v>1.0618381809011</v>
      </c>
      <c r="K1040" s="1" t="n">
        <f aca="false">$I1040*$B$32</f>
        <v>15.5078600168481</v>
      </c>
      <c r="L1040" s="1" t="n">
        <f aca="false">$I1040*$B$33</f>
        <v>19.0596986699838</v>
      </c>
      <c r="M1040" s="1" t="n">
        <f aca="false">$I1040*$B$34</f>
        <v>22.6115373231196</v>
      </c>
      <c r="N1040" s="1" t="n">
        <f aca="false">$I1040*$B$35</f>
        <v>26.1633759762553</v>
      </c>
      <c r="O1040" s="1" t="n">
        <f aca="false">$I1040*$B$36</f>
        <v>29.7152146293911</v>
      </c>
      <c r="P1040" s="1" t="n">
        <f aca="false">$I1040*$B$37</f>
        <v>33.2670532825269</v>
      </c>
    </row>
    <row r="1041" customFormat="false" ht="12.8" hidden="false" customHeight="false" outlineLevel="0" collapsed="false">
      <c r="D1041" s="0" t="n">
        <v>196</v>
      </c>
      <c r="E1041" s="0" t="n">
        <v>56.31</v>
      </c>
      <c r="F1041" s="0" t="n">
        <v>27.26</v>
      </c>
      <c r="G1041" s="0" t="n">
        <v>29.09</v>
      </c>
      <c r="H1041" s="0" t="n">
        <v>325.91</v>
      </c>
      <c r="I1041" s="1" t="n">
        <f aca="false">EXP($B$6+$B$7*(1/E1041)^$B$8)</f>
        <v>24.8060396336918</v>
      </c>
      <c r="J1041" s="1" t="n">
        <f aca="false">F1041/I1041</f>
        <v>1.09892592298269</v>
      </c>
      <c r="K1041" s="1" t="n">
        <f aca="false">$I1041*$B$32</f>
        <v>15.5078600168481</v>
      </c>
      <c r="L1041" s="1" t="n">
        <f aca="false">$I1041*$B$33</f>
        <v>19.0596986699838</v>
      </c>
      <c r="M1041" s="1" t="n">
        <f aca="false">$I1041*$B$34</f>
        <v>22.6115373231196</v>
      </c>
      <c r="N1041" s="1" t="n">
        <f aca="false">$I1041*$B$35</f>
        <v>26.1633759762553</v>
      </c>
      <c r="O1041" s="1" t="n">
        <f aca="false">$I1041*$B$36</f>
        <v>29.7152146293911</v>
      </c>
      <c r="P1041" s="1" t="n">
        <f aca="false">$I1041*$B$37</f>
        <v>33.2670532825269</v>
      </c>
    </row>
    <row r="1042" customFormat="false" ht="12.8" hidden="false" customHeight="false" outlineLevel="0" collapsed="false">
      <c r="D1042" s="0" t="n">
        <v>197</v>
      </c>
      <c r="E1042" s="0" t="n">
        <v>56.31</v>
      </c>
      <c r="F1042" s="0" t="n">
        <v>23.96</v>
      </c>
      <c r="G1042" s="0" t="n">
        <v>27.95</v>
      </c>
      <c r="H1042" s="0" t="n">
        <v>282.6</v>
      </c>
      <c r="I1042" s="1" t="n">
        <f aca="false">EXP($B$6+$B$7*(1/E1042)^$B$8)</f>
        <v>24.8060396336918</v>
      </c>
      <c r="J1042" s="1" t="n">
        <f aca="false">F1042/I1042</f>
        <v>0.965893804646562</v>
      </c>
      <c r="K1042" s="1" t="n">
        <f aca="false">$I1042*$B$32</f>
        <v>15.5078600168481</v>
      </c>
      <c r="L1042" s="1" t="n">
        <f aca="false">$I1042*$B$33</f>
        <v>19.0596986699838</v>
      </c>
      <c r="M1042" s="1" t="n">
        <f aca="false">$I1042*$B$34</f>
        <v>22.6115373231196</v>
      </c>
      <c r="N1042" s="1" t="n">
        <f aca="false">$I1042*$B$35</f>
        <v>26.1633759762553</v>
      </c>
      <c r="O1042" s="1" t="n">
        <f aca="false">$I1042*$B$36</f>
        <v>29.7152146293911</v>
      </c>
      <c r="P1042" s="1" t="n">
        <f aca="false">$I1042*$B$37</f>
        <v>33.2670532825269</v>
      </c>
    </row>
    <row r="1043" customFormat="false" ht="12.8" hidden="false" customHeight="false" outlineLevel="0" collapsed="false">
      <c r="D1043" s="0" t="n">
        <v>198</v>
      </c>
      <c r="E1043" s="0" t="n">
        <v>56.34</v>
      </c>
      <c r="F1043" s="0" t="n">
        <v>26.64</v>
      </c>
      <c r="G1043" s="0" t="n">
        <v>28.91</v>
      </c>
      <c r="H1043" s="0" t="n">
        <v>323.88</v>
      </c>
      <c r="I1043" s="1" t="n">
        <f aca="false">EXP($B$6+$B$7*(1/E1043)^$B$8)</f>
        <v>24.8132199559979</v>
      </c>
      <c r="J1043" s="1" t="n">
        <f aca="false">F1043/I1043</f>
        <v>1.07362124090471</v>
      </c>
      <c r="K1043" s="1" t="n">
        <f aca="false">$I1043*$B$32</f>
        <v>15.512348900799</v>
      </c>
      <c r="L1043" s="1" t="n">
        <f aca="false">$I1043*$B$33</f>
        <v>19.0652156642936</v>
      </c>
      <c r="M1043" s="1" t="n">
        <f aca="false">$I1043*$B$34</f>
        <v>22.6180824277882</v>
      </c>
      <c r="N1043" s="1" t="n">
        <f aca="false">$I1043*$B$35</f>
        <v>26.1709491912828</v>
      </c>
      <c r="O1043" s="1" t="n">
        <f aca="false">$I1043*$B$36</f>
        <v>29.7238159547774</v>
      </c>
      <c r="P1043" s="1" t="n">
        <f aca="false">$I1043*$B$37</f>
        <v>33.276682718272</v>
      </c>
    </row>
    <row r="1044" customFormat="false" ht="12.8" hidden="false" customHeight="false" outlineLevel="0" collapsed="false">
      <c r="D1044" s="0" t="n">
        <v>199</v>
      </c>
      <c r="E1044" s="0" t="n">
        <v>56.34</v>
      </c>
      <c r="F1044" s="0" t="n">
        <v>22.7</v>
      </c>
      <c r="G1044" s="0" t="n">
        <v>23.94</v>
      </c>
      <c r="H1044" s="0" t="n">
        <v>224.88</v>
      </c>
      <c r="I1044" s="1" t="n">
        <f aca="false">EXP($B$6+$B$7*(1/E1044)^$B$8)</f>
        <v>24.8132199559979</v>
      </c>
      <c r="J1044" s="1" t="n">
        <f aca="false">F1044/I1044</f>
        <v>0.91483491623637</v>
      </c>
      <c r="K1044" s="1" t="n">
        <f aca="false">$I1044*$B$32</f>
        <v>15.512348900799</v>
      </c>
      <c r="L1044" s="1" t="n">
        <f aca="false">$I1044*$B$33</f>
        <v>19.0652156642936</v>
      </c>
      <c r="M1044" s="1" t="n">
        <f aca="false">$I1044*$B$34</f>
        <v>22.6180824277882</v>
      </c>
      <c r="N1044" s="1" t="n">
        <f aca="false">$I1044*$B$35</f>
        <v>26.1709491912828</v>
      </c>
      <c r="O1044" s="1" t="n">
        <f aca="false">$I1044*$B$36</f>
        <v>29.7238159547774</v>
      </c>
      <c r="P1044" s="1" t="n">
        <f aca="false">$I1044*$B$37</f>
        <v>33.276682718272</v>
      </c>
    </row>
    <row r="1045" customFormat="false" ht="12.8" hidden="false" customHeight="false" outlineLevel="0" collapsed="false">
      <c r="D1045" s="0" t="n">
        <v>78</v>
      </c>
      <c r="E1045" s="0" t="n">
        <v>56.37</v>
      </c>
      <c r="F1045" s="0" t="n">
        <v>24.47</v>
      </c>
      <c r="G1045" s="0" t="n">
        <v>30.56</v>
      </c>
      <c r="H1045" s="0" t="n">
        <v>315.17</v>
      </c>
      <c r="I1045" s="1" t="n">
        <f aca="false">EXP($B$6+$B$7*(1/E1045)^$B$8)</f>
        <v>24.8203957352676</v>
      </c>
      <c r="J1045" s="1" t="n">
        <f aca="false">F1045/I1045</f>
        <v>0.985882749856009</v>
      </c>
      <c r="K1045" s="1" t="n">
        <f aca="false">$I1045*$B$32</f>
        <v>15.5168349446041</v>
      </c>
      <c r="L1045" s="1" t="n">
        <f aca="false">$I1045*$B$33</f>
        <v>19.0707291679654</v>
      </c>
      <c r="M1045" s="1" t="n">
        <f aca="false">$I1045*$B$34</f>
        <v>22.6246233913267</v>
      </c>
      <c r="N1045" s="1" t="n">
        <f aca="false">$I1045*$B$35</f>
        <v>26.178517614688</v>
      </c>
      <c r="O1045" s="1" t="n">
        <f aca="false">$I1045*$B$36</f>
        <v>29.7324118380494</v>
      </c>
      <c r="P1045" s="1" t="n">
        <f aca="false">$I1045*$B$37</f>
        <v>33.2863060614107</v>
      </c>
    </row>
    <row r="1046" customFormat="false" ht="12.8" hidden="false" customHeight="false" outlineLevel="0" collapsed="false">
      <c r="D1046" s="0" t="n">
        <v>295</v>
      </c>
      <c r="E1046" s="0" t="n">
        <v>56.77</v>
      </c>
      <c r="F1046" s="0" t="n">
        <v>23.57</v>
      </c>
      <c r="G1046" s="0" t="n">
        <v>22.25</v>
      </c>
      <c r="H1046" s="0" t="n">
        <v>238.64</v>
      </c>
      <c r="I1046" s="1" t="n">
        <f aca="false">EXP($B$6+$B$7*(1/E1046)^$B$8)</f>
        <v>24.9156408601824</v>
      </c>
      <c r="J1046" s="1" t="n">
        <f aca="false">F1046/I1046</f>
        <v>0.945992123271736</v>
      </c>
      <c r="K1046" s="1" t="n">
        <f aca="false">$I1046*$B$32</f>
        <v>15.5763788333617</v>
      </c>
      <c r="L1046" s="1" t="n">
        <f aca="false">$I1046*$B$33</f>
        <v>19.1439106756735</v>
      </c>
      <c r="M1046" s="1" t="n">
        <f aca="false">$I1046*$B$34</f>
        <v>22.7114425179854</v>
      </c>
      <c r="N1046" s="1" t="n">
        <f aca="false">$I1046*$B$35</f>
        <v>26.2789743602972</v>
      </c>
      <c r="O1046" s="1" t="n">
        <f aca="false">$I1046*$B$36</f>
        <v>29.846506202609</v>
      </c>
      <c r="P1046" s="1" t="n">
        <f aca="false">$I1046*$B$37</f>
        <v>33.4140380449208</v>
      </c>
    </row>
    <row r="1047" customFormat="false" ht="12.8" hidden="false" customHeight="false" outlineLevel="0" collapsed="false">
      <c r="D1047" s="0" t="n">
        <v>296</v>
      </c>
      <c r="E1047" s="0" t="n">
        <v>56.77</v>
      </c>
      <c r="F1047" s="0" t="n">
        <v>23.6</v>
      </c>
      <c r="G1047" s="0" t="n">
        <v>19.37</v>
      </c>
      <c r="H1047" s="0" t="n">
        <v>200.18</v>
      </c>
      <c r="I1047" s="1" t="n">
        <f aca="false">EXP($B$6+$B$7*(1/E1047)^$B$8)</f>
        <v>24.9156408601824</v>
      </c>
      <c r="J1047" s="1" t="n">
        <f aca="false">F1047/I1047</f>
        <v>0.947196186220321</v>
      </c>
      <c r="K1047" s="1" t="n">
        <f aca="false">$I1047*$B$32</f>
        <v>15.5763788333617</v>
      </c>
      <c r="L1047" s="1" t="n">
        <f aca="false">$I1047*$B$33</f>
        <v>19.1439106756735</v>
      </c>
      <c r="M1047" s="1" t="n">
        <f aca="false">$I1047*$B$34</f>
        <v>22.7114425179854</v>
      </c>
      <c r="N1047" s="1" t="n">
        <f aca="false">$I1047*$B$35</f>
        <v>26.2789743602972</v>
      </c>
      <c r="O1047" s="1" t="n">
        <f aca="false">$I1047*$B$36</f>
        <v>29.846506202609</v>
      </c>
      <c r="P1047" s="1" t="n">
        <f aca="false">$I1047*$B$37</f>
        <v>33.4140380449208</v>
      </c>
    </row>
    <row r="1048" customFormat="false" ht="12.8" hidden="false" customHeight="false" outlineLevel="0" collapsed="false">
      <c r="D1048" s="0" t="n">
        <v>447</v>
      </c>
      <c r="E1048" s="0" t="n">
        <v>57.03</v>
      </c>
      <c r="F1048" s="0" t="n">
        <v>25.54</v>
      </c>
      <c r="G1048" s="0" t="n">
        <v>25.33</v>
      </c>
      <c r="H1048" s="0" t="n">
        <v>273.66</v>
      </c>
      <c r="I1048" s="1" t="n">
        <f aca="false">EXP($B$6+$B$7*(1/E1048)^$B$8)</f>
        <v>24.9771225014422</v>
      </c>
      <c r="J1048" s="1" t="n">
        <f aca="false">F1048/I1048</f>
        <v>1.02253572238056</v>
      </c>
      <c r="K1048" s="1" t="n">
        <f aca="false">$I1048*$B$32</f>
        <v>15.6148149844096</v>
      </c>
      <c r="L1048" s="1" t="n">
        <f aca="false">$I1048*$B$33</f>
        <v>19.1911500404996</v>
      </c>
      <c r="M1048" s="1" t="n">
        <f aca="false">$I1048*$B$34</f>
        <v>22.7674850965896</v>
      </c>
      <c r="N1048" s="1" t="n">
        <f aca="false">$I1048*$B$35</f>
        <v>26.3438201526796</v>
      </c>
      <c r="O1048" s="1" t="n">
        <f aca="false">$I1048*$B$36</f>
        <v>29.9201552087695</v>
      </c>
      <c r="P1048" s="1" t="n">
        <f aca="false">$I1048*$B$37</f>
        <v>33.4964902648595</v>
      </c>
    </row>
    <row r="1049" customFormat="false" ht="12.8" hidden="false" customHeight="false" outlineLevel="0" collapsed="false">
      <c r="D1049" s="0" t="n">
        <v>448</v>
      </c>
      <c r="E1049" s="0" t="n">
        <v>57.03</v>
      </c>
      <c r="F1049" s="0" t="n">
        <v>27.8</v>
      </c>
      <c r="G1049" s="0" t="n">
        <v>25.58</v>
      </c>
      <c r="H1049" s="0" t="n">
        <v>301.97</v>
      </c>
      <c r="I1049" s="1" t="n">
        <f aca="false">EXP($B$6+$B$7*(1/E1049)^$B$8)</f>
        <v>24.9771225014422</v>
      </c>
      <c r="J1049" s="1" t="n">
        <f aca="false">F1049/I1049</f>
        <v>1.11301852318636</v>
      </c>
      <c r="K1049" s="1" t="n">
        <f aca="false">$I1049*$B$32</f>
        <v>15.6148149844096</v>
      </c>
      <c r="L1049" s="1" t="n">
        <f aca="false">$I1049*$B$33</f>
        <v>19.1911500404996</v>
      </c>
      <c r="M1049" s="1" t="n">
        <f aca="false">$I1049*$B$34</f>
        <v>22.7674850965896</v>
      </c>
      <c r="N1049" s="1" t="n">
        <f aca="false">$I1049*$B$35</f>
        <v>26.3438201526796</v>
      </c>
      <c r="O1049" s="1" t="n">
        <f aca="false">$I1049*$B$36</f>
        <v>29.9201552087695</v>
      </c>
      <c r="P1049" s="1" t="n">
        <f aca="false">$I1049*$B$37</f>
        <v>33.4964902648595</v>
      </c>
    </row>
    <row r="1050" customFormat="false" ht="12.8" hidden="false" customHeight="false" outlineLevel="0" collapsed="false">
      <c r="D1050" s="0" t="n">
        <v>297</v>
      </c>
      <c r="E1050" s="0" t="n">
        <v>57.39</v>
      </c>
      <c r="F1050" s="0" t="n">
        <v>23.64</v>
      </c>
      <c r="G1050" s="0" t="n">
        <v>20.1</v>
      </c>
      <c r="H1050" s="0" t="n">
        <v>214.76</v>
      </c>
      <c r="I1050" s="1" t="n">
        <f aca="false">EXP($B$6+$B$7*(1/E1050)^$B$8)</f>
        <v>25.0617007866805</v>
      </c>
      <c r="J1050" s="1" t="n">
        <f aca="false">F1050/I1050</f>
        <v>0.943271975083349</v>
      </c>
      <c r="K1050" s="1" t="n">
        <f aca="false">$I1050*$B$32</f>
        <v>15.6676903416738</v>
      </c>
      <c r="L1050" s="1" t="n">
        <f aca="false">$I1050*$B$33</f>
        <v>19.256135691352</v>
      </c>
      <c r="M1050" s="1" t="n">
        <f aca="false">$I1050*$B$34</f>
        <v>22.8445810410302</v>
      </c>
      <c r="N1050" s="1" t="n">
        <f aca="false">$I1050*$B$35</f>
        <v>26.4330263907084</v>
      </c>
      <c r="O1050" s="1" t="n">
        <f aca="false">$I1050*$B$36</f>
        <v>30.0214717403866</v>
      </c>
      <c r="P1050" s="1" t="n">
        <f aca="false">$I1050*$B$37</f>
        <v>33.6099170900648</v>
      </c>
    </row>
    <row r="1051" customFormat="false" ht="12.8" hidden="false" customHeight="false" outlineLevel="0" collapsed="false">
      <c r="D1051" s="0" t="n">
        <v>298</v>
      </c>
      <c r="E1051" s="0" t="n">
        <v>57.39</v>
      </c>
      <c r="F1051" s="0" t="n">
        <v>23.42</v>
      </c>
      <c r="G1051" s="0" t="n">
        <v>21.2</v>
      </c>
      <c r="H1051" s="0" t="n">
        <v>221.37</v>
      </c>
      <c r="I1051" s="1" t="n">
        <f aca="false">EXP($B$6+$B$7*(1/E1051)^$B$8)</f>
        <v>25.0617007866805</v>
      </c>
      <c r="J1051" s="1" t="n">
        <f aca="false">F1051/I1051</f>
        <v>0.934493640289849</v>
      </c>
      <c r="K1051" s="1" t="n">
        <f aca="false">$I1051*$B$32</f>
        <v>15.6676903416738</v>
      </c>
      <c r="L1051" s="1" t="n">
        <f aca="false">$I1051*$B$33</f>
        <v>19.256135691352</v>
      </c>
      <c r="M1051" s="1" t="n">
        <f aca="false">$I1051*$B$34</f>
        <v>22.8445810410302</v>
      </c>
      <c r="N1051" s="1" t="n">
        <f aca="false">$I1051*$B$35</f>
        <v>26.4330263907084</v>
      </c>
      <c r="O1051" s="1" t="n">
        <f aca="false">$I1051*$B$36</f>
        <v>30.0214717403866</v>
      </c>
      <c r="P1051" s="1" t="n">
        <f aca="false">$I1051*$B$37</f>
        <v>33.6099170900648</v>
      </c>
    </row>
    <row r="1052" customFormat="false" ht="12.8" hidden="false" customHeight="false" outlineLevel="0" collapsed="false">
      <c r="D1052" s="0" t="n">
        <v>299</v>
      </c>
      <c r="E1052" s="0" t="n">
        <v>57.39</v>
      </c>
      <c r="F1052" s="0" t="n">
        <v>22.7</v>
      </c>
      <c r="G1052" s="0" t="n">
        <v>21.24</v>
      </c>
      <c r="H1052" s="0" t="n">
        <v>225.55</v>
      </c>
      <c r="I1052" s="1" t="n">
        <f aca="false">EXP($B$6+$B$7*(1/E1052)^$B$8)</f>
        <v>25.0617007866805</v>
      </c>
      <c r="J1052" s="1" t="n">
        <f aca="false">F1052/I1052</f>
        <v>0.905764544602031</v>
      </c>
      <c r="K1052" s="1" t="n">
        <f aca="false">$I1052*$B$32</f>
        <v>15.6676903416738</v>
      </c>
      <c r="L1052" s="1" t="n">
        <f aca="false">$I1052*$B$33</f>
        <v>19.256135691352</v>
      </c>
      <c r="M1052" s="1" t="n">
        <f aca="false">$I1052*$B$34</f>
        <v>22.8445810410302</v>
      </c>
      <c r="N1052" s="1" t="n">
        <f aca="false">$I1052*$B$35</f>
        <v>26.4330263907084</v>
      </c>
      <c r="O1052" s="1" t="n">
        <f aca="false">$I1052*$B$36</f>
        <v>30.0214717403866</v>
      </c>
      <c r="P1052" s="1" t="n">
        <f aca="false">$I1052*$B$37</f>
        <v>33.6099170900648</v>
      </c>
    </row>
    <row r="1053" customFormat="false" ht="12.8" hidden="false" customHeight="false" outlineLevel="0" collapsed="false">
      <c r="D1053" s="0" t="n">
        <v>300</v>
      </c>
      <c r="E1053" s="0" t="n">
        <v>57.39</v>
      </c>
      <c r="F1053" s="0" t="n">
        <v>24.17</v>
      </c>
      <c r="G1053" s="0" t="n">
        <v>20.95</v>
      </c>
      <c r="H1053" s="0" t="n">
        <v>224.92</v>
      </c>
      <c r="I1053" s="1" t="n">
        <f aca="false">EXP($B$6+$B$7*(1/E1053)^$B$8)</f>
        <v>25.0617007866805</v>
      </c>
      <c r="J1053" s="1" t="n">
        <f aca="false">F1053/I1053</f>
        <v>0.964419781631326</v>
      </c>
      <c r="K1053" s="1" t="n">
        <f aca="false">$I1053*$B$32</f>
        <v>15.6676903416738</v>
      </c>
      <c r="L1053" s="1" t="n">
        <f aca="false">$I1053*$B$33</f>
        <v>19.256135691352</v>
      </c>
      <c r="M1053" s="1" t="n">
        <f aca="false">$I1053*$B$34</f>
        <v>22.8445810410302</v>
      </c>
      <c r="N1053" s="1" t="n">
        <f aca="false">$I1053*$B$35</f>
        <v>26.4330263907084</v>
      </c>
      <c r="O1053" s="1" t="n">
        <f aca="false">$I1053*$B$36</f>
        <v>30.0214717403866</v>
      </c>
      <c r="P1053" s="1" t="n">
        <f aca="false">$I1053*$B$37</f>
        <v>33.6099170900648</v>
      </c>
    </row>
    <row r="1054" customFormat="false" ht="12.8" hidden="false" customHeight="false" outlineLevel="0" collapsed="false">
      <c r="D1054" s="0" t="n">
        <v>387</v>
      </c>
      <c r="E1054" s="0" t="n">
        <v>57.69</v>
      </c>
      <c r="F1054" s="0" t="n">
        <v>27.53</v>
      </c>
      <c r="G1054" s="0" t="n">
        <v>29.09</v>
      </c>
      <c r="H1054" s="0" t="n">
        <v>322.57</v>
      </c>
      <c r="I1054" s="1" t="n">
        <f aca="false">EXP($B$6+$B$7*(1/E1054)^$B$8)</f>
        <v>25.1316995176067</v>
      </c>
      <c r="J1054" s="1" t="n">
        <f aca="false">F1054/I1054</f>
        <v>1.09542929958689</v>
      </c>
      <c r="K1054" s="1" t="n">
        <f aca="false">$I1054*$B$32</f>
        <v>15.7114510764219</v>
      </c>
      <c r="L1054" s="1" t="n">
        <f aca="false">$I1054*$B$33</f>
        <v>19.30991915451</v>
      </c>
      <c r="M1054" s="1" t="n">
        <f aca="false">$I1054*$B$34</f>
        <v>22.9083872325981</v>
      </c>
      <c r="N1054" s="1" t="n">
        <f aca="false">$I1054*$B$35</f>
        <v>26.5068553106863</v>
      </c>
      <c r="O1054" s="1" t="n">
        <f aca="false">$I1054*$B$36</f>
        <v>30.1053233887744</v>
      </c>
      <c r="P1054" s="1" t="n">
        <f aca="false">$I1054*$B$37</f>
        <v>33.7037914668625</v>
      </c>
    </row>
    <row r="1055" customFormat="false" ht="12.8" hidden="false" customHeight="false" outlineLevel="0" collapsed="false">
      <c r="D1055" s="0" t="n">
        <v>388</v>
      </c>
      <c r="E1055" s="0" t="n">
        <v>57.69</v>
      </c>
      <c r="F1055" s="0" t="n">
        <v>26.4</v>
      </c>
      <c r="G1055" s="0" t="n">
        <v>30.47</v>
      </c>
      <c r="H1055" s="0" t="n">
        <v>332.71</v>
      </c>
      <c r="I1055" s="1" t="n">
        <f aca="false">EXP($B$6+$B$7*(1/E1055)^$B$8)</f>
        <v>25.1316995176067</v>
      </c>
      <c r="J1055" s="1" t="n">
        <f aca="false">F1055/I1055</f>
        <v>1.05046616451485</v>
      </c>
      <c r="K1055" s="1" t="n">
        <f aca="false">$I1055*$B$32</f>
        <v>15.7114510764219</v>
      </c>
      <c r="L1055" s="1" t="n">
        <f aca="false">$I1055*$B$33</f>
        <v>19.30991915451</v>
      </c>
      <c r="M1055" s="1" t="n">
        <f aca="false">$I1055*$B$34</f>
        <v>22.9083872325981</v>
      </c>
      <c r="N1055" s="1" t="n">
        <f aca="false">$I1055*$B$35</f>
        <v>26.5068553106863</v>
      </c>
      <c r="O1055" s="1" t="n">
        <f aca="false">$I1055*$B$36</f>
        <v>30.1053233887744</v>
      </c>
      <c r="P1055" s="1" t="n">
        <f aca="false">$I1055*$B$37</f>
        <v>33.7037914668625</v>
      </c>
    </row>
    <row r="1056" customFormat="false" ht="12.8" hidden="false" customHeight="false" outlineLevel="0" collapsed="false">
      <c r="D1056" s="0" t="n">
        <v>389</v>
      </c>
      <c r="E1056" s="0" t="n">
        <v>57.69</v>
      </c>
      <c r="F1056" s="0" t="n">
        <v>26.06</v>
      </c>
      <c r="G1056" s="0" t="n">
        <v>27.24</v>
      </c>
      <c r="H1056" s="0" t="n">
        <v>297.26</v>
      </c>
      <c r="I1056" s="1" t="n">
        <f aca="false">EXP($B$6+$B$7*(1/E1056)^$B$8)</f>
        <v>25.1316995176067</v>
      </c>
      <c r="J1056" s="1" t="n">
        <f aca="false">F1056/I1056</f>
        <v>1.03693743360822</v>
      </c>
      <c r="K1056" s="1" t="n">
        <f aca="false">$I1056*$B$32</f>
        <v>15.7114510764219</v>
      </c>
      <c r="L1056" s="1" t="n">
        <f aca="false">$I1056*$B$33</f>
        <v>19.30991915451</v>
      </c>
      <c r="M1056" s="1" t="n">
        <f aca="false">$I1056*$B$34</f>
        <v>22.9083872325981</v>
      </c>
      <c r="N1056" s="1" t="n">
        <f aca="false">$I1056*$B$35</f>
        <v>26.5068553106863</v>
      </c>
      <c r="O1056" s="1" t="n">
        <f aca="false">$I1056*$B$36</f>
        <v>30.1053233887744</v>
      </c>
      <c r="P1056" s="1" t="n">
        <f aca="false">$I1056*$B$37</f>
        <v>33.7037914668625</v>
      </c>
    </row>
    <row r="1057" customFormat="false" ht="12.8" hidden="false" customHeight="false" outlineLevel="0" collapsed="false">
      <c r="D1057" s="0" t="n">
        <v>390</v>
      </c>
      <c r="E1057" s="0" t="n">
        <v>57.69</v>
      </c>
      <c r="F1057" s="0" t="n">
        <v>27.18</v>
      </c>
      <c r="G1057" s="0" t="n">
        <v>32.22</v>
      </c>
      <c r="H1057" s="0" t="n">
        <v>359.53</v>
      </c>
      <c r="I1057" s="1" t="n">
        <f aca="false">EXP($B$6+$B$7*(1/E1057)^$B$8)</f>
        <v>25.1316995176067</v>
      </c>
      <c r="J1057" s="1" t="n">
        <f aca="false">F1057/I1057</f>
        <v>1.08150266483006</v>
      </c>
      <c r="K1057" s="1" t="n">
        <f aca="false">$I1057*$B$32</f>
        <v>15.7114510764219</v>
      </c>
      <c r="L1057" s="1" t="n">
        <f aca="false">$I1057*$B$33</f>
        <v>19.30991915451</v>
      </c>
      <c r="M1057" s="1" t="n">
        <f aca="false">$I1057*$B$34</f>
        <v>22.9083872325981</v>
      </c>
      <c r="N1057" s="1" t="n">
        <f aca="false">$I1057*$B$35</f>
        <v>26.5068553106863</v>
      </c>
      <c r="O1057" s="1" t="n">
        <f aca="false">$I1057*$B$36</f>
        <v>30.1053233887744</v>
      </c>
      <c r="P1057" s="1" t="n">
        <f aca="false">$I1057*$B$37</f>
        <v>33.7037914668625</v>
      </c>
    </row>
    <row r="1058" customFormat="false" ht="12.8" hidden="false" customHeight="false" outlineLevel="0" collapsed="false">
      <c r="D1058" s="0" t="n">
        <v>74</v>
      </c>
      <c r="E1058" s="0" t="n">
        <v>58.11</v>
      </c>
      <c r="F1058" s="0" t="n">
        <v>18.88</v>
      </c>
      <c r="G1058" s="0" t="n">
        <v>17.71</v>
      </c>
      <c r="H1058" s="0" t="n">
        <v>139.78</v>
      </c>
      <c r="I1058" s="1" t="n">
        <f aca="false">EXP($B$6+$B$7*(1/E1058)^$B$8)</f>
        <v>25.2289683830769</v>
      </c>
      <c r="J1058" s="1" t="n">
        <f aca="false">F1058/I1058</f>
        <v>0.748346096175076</v>
      </c>
      <c r="K1058" s="1" t="n">
        <f aca="false">$I1058*$B$32</f>
        <v>15.7722601363115</v>
      </c>
      <c r="L1058" s="1" t="n">
        <f aca="false">$I1058*$B$33</f>
        <v>19.3846556014887</v>
      </c>
      <c r="M1058" s="1" t="n">
        <f aca="false">$I1058*$B$34</f>
        <v>22.9970510666658</v>
      </c>
      <c r="N1058" s="1" t="n">
        <f aca="false">$I1058*$B$35</f>
        <v>26.6094465318429</v>
      </c>
      <c r="O1058" s="1" t="n">
        <f aca="false">$I1058*$B$36</f>
        <v>30.2218419970201</v>
      </c>
      <c r="P1058" s="1" t="n">
        <f aca="false">$I1058*$B$37</f>
        <v>33.8342374621972</v>
      </c>
    </row>
    <row r="1059" customFormat="false" ht="12.8" hidden="false" customHeight="false" outlineLevel="0" collapsed="false">
      <c r="D1059" s="0" t="n">
        <v>75</v>
      </c>
      <c r="E1059" s="0" t="n">
        <v>58.11</v>
      </c>
      <c r="F1059" s="0" t="n">
        <v>23.48</v>
      </c>
      <c r="G1059" s="0" t="n">
        <v>24.72</v>
      </c>
      <c r="H1059" s="0" t="n">
        <v>244.23</v>
      </c>
      <c r="I1059" s="1" t="n">
        <f aca="false">EXP($B$6+$B$7*(1/E1059)^$B$8)</f>
        <v>25.2289683830769</v>
      </c>
      <c r="J1059" s="1" t="n">
        <f aca="false">F1059/I1059</f>
        <v>0.930676183166885</v>
      </c>
      <c r="K1059" s="1" t="n">
        <f aca="false">$I1059*$B$32</f>
        <v>15.7722601363115</v>
      </c>
      <c r="L1059" s="1" t="n">
        <f aca="false">$I1059*$B$33</f>
        <v>19.3846556014887</v>
      </c>
      <c r="M1059" s="1" t="n">
        <f aca="false">$I1059*$B$34</f>
        <v>22.9970510666658</v>
      </c>
      <c r="N1059" s="1" t="n">
        <f aca="false">$I1059*$B$35</f>
        <v>26.6094465318429</v>
      </c>
      <c r="O1059" s="1" t="n">
        <f aca="false">$I1059*$B$36</f>
        <v>30.2218419970201</v>
      </c>
      <c r="P1059" s="1" t="n">
        <f aca="false">$I1059*$B$37</f>
        <v>33.8342374621972</v>
      </c>
    </row>
    <row r="1060" customFormat="false" ht="12.8" hidden="false" customHeight="false" outlineLevel="0" collapsed="false">
      <c r="D1060" s="0" t="n">
        <v>79</v>
      </c>
      <c r="E1060" s="0" t="n">
        <v>58.28</v>
      </c>
      <c r="F1060" s="0" t="n">
        <v>25.96</v>
      </c>
      <c r="G1060" s="0" t="n">
        <v>33.38</v>
      </c>
      <c r="H1060" s="0" t="n">
        <v>369.73</v>
      </c>
      <c r="I1060" s="1" t="n">
        <f aca="false">EXP($B$6+$B$7*(1/E1060)^$B$8)</f>
        <v>25.268099514828</v>
      </c>
      <c r="J1060" s="1" t="n">
        <f aca="false">F1060/I1060</f>
        <v>1.02738237138753</v>
      </c>
      <c r="K1060" s="1" t="n">
        <f aca="false">$I1060*$B$32</f>
        <v>15.7967235380661</v>
      </c>
      <c r="L1060" s="1" t="n">
        <f aca="false">$I1060*$B$33</f>
        <v>19.4147219720503</v>
      </c>
      <c r="M1060" s="1" t="n">
        <f aca="false">$I1060*$B$34</f>
        <v>23.0327204060345</v>
      </c>
      <c r="N1060" s="1" t="n">
        <f aca="false">$I1060*$B$35</f>
        <v>26.6507188400187</v>
      </c>
      <c r="O1060" s="1" t="n">
        <f aca="false">$I1060*$B$36</f>
        <v>30.2687172740029</v>
      </c>
      <c r="P1060" s="1" t="n">
        <f aca="false">$I1060*$B$37</f>
        <v>33.8867157079871</v>
      </c>
    </row>
    <row r="1061" customFormat="false" ht="12.8" hidden="false" customHeight="false" outlineLevel="0" collapsed="false">
      <c r="D1061" s="0" t="n">
        <v>80</v>
      </c>
      <c r="E1061" s="0" t="n">
        <v>58.28</v>
      </c>
      <c r="F1061" s="0" t="n">
        <v>26.66</v>
      </c>
      <c r="G1061" s="0" t="n">
        <v>33.42</v>
      </c>
      <c r="H1061" s="0" t="n">
        <v>364.17</v>
      </c>
      <c r="I1061" s="1" t="n">
        <f aca="false">EXP($B$6+$B$7*(1/E1061)^$B$8)</f>
        <v>25.268099514828</v>
      </c>
      <c r="J1061" s="1" t="n">
        <f aca="false">F1061/I1061</f>
        <v>1.05508528587024</v>
      </c>
      <c r="K1061" s="1" t="n">
        <f aca="false">$I1061*$B$32</f>
        <v>15.7967235380661</v>
      </c>
      <c r="L1061" s="1" t="n">
        <f aca="false">$I1061*$B$33</f>
        <v>19.4147219720503</v>
      </c>
      <c r="M1061" s="1" t="n">
        <f aca="false">$I1061*$B$34</f>
        <v>23.0327204060345</v>
      </c>
      <c r="N1061" s="1" t="n">
        <f aca="false">$I1061*$B$35</f>
        <v>26.6507188400187</v>
      </c>
      <c r="O1061" s="1" t="n">
        <f aca="false">$I1061*$B$36</f>
        <v>30.2687172740029</v>
      </c>
      <c r="P1061" s="1" t="n">
        <f aca="false">$I1061*$B$37</f>
        <v>33.8867157079871</v>
      </c>
    </row>
    <row r="1062" customFormat="false" ht="12.8" hidden="false" customHeight="false" outlineLevel="0" collapsed="false">
      <c r="D1062" s="0" t="n">
        <v>81</v>
      </c>
      <c r="E1062" s="0" t="n">
        <v>58.28</v>
      </c>
      <c r="F1062" s="0" t="n">
        <v>25.46</v>
      </c>
      <c r="G1062" s="0" t="n">
        <v>28.96</v>
      </c>
      <c r="H1062" s="0" t="n">
        <v>310.62</v>
      </c>
      <c r="I1062" s="1" t="n">
        <f aca="false">EXP($B$6+$B$7*(1/E1062)^$B$8)</f>
        <v>25.268099514828</v>
      </c>
      <c r="J1062" s="1" t="n">
        <f aca="false">F1062/I1062</f>
        <v>1.00759457532844</v>
      </c>
      <c r="K1062" s="1" t="n">
        <f aca="false">$I1062*$B$32</f>
        <v>15.7967235380661</v>
      </c>
      <c r="L1062" s="1" t="n">
        <f aca="false">$I1062*$B$33</f>
        <v>19.4147219720503</v>
      </c>
      <c r="M1062" s="1" t="n">
        <f aca="false">$I1062*$B$34</f>
        <v>23.0327204060345</v>
      </c>
      <c r="N1062" s="1" t="n">
        <f aca="false">$I1062*$B$35</f>
        <v>26.6507188400187</v>
      </c>
      <c r="O1062" s="1" t="n">
        <f aca="false">$I1062*$B$36</f>
        <v>30.2687172740029</v>
      </c>
      <c r="P1062" s="1" t="n">
        <f aca="false">$I1062*$B$37</f>
        <v>33.8867157079871</v>
      </c>
    </row>
    <row r="1063" customFormat="false" ht="12.8" hidden="false" customHeight="false" outlineLevel="0" collapsed="false">
      <c r="D1063" s="0" t="n">
        <v>82</v>
      </c>
      <c r="E1063" s="0" t="n">
        <v>58.28</v>
      </c>
      <c r="F1063" s="0" t="n">
        <v>26.1</v>
      </c>
      <c r="G1063" s="0" t="n">
        <v>30.87</v>
      </c>
      <c r="H1063" s="0" t="n">
        <v>333.2</v>
      </c>
      <c r="I1063" s="1" t="n">
        <f aca="false">EXP($B$6+$B$7*(1/E1063)^$B$8)</f>
        <v>25.268099514828</v>
      </c>
      <c r="J1063" s="1" t="n">
        <f aca="false">F1063/I1063</f>
        <v>1.03292295428407</v>
      </c>
      <c r="K1063" s="1" t="n">
        <f aca="false">$I1063*$B$32</f>
        <v>15.7967235380661</v>
      </c>
      <c r="L1063" s="1" t="n">
        <f aca="false">$I1063*$B$33</f>
        <v>19.4147219720503</v>
      </c>
      <c r="M1063" s="1" t="n">
        <f aca="false">$I1063*$B$34</f>
        <v>23.0327204060345</v>
      </c>
      <c r="N1063" s="1" t="n">
        <f aca="false">$I1063*$B$35</f>
        <v>26.6507188400187</v>
      </c>
      <c r="O1063" s="1" t="n">
        <f aca="false">$I1063*$B$36</f>
        <v>30.2687172740029</v>
      </c>
      <c r="P1063" s="1" t="n">
        <f aca="false">$I1063*$B$37</f>
        <v>33.8867157079871</v>
      </c>
    </row>
    <row r="1064" customFormat="false" ht="12.8" hidden="false" customHeight="false" outlineLevel="0" collapsed="false">
      <c r="D1064" s="0" t="n">
        <v>72</v>
      </c>
      <c r="E1064" s="0" t="n">
        <v>58.38</v>
      </c>
      <c r="F1064" s="0" t="n">
        <v>25.54</v>
      </c>
      <c r="G1064" s="0" t="n">
        <v>30.05</v>
      </c>
      <c r="H1064" s="0" t="n">
        <v>320.06</v>
      </c>
      <c r="I1064" s="1" t="n">
        <f aca="false">EXP($B$6+$B$7*(1/E1064)^$B$8)</f>
        <v>25.2910538070424</v>
      </c>
      <c r="J1064" s="1" t="n">
        <f aca="false">F1064/I1064</f>
        <v>1.00984325109016</v>
      </c>
      <c r="K1064" s="1" t="n">
        <f aca="false">$I1064*$B$32</f>
        <v>15.8110737509861</v>
      </c>
      <c r="L1064" s="1" t="n">
        <f aca="false">$I1064*$B$33</f>
        <v>19.4323588822242</v>
      </c>
      <c r="M1064" s="1" t="n">
        <f aca="false">$I1064*$B$34</f>
        <v>23.0536440134622</v>
      </c>
      <c r="N1064" s="1" t="n">
        <f aca="false">$I1064*$B$35</f>
        <v>26.6749291447002</v>
      </c>
      <c r="O1064" s="1" t="n">
        <f aca="false">$I1064*$B$36</f>
        <v>30.2962142759383</v>
      </c>
      <c r="P1064" s="1" t="n">
        <f aca="false">$I1064*$B$37</f>
        <v>33.9174994071763</v>
      </c>
    </row>
    <row r="1065" customFormat="false" ht="12.8" hidden="false" customHeight="false" outlineLevel="0" collapsed="false">
      <c r="D1065" s="0" t="n">
        <v>73</v>
      </c>
      <c r="E1065" s="0" t="n">
        <v>58.38</v>
      </c>
      <c r="F1065" s="0" t="n">
        <v>24.86</v>
      </c>
      <c r="G1065" s="0" t="n">
        <v>27.69</v>
      </c>
      <c r="H1065" s="0" t="n">
        <v>280.22</v>
      </c>
      <c r="I1065" s="1" t="n">
        <f aca="false">EXP($B$6+$B$7*(1/E1065)^$B$8)</f>
        <v>25.2910538070424</v>
      </c>
      <c r="J1065" s="1" t="n">
        <f aca="false">F1065/I1065</f>
        <v>0.982956273379071</v>
      </c>
      <c r="K1065" s="1" t="n">
        <f aca="false">$I1065*$B$32</f>
        <v>15.8110737509861</v>
      </c>
      <c r="L1065" s="1" t="n">
        <f aca="false">$I1065*$B$33</f>
        <v>19.4323588822242</v>
      </c>
      <c r="M1065" s="1" t="n">
        <f aca="false">$I1065*$B$34</f>
        <v>23.0536440134622</v>
      </c>
      <c r="N1065" s="1" t="n">
        <f aca="false">$I1065*$B$35</f>
        <v>26.6749291447002</v>
      </c>
      <c r="O1065" s="1" t="n">
        <f aca="false">$I1065*$B$36</f>
        <v>30.2962142759383</v>
      </c>
      <c r="P1065" s="1" t="n">
        <f aca="false">$I1065*$B$37</f>
        <v>33.9174994071763</v>
      </c>
    </row>
    <row r="1066" customFormat="false" ht="12.8" hidden="false" customHeight="false" outlineLevel="0" collapsed="false">
      <c r="D1066" s="0" t="n">
        <v>322</v>
      </c>
      <c r="E1066" s="0" t="n">
        <v>58.41</v>
      </c>
      <c r="F1066" s="0" t="n">
        <v>20.9</v>
      </c>
      <c r="G1066" s="0" t="n">
        <v>19.38</v>
      </c>
      <c r="H1066" s="0" t="n">
        <v>168.53</v>
      </c>
      <c r="I1066" s="1" t="n">
        <f aca="false">EXP($B$6+$B$7*(1/E1066)^$B$8)</f>
        <v>25.2979308770653</v>
      </c>
      <c r="J1066" s="1" t="n">
        <f aca="false">F1066/I1066</f>
        <v>0.826154522342678</v>
      </c>
      <c r="K1066" s="1" t="n">
        <f aca="false">$I1066*$B$32</f>
        <v>15.8153730523182</v>
      </c>
      <c r="L1066" s="1" t="n">
        <f aca="false">$I1066*$B$33</f>
        <v>19.4376428729097</v>
      </c>
      <c r="M1066" s="1" t="n">
        <f aca="false">$I1066*$B$34</f>
        <v>23.0599126935011</v>
      </c>
      <c r="N1066" s="1" t="n">
        <f aca="false">$I1066*$B$35</f>
        <v>26.6821825140926</v>
      </c>
      <c r="O1066" s="1" t="n">
        <f aca="false">$I1066*$B$36</f>
        <v>30.304452334684</v>
      </c>
      <c r="P1066" s="1" t="n">
        <f aca="false">$I1066*$B$37</f>
        <v>33.9267221552755</v>
      </c>
    </row>
    <row r="1067" customFormat="false" ht="12.8" hidden="false" customHeight="false" outlineLevel="0" collapsed="false">
      <c r="D1067" s="0" t="n">
        <v>323</v>
      </c>
      <c r="E1067" s="0" t="n">
        <v>58.41</v>
      </c>
      <c r="F1067" s="0" t="n">
        <v>20.8</v>
      </c>
      <c r="G1067" s="0" t="n">
        <v>21.73</v>
      </c>
      <c r="H1067" s="0" t="n">
        <v>194.33</v>
      </c>
      <c r="I1067" s="1" t="n">
        <f aca="false">EXP($B$6+$B$7*(1/E1067)^$B$8)</f>
        <v>25.2979308770653</v>
      </c>
      <c r="J1067" s="1" t="n">
        <f aca="false">F1067/I1067</f>
        <v>0.822201629891277</v>
      </c>
      <c r="K1067" s="1" t="n">
        <f aca="false">$I1067*$B$32</f>
        <v>15.8153730523182</v>
      </c>
      <c r="L1067" s="1" t="n">
        <f aca="false">$I1067*$B$33</f>
        <v>19.4376428729097</v>
      </c>
      <c r="M1067" s="1" t="n">
        <f aca="false">$I1067*$B$34</f>
        <v>23.0599126935011</v>
      </c>
      <c r="N1067" s="1" t="n">
        <f aca="false">$I1067*$B$35</f>
        <v>26.6821825140926</v>
      </c>
      <c r="O1067" s="1" t="n">
        <f aca="false">$I1067*$B$36</f>
        <v>30.304452334684</v>
      </c>
      <c r="P1067" s="1" t="n">
        <f aca="false">$I1067*$B$37</f>
        <v>33.9267221552755</v>
      </c>
    </row>
    <row r="1068" customFormat="false" ht="12.8" hidden="false" customHeight="false" outlineLevel="0" collapsed="false">
      <c r="D1068" s="0" t="n">
        <v>466</v>
      </c>
      <c r="E1068" s="0" t="n">
        <v>58.51</v>
      </c>
      <c r="F1068" s="0" t="n">
        <v>25.27</v>
      </c>
      <c r="G1068" s="0" t="n">
        <v>28.83</v>
      </c>
      <c r="H1068" s="0" t="n">
        <v>319.05</v>
      </c>
      <c r="I1068" s="1" t="n">
        <f aca="false">EXP($B$6+$B$7*(1/E1068)^$B$8)</f>
        <v>25.320823794106</v>
      </c>
      <c r="J1068" s="1" t="n">
        <f aca="false">F1068/I1068</f>
        <v>0.997992806453721</v>
      </c>
      <c r="K1068" s="1" t="n">
        <f aca="false">$I1068*$B$32</f>
        <v>15.829684895647</v>
      </c>
      <c r="L1068" s="1" t="n">
        <f aca="false">$I1068*$B$33</f>
        <v>19.455232625523</v>
      </c>
      <c r="M1068" s="1" t="n">
        <f aca="false">$I1068*$B$34</f>
        <v>23.0807803553989</v>
      </c>
      <c r="N1068" s="1" t="n">
        <f aca="false">$I1068*$B$35</f>
        <v>26.7063280852749</v>
      </c>
      <c r="O1068" s="1" t="n">
        <f aca="false">$I1068*$B$36</f>
        <v>30.3318758151509</v>
      </c>
      <c r="P1068" s="1" t="n">
        <f aca="false">$I1068*$B$37</f>
        <v>33.9574235450269</v>
      </c>
    </row>
    <row r="1069" customFormat="false" ht="12.8" hidden="false" customHeight="false" outlineLevel="0" collapsed="false">
      <c r="D1069" s="0" t="n">
        <v>467</v>
      </c>
      <c r="E1069" s="0" t="n">
        <v>58.51</v>
      </c>
      <c r="F1069" s="0" t="n">
        <v>23.17</v>
      </c>
      <c r="G1069" s="0" t="n">
        <v>21.93</v>
      </c>
      <c r="H1069" s="0" t="n">
        <v>214.32</v>
      </c>
      <c r="I1069" s="1" t="n">
        <f aca="false">EXP($B$6+$B$7*(1/E1069)^$B$8)</f>
        <v>25.320823794106</v>
      </c>
      <c r="J1069" s="1" t="n">
        <f aca="false">F1069/I1069</f>
        <v>0.915057116166708</v>
      </c>
      <c r="K1069" s="1" t="n">
        <f aca="false">$I1069*$B$32</f>
        <v>15.829684895647</v>
      </c>
      <c r="L1069" s="1" t="n">
        <f aca="false">$I1069*$B$33</f>
        <v>19.455232625523</v>
      </c>
      <c r="M1069" s="1" t="n">
        <f aca="false">$I1069*$B$34</f>
        <v>23.0807803553989</v>
      </c>
      <c r="N1069" s="1" t="n">
        <f aca="false">$I1069*$B$35</f>
        <v>26.7063280852749</v>
      </c>
      <c r="O1069" s="1" t="n">
        <f aca="false">$I1069*$B$36</f>
        <v>30.3318758151509</v>
      </c>
      <c r="P1069" s="1" t="n">
        <f aca="false">$I1069*$B$37</f>
        <v>33.9574235450269</v>
      </c>
    </row>
    <row r="1070" customFormat="false" ht="12.8" hidden="false" customHeight="false" outlineLevel="0" collapsed="false">
      <c r="D1070" s="0" t="n">
        <v>468</v>
      </c>
      <c r="E1070" s="0" t="n">
        <v>58.51</v>
      </c>
      <c r="F1070" s="0" t="n">
        <v>21.13</v>
      </c>
      <c r="G1070" s="0" t="n">
        <v>18.98</v>
      </c>
      <c r="H1070" s="0" t="n">
        <v>173.27</v>
      </c>
      <c r="I1070" s="1" t="n">
        <f aca="false">EXP($B$6+$B$7*(1/E1070)^$B$8)</f>
        <v>25.320823794106</v>
      </c>
      <c r="J1070" s="1" t="n">
        <f aca="false">F1070/I1070</f>
        <v>0.834491017030753</v>
      </c>
      <c r="K1070" s="1" t="n">
        <f aca="false">$I1070*$B$32</f>
        <v>15.829684895647</v>
      </c>
      <c r="L1070" s="1" t="n">
        <f aca="false">$I1070*$B$33</f>
        <v>19.455232625523</v>
      </c>
      <c r="M1070" s="1" t="n">
        <f aca="false">$I1070*$B$34</f>
        <v>23.0807803553989</v>
      </c>
      <c r="N1070" s="1" t="n">
        <f aca="false">$I1070*$B$35</f>
        <v>26.7063280852749</v>
      </c>
      <c r="O1070" s="1" t="n">
        <f aca="false">$I1070*$B$36</f>
        <v>30.3318758151509</v>
      </c>
      <c r="P1070" s="1" t="n">
        <f aca="false">$I1070*$B$37</f>
        <v>33.9574235450269</v>
      </c>
    </row>
    <row r="1071" customFormat="false" ht="12.8" hidden="false" customHeight="false" outlineLevel="0" collapsed="false">
      <c r="D1071" s="0" t="n">
        <v>311</v>
      </c>
      <c r="E1071" s="0" t="n">
        <v>58.71</v>
      </c>
      <c r="F1071" s="0" t="n">
        <v>26.52</v>
      </c>
      <c r="G1071" s="0" t="n">
        <v>24.43</v>
      </c>
      <c r="H1071" s="0" t="n">
        <v>257.29</v>
      </c>
      <c r="I1071" s="1" t="n">
        <f aca="false">EXP($B$6+$B$7*(1/E1071)^$B$8)</f>
        <v>25.366468667474</v>
      </c>
      <c r="J1071" s="1" t="n">
        <f aca="false">F1071/I1071</f>
        <v>1.04547465189765</v>
      </c>
      <c r="K1071" s="1" t="n">
        <f aca="false">$I1071*$B$32</f>
        <v>15.8582204586441</v>
      </c>
      <c r="L1071" s="1" t="n">
        <f aca="false">$I1071*$B$33</f>
        <v>19.4903038237098</v>
      </c>
      <c r="M1071" s="1" t="n">
        <f aca="false">$I1071*$B$34</f>
        <v>23.1223871887754</v>
      </c>
      <c r="N1071" s="1" t="n">
        <f aca="false">$I1071*$B$35</f>
        <v>26.7544705538411</v>
      </c>
      <c r="O1071" s="1" t="n">
        <f aca="false">$I1071*$B$36</f>
        <v>30.3865539189068</v>
      </c>
      <c r="P1071" s="1" t="n">
        <f aca="false">$I1071*$B$37</f>
        <v>34.0186372839724</v>
      </c>
    </row>
    <row r="1072" customFormat="false" ht="12.8" hidden="false" customHeight="false" outlineLevel="0" collapsed="false">
      <c r="D1072" s="0" t="n">
        <v>312</v>
      </c>
      <c r="E1072" s="0" t="n">
        <v>58.71</v>
      </c>
      <c r="F1072" s="0" t="n">
        <v>26.6</v>
      </c>
      <c r="G1072" s="0" t="n">
        <v>26.3</v>
      </c>
      <c r="H1072" s="0" t="n">
        <v>309.69</v>
      </c>
      <c r="I1072" s="1" t="n">
        <f aca="false">EXP($B$6+$B$7*(1/E1072)^$B$8)</f>
        <v>25.366468667474</v>
      </c>
      <c r="J1072" s="1" t="n">
        <f aca="false">F1072/I1072</f>
        <v>1.04862842158663</v>
      </c>
      <c r="K1072" s="1" t="n">
        <f aca="false">$I1072*$B$32</f>
        <v>15.8582204586441</v>
      </c>
      <c r="L1072" s="1" t="n">
        <f aca="false">$I1072*$B$33</f>
        <v>19.4903038237098</v>
      </c>
      <c r="M1072" s="1" t="n">
        <f aca="false">$I1072*$B$34</f>
        <v>23.1223871887754</v>
      </c>
      <c r="N1072" s="1" t="n">
        <f aca="false">$I1072*$B$35</f>
        <v>26.7544705538411</v>
      </c>
      <c r="O1072" s="1" t="n">
        <f aca="false">$I1072*$B$36</f>
        <v>30.3865539189068</v>
      </c>
      <c r="P1072" s="1" t="n">
        <f aca="false">$I1072*$B$37</f>
        <v>34.0186372839724</v>
      </c>
    </row>
    <row r="1073" customFormat="false" ht="12.8" hidden="false" customHeight="false" outlineLevel="0" collapsed="false">
      <c r="D1073" s="0" t="n">
        <v>313</v>
      </c>
      <c r="E1073" s="0" t="n">
        <v>58.71</v>
      </c>
      <c r="F1073" s="0" t="n">
        <v>25.8</v>
      </c>
      <c r="G1073" s="0" t="n">
        <v>27.47</v>
      </c>
      <c r="H1073" s="0" t="n">
        <v>310.75</v>
      </c>
      <c r="I1073" s="1" t="n">
        <f aca="false">EXP($B$6+$B$7*(1/E1073)^$B$8)</f>
        <v>25.366468667474</v>
      </c>
      <c r="J1073" s="1" t="n">
        <f aca="false">F1073/I1073</f>
        <v>1.01709072469681</v>
      </c>
      <c r="K1073" s="1" t="n">
        <f aca="false">$I1073*$B$32</f>
        <v>15.8582204586441</v>
      </c>
      <c r="L1073" s="1" t="n">
        <f aca="false">$I1073*$B$33</f>
        <v>19.4903038237098</v>
      </c>
      <c r="M1073" s="1" t="n">
        <f aca="false">$I1073*$B$34</f>
        <v>23.1223871887754</v>
      </c>
      <c r="N1073" s="1" t="n">
        <f aca="false">$I1073*$B$35</f>
        <v>26.7544705538411</v>
      </c>
      <c r="O1073" s="1" t="n">
        <f aca="false">$I1073*$B$36</f>
        <v>30.3865539189068</v>
      </c>
      <c r="P1073" s="1" t="n">
        <f aca="false">$I1073*$B$37</f>
        <v>34.0186372839724</v>
      </c>
    </row>
    <row r="1074" customFormat="false" ht="12.8" hidden="false" customHeight="false" outlineLevel="0" collapsed="false">
      <c r="D1074" s="0" t="n">
        <v>406</v>
      </c>
      <c r="E1074" s="0" t="n">
        <v>59.1</v>
      </c>
      <c r="F1074" s="0" t="n">
        <v>26.05</v>
      </c>
      <c r="G1074" s="0" t="n">
        <v>34.35</v>
      </c>
      <c r="H1074" s="0" t="n">
        <v>376.64</v>
      </c>
      <c r="I1074" s="1" t="n">
        <f aca="false">EXP($B$6+$B$7*(1/E1074)^$B$8)</f>
        <v>25.4549395605503</v>
      </c>
      <c r="J1074" s="1" t="n">
        <f aca="false">F1074/I1074</f>
        <v>1.02337701246684</v>
      </c>
      <c r="K1074" s="1" t="n">
        <f aca="false">$I1074*$B$32</f>
        <v>15.9135293368711</v>
      </c>
      <c r="L1074" s="1" t="n">
        <f aca="false">$I1074*$B$33</f>
        <v>19.5582803563606</v>
      </c>
      <c r="M1074" s="1" t="n">
        <f aca="false">$I1074*$B$34</f>
        <v>23.2030313758502</v>
      </c>
      <c r="N1074" s="1" t="n">
        <f aca="false">$I1074*$B$35</f>
        <v>26.8477823953398</v>
      </c>
      <c r="O1074" s="1" t="n">
        <f aca="false">$I1074*$B$36</f>
        <v>30.4925334148294</v>
      </c>
      <c r="P1074" s="1" t="n">
        <f aca="false">$I1074*$B$37</f>
        <v>34.1372844343189</v>
      </c>
    </row>
    <row r="1075" customFormat="false" ht="12.8" hidden="false" customHeight="false" outlineLevel="0" collapsed="false">
      <c r="D1075" s="0" t="n">
        <v>407</v>
      </c>
      <c r="E1075" s="0" t="n">
        <v>59.1</v>
      </c>
      <c r="F1075" s="0" t="n">
        <v>27.83</v>
      </c>
      <c r="G1075" s="0" t="n">
        <v>35.73</v>
      </c>
      <c r="H1075" s="0" t="n">
        <v>404.53</v>
      </c>
      <c r="I1075" s="1" t="n">
        <f aca="false">EXP($B$6+$B$7*(1/E1075)^$B$8)</f>
        <v>25.4549395605503</v>
      </c>
      <c r="J1075" s="1" t="n">
        <f aca="false">F1075/I1075</f>
        <v>1.09330450122657</v>
      </c>
      <c r="K1075" s="1" t="n">
        <f aca="false">$I1075*$B$32</f>
        <v>15.9135293368711</v>
      </c>
      <c r="L1075" s="1" t="n">
        <f aca="false">$I1075*$B$33</f>
        <v>19.5582803563606</v>
      </c>
      <c r="M1075" s="1" t="n">
        <f aca="false">$I1075*$B$34</f>
        <v>23.2030313758502</v>
      </c>
      <c r="N1075" s="1" t="n">
        <f aca="false">$I1075*$B$35</f>
        <v>26.8477823953398</v>
      </c>
      <c r="O1075" s="1" t="n">
        <f aca="false">$I1075*$B$36</f>
        <v>30.4925334148294</v>
      </c>
      <c r="P1075" s="1" t="n">
        <f aca="false">$I1075*$B$37</f>
        <v>34.1372844343189</v>
      </c>
    </row>
    <row r="1076" customFormat="false" ht="12.8" hidden="false" customHeight="false" outlineLevel="0" collapsed="false">
      <c r="D1076" s="0" t="n">
        <v>408</v>
      </c>
      <c r="E1076" s="0" t="n">
        <v>59.1</v>
      </c>
      <c r="F1076" s="0" t="n">
        <v>27.25</v>
      </c>
      <c r="G1076" s="0" t="n">
        <v>35.67</v>
      </c>
      <c r="H1076" s="0" t="n">
        <v>398.31</v>
      </c>
      <c r="I1076" s="1" t="n">
        <f aca="false">EXP($B$6+$B$7*(1/E1076)^$B$8)</f>
        <v>25.4549395605503</v>
      </c>
      <c r="J1076" s="1" t="n">
        <f aca="false">F1076/I1076</f>
        <v>1.0705191397206</v>
      </c>
      <c r="K1076" s="1" t="n">
        <f aca="false">$I1076*$B$32</f>
        <v>15.9135293368711</v>
      </c>
      <c r="L1076" s="1" t="n">
        <f aca="false">$I1076*$B$33</f>
        <v>19.5582803563606</v>
      </c>
      <c r="M1076" s="1" t="n">
        <f aca="false">$I1076*$B$34</f>
        <v>23.2030313758502</v>
      </c>
      <c r="N1076" s="1" t="n">
        <f aca="false">$I1076*$B$35</f>
        <v>26.8477823953398</v>
      </c>
      <c r="O1076" s="1" t="n">
        <f aca="false">$I1076*$B$36</f>
        <v>30.4925334148294</v>
      </c>
      <c r="P1076" s="1" t="n">
        <f aca="false">$I1076*$B$37</f>
        <v>34.1372844343189</v>
      </c>
    </row>
    <row r="1077" customFormat="false" ht="12.8" hidden="false" customHeight="false" outlineLevel="0" collapsed="false">
      <c r="D1077" s="0" t="n">
        <v>83</v>
      </c>
      <c r="E1077" s="0" t="n">
        <v>59.4</v>
      </c>
      <c r="F1077" s="0" t="n">
        <v>25.72</v>
      </c>
      <c r="G1077" s="0" t="n">
        <v>29.92</v>
      </c>
      <c r="H1077" s="0" t="n">
        <v>317.7</v>
      </c>
      <c r="I1077" s="1" t="n">
        <f aca="false">EXP($B$6+$B$7*(1/E1077)^$B$8)</f>
        <v>25.5225159179904</v>
      </c>
      <c r="J1077" s="1" t="n">
        <f aca="false">F1077/I1077</f>
        <v>1.00773764164333</v>
      </c>
      <c r="K1077" s="1" t="n">
        <f aca="false">$I1077*$B$32</f>
        <v>15.9557756892556</v>
      </c>
      <c r="L1077" s="1" t="n">
        <f aca="false">$I1077*$B$33</f>
        <v>19.6102025909875</v>
      </c>
      <c r="M1077" s="1" t="n">
        <f aca="false">$I1077*$B$34</f>
        <v>23.2646294927194</v>
      </c>
      <c r="N1077" s="1" t="n">
        <f aca="false">$I1077*$B$35</f>
        <v>26.9190563944513</v>
      </c>
      <c r="O1077" s="1" t="n">
        <f aca="false">$I1077*$B$36</f>
        <v>30.5734832961832</v>
      </c>
      <c r="P1077" s="1" t="n">
        <f aca="false">$I1077*$B$37</f>
        <v>34.2279101979151</v>
      </c>
    </row>
    <row r="1078" customFormat="false" ht="12.8" hidden="false" customHeight="false" outlineLevel="0" collapsed="false">
      <c r="D1078" s="0" t="n">
        <v>84</v>
      </c>
      <c r="E1078" s="0" t="n">
        <v>59.4</v>
      </c>
      <c r="F1078" s="0" t="n">
        <v>26.98</v>
      </c>
      <c r="G1078" s="0" t="n">
        <v>31.31</v>
      </c>
      <c r="H1078" s="0" t="n">
        <v>347.18</v>
      </c>
      <c r="I1078" s="1" t="n">
        <f aca="false">EXP($B$6+$B$7*(1/E1078)^$B$8)</f>
        <v>25.5225159179904</v>
      </c>
      <c r="J1078" s="1" t="n">
        <f aca="false">F1078/I1078</f>
        <v>1.05710581537858</v>
      </c>
      <c r="K1078" s="1" t="n">
        <f aca="false">$I1078*$B$32</f>
        <v>15.9557756892556</v>
      </c>
      <c r="L1078" s="1" t="n">
        <f aca="false">$I1078*$B$33</f>
        <v>19.6102025909875</v>
      </c>
      <c r="M1078" s="1" t="n">
        <f aca="false">$I1078*$B$34</f>
        <v>23.2646294927194</v>
      </c>
      <c r="N1078" s="1" t="n">
        <f aca="false">$I1078*$B$35</f>
        <v>26.9190563944513</v>
      </c>
      <c r="O1078" s="1" t="n">
        <f aca="false">$I1078*$B$36</f>
        <v>30.5734832961832</v>
      </c>
      <c r="P1078" s="1" t="n">
        <f aca="false">$I1078*$B$37</f>
        <v>34.2279101979151</v>
      </c>
    </row>
    <row r="1079" customFormat="false" ht="12.8" hidden="false" customHeight="false" outlineLevel="0" collapsed="false">
      <c r="D1079" s="0" t="n">
        <v>85</v>
      </c>
      <c r="E1079" s="0" t="n">
        <v>59.4</v>
      </c>
      <c r="F1079" s="0" t="n">
        <v>27.3</v>
      </c>
      <c r="G1079" s="0" t="n">
        <v>35</v>
      </c>
      <c r="H1079" s="0" t="n">
        <v>407.55</v>
      </c>
      <c r="I1079" s="1" t="n">
        <f aca="false">EXP($B$6+$B$7*(1/E1079)^$B$8)</f>
        <v>25.5225159179904</v>
      </c>
      <c r="J1079" s="1" t="n">
        <f aca="false">F1079/I1079</f>
        <v>1.06964376426372</v>
      </c>
      <c r="K1079" s="1" t="n">
        <f aca="false">$I1079*$B$32</f>
        <v>15.9557756892556</v>
      </c>
      <c r="L1079" s="1" t="n">
        <f aca="false">$I1079*$B$33</f>
        <v>19.6102025909875</v>
      </c>
      <c r="M1079" s="1" t="n">
        <f aca="false">$I1079*$B$34</f>
        <v>23.2646294927194</v>
      </c>
      <c r="N1079" s="1" t="n">
        <f aca="false">$I1079*$B$35</f>
        <v>26.9190563944513</v>
      </c>
      <c r="O1079" s="1" t="n">
        <f aca="false">$I1079*$B$36</f>
        <v>30.5734832961832</v>
      </c>
      <c r="P1079" s="1" t="n">
        <f aca="false">$I1079*$B$37</f>
        <v>34.2279101979151</v>
      </c>
    </row>
    <row r="1080" customFormat="false" ht="12.8" hidden="false" customHeight="false" outlineLevel="0" collapsed="false">
      <c r="D1080" s="0" t="n">
        <v>373</v>
      </c>
      <c r="E1080" s="0" t="n">
        <v>59.43</v>
      </c>
      <c r="F1080" s="0" t="n">
        <v>25.63</v>
      </c>
      <c r="G1080" s="0" t="n">
        <v>26.89</v>
      </c>
      <c r="H1080" s="0" t="n">
        <v>301.36</v>
      </c>
      <c r="I1080" s="1" t="n">
        <f aca="false">EXP($B$6+$B$7*(1/E1080)^$B$8)</f>
        <v>25.5292508593059</v>
      </c>
      <c r="J1080" s="1" t="n">
        <f aca="false">F1080/I1080</f>
        <v>1.00394641978526</v>
      </c>
      <c r="K1080" s="1" t="n">
        <f aca="false">$I1080*$B$32</f>
        <v>15.9599861367388</v>
      </c>
      <c r="L1080" s="1" t="n">
        <f aca="false">$I1080*$B$33</f>
        <v>19.6153773772061</v>
      </c>
      <c r="M1080" s="1" t="n">
        <f aca="false">$I1080*$B$34</f>
        <v>23.2707686176734</v>
      </c>
      <c r="N1080" s="1" t="n">
        <f aca="false">$I1080*$B$35</f>
        <v>26.9261598581407</v>
      </c>
      <c r="O1080" s="1" t="n">
        <f aca="false">$I1080*$B$36</f>
        <v>30.581551098608</v>
      </c>
      <c r="P1080" s="1" t="n">
        <f aca="false">$I1080*$B$37</f>
        <v>34.2369423390753</v>
      </c>
    </row>
    <row r="1081" customFormat="false" ht="12.8" hidden="false" customHeight="false" outlineLevel="0" collapsed="false">
      <c r="D1081" s="0" t="n">
        <v>374</v>
      </c>
      <c r="E1081" s="0" t="n">
        <v>59.43</v>
      </c>
      <c r="F1081" s="0" t="n">
        <v>25</v>
      </c>
      <c r="G1081" s="0" t="n">
        <v>25.1</v>
      </c>
      <c r="H1081" s="0" t="n">
        <v>269.19</v>
      </c>
      <c r="I1081" s="1" t="n">
        <f aca="false">EXP($B$6+$B$7*(1/E1081)^$B$8)</f>
        <v>25.5292508593059</v>
      </c>
      <c r="J1081" s="1" t="n">
        <f aca="false">F1081/I1081</f>
        <v>0.979268844893935</v>
      </c>
      <c r="K1081" s="1" t="n">
        <f aca="false">$I1081*$B$32</f>
        <v>15.9599861367388</v>
      </c>
      <c r="L1081" s="1" t="n">
        <f aca="false">$I1081*$B$33</f>
        <v>19.6153773772061</v>
      </c>
      <c r="M1081" s="1" t="n">
        <f aca="false">$I1081*$B$34</f>
        <v>23.2707686176734</v>
      </c>
      <c r="N1081" s="1" t="n">
        <f aca="false">$I1081*$B$35</f>
        <v>26.9261598581407</v>
      </c>
      <c r="O1081" s="1" t="n">
        <f aca="false">$I1081*$B$36</f>
        <v>30.581551098608</v>
      </c>
      <c r="P1081" s="1" t="n">
        <f aca="false">$I1081*$B$37</f>
        <v>34.2369423390753</v>
      </c>
    </row>
    <row r="1082" customFormat="false" ht="12.8" hidden="false" customHeight="false" outlineLevel="0" collapsed="false">
      <c r="D1082" s="0" t="n">
        <v>371</v>
      </c>
      <c r="E1082" s="0" t="n">
        <v>59.46</v>
      </c>
      <c r="F1082" s="0" t="n">
        <v>25.52</v>
      </c>
      <c r="G1082" s="0" t="n">
        <v>26.19</v>
      </c>
      <c r="H1082" s="0" t="n">
        <v>289.69</v>
      </c>
      <c r="I1082" s="1" t="n">
        <f aca="false">EXP($B$6+$B$7*(1/E1082)^$B$8)</f>
        <v>25.5359816901305</v>
      </c>
      <c r="J1082" s="1" t="n">
        <f aca="false">F1082/I1082</f>
        <v>0.999374150157044</v>
      </c>
      <c r="K1082" s="1" t="n">
        <f aca="false">$I1082*$B$32</f>
        <v>15.9641940144881</v>
      </c>
      <c r="L1082" s="1" t="n">
        <f aca="false">$I1082*$B$33</f>
        <v>19.6205490051326</v>
      </c>
      <c r="M1082" s="1" t="n">
        <f aca="false">$I1082*$B$34</f>
        <v>23.276903995777</v>
      </c>
      <c r="N1082" s="1" t="n">
        <f aca="false">$I1082*$B$35</f>
        <v>26.9332589864214</v>
      </c>
      <c r="O1082" s="1" t="n">
        <f aca="false">$I1082*$B$36</f>
        <v>30.5896139770659</v>
      </c>
      <c r="P1082" s="1" t="n">
        <f aca="false">$I1082*$B$37</f>
        <v>34.2459689677103</v>
      </c>
    </row>
    <row r="1083" customFormat="false" ht="12.8" hidden="false" customHeight="false" outlineLevel="0" collapsed="false">
      <c r="D1083" s="0" t="n">
        <v>372</v>
      </c>
      <c r="E1083" s="0" t="n">
        <v>59.46</v>
      </c>
      <c r="F1083" s="0" t="n">
        <v>25.15</v>
      </c>
      <c r="G1083" s="0" t="n">
        <v>25.52</v>
      </c>
      <c r="H1083" s="0" t="n">
        <v>277.99</v>
      </c>
      <c r="I1083" s="1" t="n">
        <f aca="false">EXP($B$6+$B$7*(1/E1083)^$B$8)</f>
        <v>25.5359816901305</v>
      </c>
      <c r="J1083" s="1" t="n">
        <f aca="false">F1083/I1083</f>
        <v>0.98488479139693</v>
      </c>
      <c r="K1083" s="1" t="n">
        <f aca="false">$I1083*$B$32</f>
        <v>15.9641940144881</v>
      </c>
      <c r="L1083" s="1" t="n">
        <f aca="false">$I1083*$B$33</f>
        <v>19.6205490051326</v>
      </c>
      <c r="M1083" s="1" t="n">
        <f aca="false">$I1083*$B$34</f>
        <v>23.276903995777</v>
      </c>
      <c r="N1083" s="1" t="n">
        <f aca="false">$I1083*$B$35</f>
        <v>26.9332589864214</v>
      </c>
      <c r="O1083" s="1" t="n">
        <f aca="false">$I1083*$B$36</f>
        <v>30.5896139770659</v>
      </c>
      <c r="P1083" s="1" t="n">
        <f aca="false">$I1083*$B$37</f>
        <v>34.2459689677103</v>
      </c>
    </row>
    <row r="1084" customFormat="false" ht="12.8" hidden="false" customHeight="false" outlineLevel="0" collapsed="false">
      <c r="D1084" s="0" t="n">
        <v>314</v>
      </c>
      <c r="E1084" s="0" t="n">
        <v>59.69</v>
      </c>
      <c r="F1084" s="0" t="n">
        <v>27.8</v>
      </c>
      <c r="G1084" s="0" t="n">
        <v>36.45</v>
      </c>
      <c r="H1084" s="0" t="n">
        <v>420.72</v>
      </c>
      <c r="I1084" s="1" t="n">
        <f aca="false">EXP($B$6+$B$7*(1/E1084)^$B$8)</f>
        <v>25.5874485861917</v>
      </c>
      <c r="J1084" s="1" t="n">
        <f aca="false">F1084/I1084</f>
        <v>1.08647018503448</v>
      </c>
      <c r="K1084" s="1" t="n">
        <f aca="false">$I1084*$B$32</f>
        <v>15.9963693004832</v>
      </c>
      <c r="L1084" s="1" t="n">
        <f aca="false">$I1084*$B$33</f>
        <v>19.6600935493199</v>
      </c>
      <c r="M1084" s="1" t="n">
        <f aca="false">$I1084*$B$34</f>
        <v>23.3238177981565</v>
      </c>
      <c r="N1084" s="1" t="n">
        <f aca="false">$I1084*$B$35</f>
        <v>26.9875420469932</v>
      </c>
      <c r="O1084" s="1" t="n">
        <f aca="false">$I1084*$B$36</f>
        <v>30.6512662958298</v>
      </c>
      <c r="P1084" s="1" t="n">
        <f aca="false">$I1084*$B$37</f>
        <v>34.3149905446665</v>
      </c>
    </row>
    <row r="1085" customFormat="false" ht="12.8" hidden="false" customHeight="false" outlineLevel="0" collapsed="false">
      <c r="D1085" s="0" t="n">
        <v>315</v>
      </c>
      <c r="E1085" s="0" t="n">
        <v>59.69</v>
      </c>
      <c r="F1085" s="0" t="n">
        <v>28.13</v>
      </c>
      <c r="G1085" s="0" t="n">
        <v>27.24</v>
      </c>
      <c r="H1085" s="0" t="n">
        <v>338.16</v>
      </c>
      <c r="I1085" s="1" t="n">
        <f aca="false">EXP($B$6+$B$7*(1/E1085)^$B$8)</f>
        <v>25.5874485861917</v>
      </c>
      <c r="J1085" s="1" t="n">
        <f aca="false">F1085/I1085</f>
        <v>1.0993671332741</v>
      </c>
      <c r="K1085" s="1" t="n">
        <f aca="false">$I1085*$B$32</f>
        <v>15.9963693004832</v>
      </c>
      <c r="L1085" s="1" t="n">
        <f aca="false">$I1085*$B$33</f>
        <v>19.6600935493199</v>
      </c>
      <c r="M1085" s="1" t="n">
        <f aca="false">$I1085*$B$34</f>
        <v>23.3238177981565</v>
      </c>
      <c r="N1085" s="1" t="n">
        <f aca="false">$I1085*$B$35</f>
        <v>26.9875420469932</v>
      </c>
      <c r="O1085" s="1" t="n">
        <f aca="false">$I1085*$B$36</f>
        <v>30.6512662958298</v>
      </c>
      <c r="P1085" s="1" t="n">
        <f aca="false">$I1085*$B$37</f>
        <v>34.3149905446665</v>
      </c>
    </row>
    <row r="1086" customFormat="false" ht="12.8" hidden="false" customHeight="false" outlineLevel="0" collapsed="false">
      <c r="D1086" s="0" t="n">
        <v>316</v>
      </c>
      <c r="E1086" s="0" t="n">
        <v>59.69</v>
      </c>
      <c r="F1086" s="0" t="n">
        <v>26.63</v>
      </c>
      <c r="G1086" s="0" t="n">
        <v>25.58</v>
      </c>
      <c r="H1086" s="0" t="n">
        <v>295.04</v>
      </c>
      <c r="I1086" s="1" t="n">
        <f aca="false">EXP($B$6+$B$7*(1/E1086)^$B$8)</f>
        <v>25.5874485861917</v>
      </c>
      <c r="J1086" s="1" t="n">
        <f aca="false">F1086/I1086</f>
        <v>1.04074464127584</v>
      </c>
      <c r="K1086" s="1" t="n">
        <f aca="false">$I1086*$B$32</f>
        <v>15.9963693004832</v>
      </c>
      <c r="L1086" s="1" t="n">
        <f aca="false">$I1086*$B$33</f>
        <v>19.6600935493199</v>
      </c>
      <c r="M1086" s="1" t="n">
        <f aca="false">$I1086*$B$34</f>
        <v>23.3238177981565</v>
      </c>
      <c r="N1086" s="1" t="n">
        <f aca="false">$I1086*$B$35</f>
        <v>26.9875420469932</v>
      </c>
      <c r="O1086" s="1" t="n">
        <f aca="false">$I1086*$B$36</f>
        <v>30.6512662958298</v>
      </c>
      <c r="P1086" s="1" t="n">
        <f aca="false">$I1086*$B$37</f>
        <v>34.3149905446665</v>
      </c>
    </row>
    <row r="1087" customFormat="false" ht="12.8" hidden="false" customHeight="false" outlineLevel="0" collapsed="false">
      <c r="D1087" s="0" t="n">
        <v>410</v>
      </c>
      <c r="E1087" s="0" t="n">
        <v>59.72</v>
      </c>
      <c r="F1087" s="0" t="n">
        <v>27.02</v>
      </c>
      <c r="G1087" s="0" t="n">
        <v>28.55</v>
      </c>
      <c r="H1087" s="0" t="n">
        <v>287.49</v>
      </c>
      <c r="I1087" s="1" t="n">
        <f aca="false">EXP($B$6+$B$7*(1/E1087)^$B$8)</f>
        <v>25.594143956683</v>
      </c>
      <c r="J1087" s="1" t="n">
        <f aca="false">F1087/I1087</f>
        <v>1.055710245505</v>
      </c>
      <c r="K1087" s="1" t="n">
        <f aca="false">$I1087*$B$32</f>
        <v>16.0005550096844</v>
      </c>
      <c r="L1087" s="1" t="n">
        <f aca="false">$I1087*$B$33</f>
        <v>19.6652379313305</v>
      </c>
      <c r="M1087" s="1" t="n">
        <f aca="false">$I1087*$B$34</f>
        <v>23.3299208529767</v>
      </c>
      <c r="N1087" s="1" t="n">
        <f aca="false">$I1087*$B$35</f>
        <v>26.9946037746228</v>
      </c>
      <c r="O1087" s="1" t="n">
        <f aca="false">$I1087*$B$36</f>
        <v>30.6592866962689</v>
      </c>
      <c r="P1087" s="1" t="n">
        <f aca="false">$I1087*$B$37</f>
        <v>34.3239696179151</v>
      </c>
    </row>
    <row r="1088" customFormat="false" ht="12.8" hidden="false" customHeight="false" outlineLevel="0" collapsed="false">
      <c r="D1088" s="0" t="n">
        <v>411</v>
      </c>
      <c r="E1088" s="0" t="n">
        <v>59.72</v>
      </c>
      <c r="F1088" s="0" t="n">
        <v>26.75</v>
      </c>
      <c r="G1088" s="0" t="n">
        <v>35.35</v>
      </c>
      <c r="H1088" s="0" t="n">
        <v>375.92</v>
      </c>
      <c r="I1088" s="1" t="n">
        <f aca="false">EXP($B$6+$B$7*(1/E1088)^$B$8)</f>
        <v>25.594143956683</v>
      </c>
      <c r="J1088" s="1" t="n">
        <f aca="false">F1088/I1088</f>
        <v>1.04516095733748</v>
      </c>
      <c r="K1088" s="1" t="n">
        <f aca="false">$I1088*$B$32</f>
        <v>16.0005550096844</v>
      </c>
      <c r="L1088" s="1" t="n">
        <f aca="false">$I1088*$B$33</f>
        <v>19.6652379313305</v>
      </c>
      <c r="M1088" s="1" t="n">
        <f aca="false">$I1088*$B$34</f>
        <v>23.3299208529767</v>
      </c>
      <c r="N1088" s="1" t="n">
        <f aca="false">$I1088*$B$35</f>
        <v>26.9946037746228</v>
      </c>
      <c r="O1088" s="1" t="n">
        <f aca="false">$I1088*$B$36</f>
        <v>30.6592866962689</v>
      </c>
      <c r="P1088" s="1" t="n">
        <f aca="false">$I1088*$B$37</f>
        <v>34.3239696179151</v>
      </c>
    </row>
    <row r="1089" customFormat="false" ht="12.8" hidden="false" customHeight="false" outlineLevel="0" collapsed="false">
      <c r="D1089" s="0" t="n">
        <v>412</v>
      </c>
      <c r="E1089" s="0" t="n">
        <v>59.72</v>
      </c>
      <c r="F1089" s="0" t="n">
        <v>26.77</v>
      </c>
      <c r="G1089" s="0" t="n">
        <v>35.51</v>
      </c>
      <c r="H1089" s="0" t="n">
        <v>387.58</v>
      </c>
      <c r="I1089" s="1" t="n">
        <f aca="false">EXP($B$6+$B$7*(1/E1089)^$B$8)</f>
        <v>25.594143956683</v>
      </c>
      <c r="J1089" s="1" t="n">
        <f aca="false">F1089/I1089</f>
        <v>1.04594238609063</v>
      </c>
      <c r="K1089" s="1" t="n">
        <f aca="false">$I1089*$B$32</f>
        <v>16.0005550096844</v>
      </c>
      <c r="L1089" s="1" t="n">
        <f aca="false">$I1089*$B$33</f>
        <v>19.6652379313305</v>
      </c>
      <c r="M1089" s="1" t="n">
        <f aca="false">$I1089*$B$34</f>
        <v>23.3299208529767</v>
      </c>
      <c r="N1089" s="1" t="n">
        <f aca="false">$I1089*$B$35</f>
        <v>26.9946037746228</v>
      </c>
      <c r="O1089" s="1" t="n">
        <f aca="false">$I1089*$B$36</f>
        <v>30.6592866962689</v>
      </c>
      <c r="P1089" s="1" t="n">
        <f aca="false">$I1089*$B$37</f>
        <v>34.3239696179151</v>
      </c>
    </row>
    <row r="1090" customFormat="false" ht="12.8" hidden="false" customHeight="false" outlineLevel="0" collapsed="false">
      <c r="D1090" s="0" t="n">
        <v>413</v>
      </c>
      <c r="E1090" s="0" t="n">
        <v>59.72</v>
      </c>
      <c r="F1090" s="0" t="n">
        <v>27.68</v>
      </c>
      <c r="G1090" s="0" t="n">
        <v>34.65</v>
      </c>
      <c r="H1090" s="0" t="n">
        <v>382.81</v>
      </c>
      <c r="I1090" s="1" t="n">
        <f aca="false">EXP($B$6+$B$7*(1/E1090)^$B$8)</f>
        <v>25.594143956683</v>
      </c>
      <c r="J1090" s="1" t="n">
        <f aca="false">F1090/I1090</f>
        <v>1.08149739435893</v>
      </c>
      <c r="K1090" s="1" t="n">
        <f aca="false">$I1090*$B$32</f>
        <v>16.0005550096844</v>
      </c>
      <c r="L1090" s="1" t="n">
        <f aca="false">$I1090*$B$33</f>
        <v>19.6652379313305</v>
      </c>
      <c r="M1090" s="1" t="n">
        <f aca="false">$I1090*$B$34</f>
        <v>23.3299208529767</v>
      </c>
      <c r="N1090" s="1" t="n">
        <f aca="false">$I1090*$B$35</f>
        <v>26.9946037746228</v>
      </c>
      <c r="O1090" s="1" t="n">
        <f aca="false">$I1090*$B$36</f>
        <v>30.6592866962689</v>
      </c>
      <c r="P1090" s="1" t="n">
        <f aca="false">$I1090*$B$37</f>
        <v>34.3239696179151</v>
      </c>
    </row>
    <row r="1091" customFormat="false" ht="12.8" hidden="false" customHeight="false" outlineLevel="0" collapsed="false">
      <c r="D1091" s="0" t="n">
        <v>86</v>
      </c>
      <c r="E1091" s="0" t="n">
        <v>59.76</v>
      </c>
      <c r="F1091" s="0" t="n">
        <v>25.74</v>
      </c>
      <c r="G1091" s="0" t="n">
        <v>30.22</v>
      </c>
      <c r="H1091" s="0" t="n">
        <v>326.67</v>
      </c>
      <c r="I1091" s="1" t="n">
        <f aca="false">EXP($B$6+$B$7*(1/E1091)^$B$8)</f>
        <v>25.6030647826225</v>
      </c>
      <c r="J1091" s="1" t="n">
        <f aca="false">F1091/I1091</f>
        <v>1.00534839162968</v>
      </c>
      <c r="K1091" s="1" t="n">
        <f aca="false">$I1091*$B$32</f>
        <v>16.0061319950455</v>
      </c>
      <c r="L1091" s="1" t="n">
        <f aca="false">$I1091*$B$33</f>
        <v>19.6720922400717</v>
      </c>
      <c r="M1091" s="1" t="n">
        <f aca="false">$I1091*$B$34</f>
        <v>23.3380524850979</v>
      </c>
      <c r="N1091" s="1" t="n">
        <f aca="false">$I1091*$B$35</f>
        <v>27.004012730124</v>
      </c>
      <c r="O1091" s="1" t="n">
        <f aca="false">$I1091*$B$36</f>
        <v>30.6699729751502</v>
      </c>
      <c r="P1091" s="1" t="n">
        <f aca="false">$I1091*$B$37</f>
        <v>34.3359332201763</v>
      </c>
    </row>
    <row r="1092" customFormat="false" ht="12.8" hidden="false" customHeight="false" outlineLevel="0" collapsed="false">
      <c r="D1092" s="0" t="n">
        <v>87</v>
      </c>
      <c r="E1092" s="0" t="n">
        <v>59.76</v>
      </c>
      <c r="F1092" s="0" t="n">
        <v>26.34</v>
      </c>
      <c r="G1092" s="0" t="n">
        <v>30.91</v>
      </c>
      <c r="H1092" s="0" t="n">
        <v>343.28</v>
      </c>
      <c r="I1092" s="1" t="n">
        <f aca="false">EXP($B$6+$B$7*(1/E1092)^$B$8)</f>
        <v>25.6030647826225</v>
      </c>
      <c r="J1092" s="1" t="n">
        <f aca="false">F1092/I1092</f>
        <v>1.02878308607326</v>
      </c>
      <c r="K1092" s="1" t="n">
        <f aca="false">$I1092*$B$32</f>
        <v>16.0061319950455</v>
      </c>
      <c r="L1092" s="1" t="n">
        <f aca="false">$I1092*$B$33</f>
        <v>19.6720922400717</v>
      </c>
      <c r="M1092" s="1" t="n">
        <f aca="false">$I1092*$B$34</f>
        <v>23.3380524850979</v>
      </c>
      <c r="N1092" s="1" t="n">
        <f aca="false">$I1092*$B$35</f>
        <v>27.004012730124</v>
      </c>
      <c r="O1092" s="1" t="n">
        <f aca="false">$I1092*$B$36</f>
        <v>30.6699729751502</v>
      </c>
      <c r="P1092" s="1" t="n">
        <f aca="false">$I1092*$B$37</f>
        <v>34.3359332201763</v>
      </c>
    </row>
    <row r="1093" customFormat="false" ht="12.8" hidden="false" customHeight="false" outlineLevel="0" collapsed="false">
      <c r="D1093" s="0" t="n">
        <v>63</v>
      </c>
      <c r="E1093" s="0" t="n">
        <v>59.95</v>
      </c>
      <c r="F1093" s="0" t="n">
        <v>28.06</v>
      </c>
      <c r="G1093" s="0" t="n">
        <v>34.79</v>
      </c>
      <c r="H1093" s="0" t="n">
        <v>412.11</v>
      </c>
      <c r="I1093" s="1" t="n">
        <f aca="false">EXP($B$6+$B$7*(1/E1093)^$B$8)</f>
        <v>25.6453401105041</v>
      </c>
      <c r="J1093" s="1" t="n">
        <f aca="false">F1093/I1093</f>
        <v>1.09415589261407</v>
      </c>
      <c r="K1093" s="1" t="n">
        <f aca="false">$I1093*$B$32</f>
        <v>16.0325610371915</v>
      </c>
      <c r="L1093" s="1" t="n">
        <f aca="false">$I1093*$B$33</f>
        <v>19.7045744509564</v>
      </c>
      <c r="M1093" s="1" t="n">
        <f aca="false">$I1093*$B$34</f>
        <v>23.3765878647214</v>
      </c>
      <c r="N1093" s="1" t="n">
        <f aca="false">$I1093*$B$35</f>
        <v>27.0486012784863</v>
      </c>
      <c r="O1093" s="1" t="n">
        <f aca="false">$I1093*$B$36</f>
        <v>30.7206146922513</v>
      </c>
      <c r="P1093" s="1" t="n">
        <f aca="false">$I1093*$B$37</f>
        <v>34.3926281060162</v>
      </c>
    </row>
    <row r="1094" customFormat="false" ht="12.8" hidden="false" customHeight="false" outlineLevel="0" collapsed="false">
      <c r="D1094" s="0" t="n">
        <v>64</v>
      </c>
      <c r="E1094" s="0" t="n">
        <v>59.95</v>
      </c>
      <c r="F1094" s="0" t="n">
        <v>26.2</v>
      </c>
      <c r="G1094" s="0" t="n">
        <v>31.1</v>
      </c>
      <c r="H1094" s="0" t="n">
        <v>339.67</v>
      </c>
      <c r="I1094" s="1" t="n">
        <f aca="false">EXP($B$6+$B$7*(1/E1094)^$B$8)</f>
        <v>25.6453401105041</v>
      </c>
      <c r="J1094" s="1" t="n">
        <f aca="false">F1094/I1094</f>
        <v>1.02162809645362</v>
      </c>
      <c r="K1094" s="1" t="n">
        <f aca="false">$I1094*$B$32</f>
        <v>16.0325610371915</v>
      </c>
      <c r="L1094" s="1" t="n">
        <f aca="false">$I1094*$B$33</f>
        <v>19.7045744509564</v>
      </c>
      <c r="M1094" s="1" t="n">
        <f aca="false">$I1094*$B$34</f>
        <v>23.3765878647214</v>
      </c>
      <c r="N1094" s="1" t="n">
        <f aca="false">$I1094*$B$35</f>
        <v>27.0486012784863</v>
      </c>
      <c r="O1094" s="1" t="n">
        <f aca="false">$I1094*$B$36</f>
        <v>30.7206146922513</v>
      </c>
      <c r="P1094" s="1" t="n">
        <f aca="false">$I1094*$B$37</f>
        <v>34.3926281060162</v>
      </c>
    </row>
    <row r="1095" customFormat="false" ht="12.8" hidden="false" customHeight="false" outlineLevel="0" collapsed="false">
      <c r="D1095" s="0" t="n">
        <v>65</v>
      </c>
      <c r="E1095" s="0" t="n">
        <v>59.95</v>
      </c>
      <c r="F1095" s="0" t="n">
        <v>26.74</v>
      </c>
      <c r="G1095" s="0" t="n">
        <v>29.45</v>
      </c>
      <c r="H1095" s="0" t="n">
        <v>331.96</v>
      </c>
      <c r="I1095" s="1" t="n">
        <f aca="false">EXP($B$6+$B$7*(1/E1095)^$B$8)</f>
        <v>25.6453401105041</v>
      </c>
      <c r="J1095" s="1" t="n">
        <f aca="false">F1095/I1095</f>
        <v>1.04268455340343</v>
      </c>
      <c r="K1095" s="1" t="n">
        <f aca="false">$I1095*$B$32</f>
        <v>16.0325610371915</v>
      </c>
      <c r="L1095" s="1" t="n">
        <f aca="false">$I1095*$B$33</f>
        <v>19.7045744509564</v>
      </c>
      <c r="M1095" s="1" t="n">
        <f aca="false">$I1095*$B$34</f>
        <v>23.3765878647214</v>
      </c>
      <c r="N1095" s="1" t="n">
        <f aca="false">$I1095*$B$35</f>
        <v>27.0486012784863</v>
      </c>
      <c r="O1095" s="1" t="n">
        <f aca="false">$I1095*$B$36</f>
        <v>30.7206146922513</v>
      </c>
      <c r="P1095" s="1" t="n">
        <f aca="false">$I1095*$B$37</f>
        <v>34.3926281060162</v>
      </c>
    </row>
    <row r="1096" customFormat="false" ht="12.8" hidden="false" customHeight="false" outlineLevel="0" collapsed="false">
      <c r="D1096" s="0" t="n">
        <v>89</v>
      </c>
      <c r="E1096" s="0" t="n">
        <v>59.95</v>
      </c>
      <c r="F1096" s="0" t="n">
        <v>24.22</v>
      </c>
      <c r="G1096" s="0" t="n">
        <v>25.48</v>
      </c>
      <c r="H1096" s="0" t="n">
        <v>263.36</v>
      </c>
      <c r="I1096" s="1" t="n">
        <f aca="false">EXP($B$6+$B$7*(1/E1096)^$B$8)</f>
        <v>25.6453401105041</v>
      </c>
      <c r="J1096" s="1" t="n">
        <f aca="false">F1096/I1096</f>
        <v>0.944421087637662</v>
      </c>
      <c r="K1096" s="1" t="n">
        <f aca="false">$I1096*$B$32</f>
        <v>16.0325610371915</v>
      </c>
      <c r="L1096" s="1" t="n">
        <f aca="false">$I1096*$B$33</f>
        <v>19.7045744509564</v>
      </c>
      <c r="M1096" s="1" t="n">
        <f aca="false">$I1096*$B$34</f>
        <v>23.3765878647214</v>
      </c>
      <c r="N1096" s="1" t="n">
        <f aca="false">$I1096*$B$35</f>
        <v>27.0486012784863</v>
      </c>
      <c r="O1096" s="1" t="n">
        <f aca="false">$I1096*$B$36</f>
        <v>30.7206146922513</v>
      </c>
      <c r="P1096" s="1" t="n">
        <f aca="false">$I1096*$B$37</f>
        <v>34.3926281060162</v>
      </c>
    </row>
    <row r="1097" customFormat="false" ht="12.8" hidden="false" customHeight="false" outlineLevel="0" collapsed="false">
      <c r="D1097" s="0" t="n">
        <v>309</v>
      </c>
      <c r="E1097" s="0" t="n">
        <v>60.02</v>
      </c>
      <c r="F1097" s="0" t="n">
        <v>24.17</v>
      </c>
      <c r="G1097" s="0" t="n">
        <v>22.67</v>
      </c>
      <c r="H1097" s="0" t="n">
        <v>247.12</v>
      </c>
      <c r="I1097" s="1" t="n">
        <f aca="false">EXP($B$6+$B$7*(1/E1097)^$B$8)</f>
        <v>25.6608742987211</v>
      </c>
      <c r="J1097" s="1" t="n">
        <f aca="false">F1097/I1097</f>
        <v>0.941900876744663</v>
      </c>
      <c r="K1097" s="1" t="n">
        <f aca="false">$I1097*$B$32</f>
        <v>16.0422724631145</v>
      </c>
      <c r="L1097" s="1" t="n">
        <f aca="false">$I1097*$B$33</f>
        <v>19.7165101307696</v>
      </c>
      <c r="M1097" s="1" t="n">
        <f aca="false">$I1097*$B$34</f>
        <v>23.3907477984247</v>
      </c>
      <c r="N1097" s="1" t="n">
        <f aca="false">$I1097*$B$35</f>
        <v>27.0649854660798</v>
      </c>
      <c r="O1097" s="1" t="n">
        <f aca="false">$I1097*$B$36</f>
        <v>30.7392231337349</v>
      </c>
      <c r="P1097" s="1" t="n">
        <f aca="false">$I1097*$B$37</f>
        <v>34.41346080139</v>
      </c>
    </row>
    <row r="1098" customFormat="false" ht="12.8" hidden="false" customHeight="false" outlineLevel="0" collapsed="false">
      <c r="D1098" s="0" t="n">
        <v>310</v>
      </c>
      <c r="E1098" s="0" t="n">
        <v>60.02</v>
      </c>
      <c r="F1098" s="0" t="n">
        <v>25.23</v>
      </c>
      <c r="G1098" s="0" t="n">
        <v>29.68</v>
      </c>
      <c r="H1098" s="0" t="n">
        <v>335.53</v>
      </c>
      <c r="I1098" s="1" t="n">
        <f aca="false">EXP($B$6+$B$7*(1/E1098)^$B$8)</f>
        <v>25.6608742987211</v>
      </c>
      <c r="J1098" s="1" t="n">
        <f aca="false">F1098/I1098</f>
        <v>0.983208900300697</v>
      </c>
      <c r="K1098" s="1" t="n">
        <f aca="false">$I1098*$B$32</f>
        <v>16.0422724631145</v>
      </c>
      <c r="L1098" s="1" t="n">
        <f aca="false">$I1098*$B$33</f>
        <v>19.7165101307696</v>
      </c>
      <c r="M1098" s="1" t="n">
        <f aca="false">$I1098*$B$34</f>
        <v>23.3907477984247</v>
      </c>
      <c r="N1098" s="1" t="n">
        <f aca="false">$I1098*$B$35</f>
        <v>27.0649854660798</v>
      </c>
      <c r="O1098" s="1" t="n">
        <f aca="false">$I1098*$B$36</f>
        <v>30.7392231337349</v>
      </c>
      <c r="P1098" s="1" t="n">
        <f aca="false">$I1098*$B$37</f>
        <v>34.41346080139</v>
      </c>
    </row>
    <row r="1099" customFormat="false" ht="12.8" hidden="false" customHeight="false" outlineLevel="0" collapsed="false">
      <c r="D1099" s="0" t="n">
        <v>405</v>
      </c>
      <c r="E1099" s="0" t="n">
        <v>60.02</v>
      </c>
      <c r="F1099" s="0" t="n">
        <v>27.95</v>
      </c>
      <c r="G1099" s="0" t="n">
        <v>33.61</v>
      </c>
      <c r="H1099" s="0" t="n">
        <v>391.95</v>
      </c>
      <c r="I1099" s="1" t="n">
        <f aca="false">EXP($B$6+$B$7*(1/E1099)^$B$8)</f>
        <v>25.6608742987211</v>
      </c>
      <c r="J1099" s="1" t="n">
        <f aca="false">F1099/I1099</f>
        <v>1.08920684753882</v>
      </c>
      <c r="K1099" s="1" t="n">
        <f aca="false">$I1099*$B$32</f>
        <v>16.0422724631145</v>
      </c>
      <c r="L1099" s="1" t="n">
        <f aca="false">$I1099*$B$33</f>
        <v>19.7165101307696</v>
      </c>
      <c r="M1099" s="1" t="n">
        <f aca="false">$I1099*$B$34</f>
        <v>23.3907477984247</v>
      </c>
      <c r="N1099" s="1" t="n">
        <f aca="false">$I1099*$B$35</f>
        <v>27.0649854660798</v>
      </c>
      <c r="O1099" s="1" t="n">
        <f aca="false">$I1099*$B$36</f>
        <v>30.7392231337349</v>
      </c>
      <c r="P1099" s="1" t="n">
        <f aca="false">$I1099*$B$37</f>
        <v>34.41346080139</v>
      </c>
    </row>
    <row r="1100" customFormat="false" ht="12.8" hidden="false" customHeight="false" outlineLevel="0" collapsed="false">
      <c r="D1100" s="0" t="n">
        <v>409</v>
      </c>
      <c r="E1100" s="0" t="n">
        <v>60.12</v>
      </c>
      <c r="F1100" s="0" t="n">
        <v>27.9</v>
      </c>
      <c r="G1100" s="0" t="n">
        <v>35.34</v>
      </c>
      <c r="H1100" s="0" t="n">
        <v>419.05</v>
      </c>
      <c r="I1100" s="1" t="n">
        <f aca="false">EXP($B$6+$B$7*(1/E1100)^$B$8)</f>
        <v>25.683027907551</v>
      </c>
      <c r="J1100" s="1" t="n">
        <f aca="false">F1100/I1100</f>
        <v>1.08632051097827</v>
      </c>
      <c r="K1100" s="1" t="n">
        <f aca="false">$I1100*$B$32</f>
        <v>16.0561221170566</v>
      </c>
      <c r="L1100" s="1" t="n">
        <f aca="false">$I1100*$B$33</f>
        <v>19.7335318365713</v>
      </c>
      <c r="M1100" s="1" t="n">
        <f aca="false">$I1100*$B$34</f>
        <v>23.4109415560859</v>
      </c>
      <c r="N1100" s="1" t="n">
        <f aca="false">$I1100*$B$35</f>
        <v>27.0883512756006</v>
      </c>
      <c r="O1100" s="1" t="n">
        <f aca="false">$I1100*$B$36</f>
        <v>30.7657609951152</v>
      </c>
      <c r="P1100" s="1" t="n">
        <f aca="false">$I1100*$B$37</f>
        <v>34.4431707146299</v>
      </c>
    </row>
    <row r="1101" customFormat="false" ht="12.8" hidden="false" customHeight="false" outlineLevel="0" collapsed="false">
      <c r="D1101" s="0" t="n">
        <v>469</v>
      </c>
      <c r="E1101" s="0" t="n">
        <v>60.15</v>
      </c>
      <c r="F1101" s="0" t="n">
        <v>22.95</v>
      </c>
      <c r="G1101" s="0" t="n">
        <v>23.05</v>
      </c>
      <c r="H1101" s="0" t="n">
        <v>225.38</v>
      </c>
      <c r="I1101" s="1" t="n">
        <f aca="false">EXP($B$6+$B$7*(1/E1101)^$B$8)</f>
        <v>25.6896652706399</v>
      </c>
      <c r="J1101" s="1" t="n">
        <f aca="false">F1101/I1101</f>
        <v>0.89335535353312</v>
      </c>
      <c r="K1101" s="1" t="n">
        <f aca="false">$I1101*$B$32</f>
        <v>16.0602715620782</v>
      </c>
      <c r="L1101" s="1" t="n">
        <f aca="false">$I1101*$B$33</f>
        <v>19.7386316486455</v>
      </c>
      <c r="M1101" s="1" t="n">
        <f aca="false">$I1101*$B$34</f>
        <v>23.4169917352128</v>
      </c>
      <c r="N1101" s="1" t="n">
        <f aca="false">$I1101*$B$35</f>
        <v>27.0953518217801</v>
      </c>
      <c r="O1101" s="1" t="n">
        <f aca="false">$I1101*$B$36</f>
        <v>30.7737119083473</v>
      </c>
      <c r="P1101" s="1" t="n">
        <f aca="false">$I1101*$B$37</f>
        <v>34.4520719949146</v>
      </c>
    </row>
    <row r="1102" customFormat="false" ht="12.8" hidden="false" customHeight="false" outlineLevel="0" collapsed="false">
      <c r="D1102" s="0" t="n">
        <v>470</v>
      </c>
      <c r="E1102" s="0" t="n">
        <v>60.15</v>
      </c>
      <c r="F1102" s="0" t="n">
        <v>20.8</v>
      </c>
      <c r="G1102" s="0" t="n">
        <v>20.54</v>
      </c>
      <c r="H1102" s="0" t="n">
        <v>184.44</v>
      </c>
      <c r="I1102" s="1" t="n">
        <f aca="false">EXP($B$6+$B$7*(1/E1102)^$B$8)</f>
        <v>25.6896652706399</v>
      </c>
      <c r="J1102" s="1" t="n">
        <f aca="false">F1102/I1102</f>
        <v>0.809664111263133</v>
      </c>
      <c r="K1102" s="1" t="n">
        <f aca="false">$I1102*$B$32</f>
        <v>16.0602715620782</v>
      </c>
      <c r="L1102" s="1" t="n">
        <f aca="false">$I1102*$B$33</f>
        <v>19.7386316486455</v>
      </c>
      <c r="M1102" s="1" t="n">
        <f aca="false">$I1102*$B$34</f>
        <v>23.4169917352128</v>
      </c>
      <c r="N1102" s="1" t="n">
        <f aca="false">$I1102*$B$35</f>
        <v>27.0953518217801</v>
      </c>
      <c r="O1102" s="1" t="n">
        <f aca="false">$I1102*$B$36</f>
        <v>30.7737119083473</v>
      </c>
      <c r="P1102" s="1" t="n">
        <f aca="false">$I1102*$B$37</f>
        <v>34.4520719949146</v>
      </c>
    </row>
    <row r="1103" customFormat="false" ht="12.8" hidden="false" customHeight="false" outlineLevel="0" collapsed="false">
      <c r="D1103" s="0" t="n">
        <v>414</v>
      </c>
      <c r="E1103" s="0" t="n">
        <v>60.18</v>
      </c>
      <c r="F1103" s="0" t="n">
        <v>26.63</v>
      </c>
      <c r="G1103" s="0" t="n">
        <v>32.56</v>
      </c>
      <c r="H1103" s="0" t="n">
        <v>359.82</v>
      </c>
      <c r="I1103" s="1" t="n">
        <f aca="false">EXP($B$6+$B$7*(1/E1103)^$B$8)</f>
        <v>25.6962986161005</v>
      </c>
      <c r="J1103" s="1" t="n">
        <f aca="false">F1103/I1103</f>
        <v>1.03633602636118</v>
      </c>
      <c r="K1103" s="1" t="n">
        <f aca="false">$I1103*$B$32</f>
        <v>16.0644184954205</v>
      </c>
      <c r="L1103" s="1" t="n">
        <f aca="false">$I1103*$B$33</f>
        <v>19.7437283737786</v>
      </c>
      <c r="M1103" s="1" t="n">
        <f aca="false">$I1103*$B$34</f>
        <v>23.4230382521367</v>
      </c>
      <c r="N1103" s="1" t="n">
        <f aca="false">$I1103*$B$35</f>
        <v>27.1023481304948</v>
      </c>
      <c r="O1103" s="1" t="n">
        <f aca="false">$I1103*$B$36</f>
        <v>30.7816580088529</v>
      </c>
      <c r="P1103" s="1" t="n">
        <f aca="false">$I1103*$B$37</f>
        <v>34.460967887211</v>
      </c>
    </row>
    <row r="1104" customFormat="false" ht="12.8" hidden="false" customHeight="false" outlineLevel="0" collapsed="false">
      <c r="D1104" s="0" t="n">
        <v>415</v>
      </c>
      <c r="E1104" s="0" t="n">
        <v>60.18</v>
      </c>
      <c r="F1104" s="0" t="n">
        <v>27.6</v>
      </c>
      <c r="G1104" s="0" t="n">
        <v>35.8</v>
      </c>
      <c r="H1104" s="0" t="n">
        <v>414.57</v>
      </c>
      <c r="I1104" s="1" t="n">
        <f aca="false">EXP($B$6+$B$7*(1/E1104)^$B$8)</f>
        <v>25.6962986161005</v>
      </c>
      <c r="J1104" s="1" t="n">
        <f aca="false">F1104/I1104</f>
        <v>1.07408465368264</v>
      </c>
      <c r="K1104" s="1" t="n">
        <f aca="false">$I1104*$B$32</f>
        <v>16.0644184954205</v>
      </c>
      <c r="L1104" s="1" t="n">
        <f aca="false">$I1104*$B$33</f>
        <v>19.7437283737786</v>
      </c>
      <c r="M1104" s="1" t="n">
        <f aca="false">$I1104*$B$34</f>
        <v>23.4230382521367</v>
      </c>
      <c r="N1104" s="1" t="n">
        <f aca="false">$I1104*$B$35</f>
        <v>27.1023481304948</v>
      </c>
      <c r="O1104" s="1" t="n">
        <f aca="false">$I1104*$B$36</f>
        <v>30.7816580088529</v>
      </c>
      <c r="P1104" s="1" t="n">
        <f aca="false">$I1104*$B$37</f>
        <v>34.460967887211</v>
      </c>
    </row>
    <row r="1105" customFormat="false" ht="12.8" hidden="false" customHeight="false" outlineLevel="0" collapsed="false">
      <c r="D1105" s="0" t="n">
        <v>439</v>
      </c>
      <c r="E1105" s="0" t="n">
        <v>60.22</v>
      </c>
      <c r="F1105" s="0" t="n">
        <v>22.2</v>
      </c>
      <c r="G1105" s="0" t="n">
        <v>21.19</v>
      </c>
      <c r="H1105" s="0" t="n">
        <v>214.44</v>
      </c>
      <c r="I1105" s="1" t="n">
        <f aca="false">EXP($B$6+$B$7*(1/E1105)^$B$8)</f>
        <v>25.7051368336526</v>
      </c>
      <c r="J1105" s="1" t="n">
        <f aca="false">F1105/I1105</f>
        <v>0.863640607854546</v>
      </c>
      <c r="K1105" s="1" t="n">
        <f aca="false">$I1105*$B$32</f>
        <v>16.0699438369349</v>
      </c>
      <c r="L1105" s="1" t="n">
        <f aca="false">$I1105*$B$33</f>
        <v>19.7505192104381</v>
      </c>
      <c r="M1105" s="1" t="n">
        <f aca="false">$I1105*$B$34</f>
        <v>23.4310945839414</v>
      </c>
      <c r="N1105" s="1" t="n">
        <f aca="false">$I1105*$B$35</f>
        <v>27.1116699574446</v>
      </c>
      <c r="O1105" s="1" t="n">
        <f aca="false">$I1105*$B$36</f>
        <v>30.7922453309478</v>
      </c>
      <c r="P1105" s="1" t="n">
        <f aca="false">$I1105*$B$37</f>
        <v>34.472820704451</v>
      </c>
    </row>
    <row r="1106" customFormat="false" ht="12.8" hidden="false" customHeight="false" outlineLevel="0" collapsed="false">
      <c r="D1106" s="0" t="n">
        <v>440</v>
      </c>
      <c r="E1106" s="0" t="n">
        <v>60.22</v>
      </c>
      <c r="F1106" s="0" t="n">
        <v>21.35</v>
      </c>
      <c r="G1106" s="0" t="n">
        <v>19.12</v>
      </c>
      <c r="H1106" s="0" t="n">
        <v>187</v>
      </c>
      <c r="I1106" s="1" t="n">
        <f aca="false">EXP($B$6+$B$7*(1/E1106)^$B$8)</f>
        <v>25.7051368336526</v>
      </c>
      <c r="J1106" s="1" t="n">
        <f aca="false">F1106/I1106</f>
        <v>0.830573287283539</v>
      </c>
      <c r="K1106" s="1" t="n">
        <f aca="false">$I1106*$B$32</f>
        <v>16.0699438369349</v>
      </c>
      <c r="L1106" s="1" t="n">
        <f aca="false">$I1106*$B$33</f>
        <v>19.7505192104381</v>
      </c>
      <c r="M1106" s="1" t="n">
        <f aca="false">$I1106*$B$34</f>
        <v>23.4310945839414</v>
      </c>
      <c r="N1106" s="1" t="n">
        <f aca="false">$I1106*$B$35</f>
        <v>27.1116699574446</v>
      </c>
      <c r="O1106" s="1" t="n">
        <f aca="false">$I1106*$B$36</f>
        <v>30.7922453309478</v>
      </c>
      <c r="P1106" s="1" t="n">
        <f aca="false">$I1106*$B$37</f>
        <v>34.472820704451</v>
      </c>
    </row>
    <row r="1107" customFormat="false" ht="12.8" hidden="false" customHeight="false" outlineLevel="0" collapsed="false">
      <c r="D1107" s="0" t="n">
        <v>66</v>
      </c>
      <c r="E1107" s="0" t="n">
        <v>60.25</v>
      </c>
      <c r="F1107" s="0" t="n">
        <v>28.3</v>
      </c>
      <c r="G1107" s="0" t="n">
        <v>35.18</v>
      </c>
      <c r="H1107" s="0" t="n">
        <v>420.37</v>
      </c>
      <c r="I1107" s="1" t="n">
        <f aca="false">EXP($B$6+$B$7*(1/E1107)^$B$8)</f>
        <v>25.7117608194496</v>
      </c>
      <c r="J1107" s="1" t="n">
        <f aca="false">F1107/I1107</f>
        <v>1.10066363010784</v>
      </c>
      <c r="K1107" s="1" t="n">
        <f aca="false">$I1107*$B$32</f>
        <v>16.074084918946</v>
      </c>
      <c r="L1107" s="1" t="n">
        <f aca="false">$I1107*$B$33</f>
        <v>19.755608744082</v>
      </c>
      <c r="M1107" s="1" t="n">
        <f aca="false">$I1107*$B$34</f>
        <v>23.4371325692179</v>
      </c>
      <c r="N1107" s="1" t="n">
        <f aca="false">$I1107*$B$35</f>
        <v>27.1186563943538</v>
      </c>
      <c r="O1107" s="1" t="n">
        <f aca="false">$I1107*$B$36</f>
        <v>30.8001802194898</v>
      </c>
      <c r="P1107" s="1" t="n">
        <f aca="false">$I1107*$B$37</f>
        <v>34.4817040446257</v>
      </c>
    </row>
    <row r="1108" customFormat="false" ht="12.8" hidden="false" customHeight="false" outlineLevel="0" collapsed="false">
      <c r="D1108" s="0" t="n">
        <v>67</v>
      </c>
      <c r="E1108" s="0" t="n">
        <v>60.25</v>
      </c>
      <c r="F1108" s="0" t="n">
        <v>26.82</v>
      </c>
      <c r="G1108" s="0" t="n">
        <v>31.34</v>
      </c>
      <c r="H1108" s="0" t="n">
        <v>338.41</v>
      </c>
      <c r="I1108" s="1" t="n">
        <f aca="false">EXP($B$6+$B$7*(1/E1108)^$B$8)</f>
        <v>25.7117608194496</v>
      </c>
      <c r="J1108" s="1" t="n">
        <f aca="false">F1108/I1108</f>
        <v>1.0431024225969</v>
      </c>
      <c r="K1108" s="1" t="n">
        <f aca="false">$I1108*$B$32</f>
        <v>16.074084918946</v>
      </c>
      <c r="L1108" s="1" t="n">
        <f aca="false">$I1108*$B$33</f>
        <v>19.755608744082</v>
      </c>
      <c r="M1108" s="1" t="n">
        <f aca="false">$I1108*$B$34</f>
        <v>23.4371325692179</v>
      </c>
      <c r="N1108" s="1" t="n">
        <f aca="false">$I1108*$B$35</f>
        <v>27.1186563943538</v>
      </c>
      <c r="O1108" s="1" t="n">
        <f aca="false">$I1108*$B$36</f>
        <v>30.8001802194898</v>
      </c>
      <c r="P1108" s="1" t="n">
        <f aca="false">$I1108*$B$37</f>
        <v>34.4817040446257</v>
      </c>
    </row>
    <row r="1109" customFormat="false" ht="12.8" hidden="false" customHeight="false" outlineLevel="0" collapsed="false">
      <c r="D1109" s="0" t="n">
        <v>88</v>
      </c>
      <c r="E1109" s="0" t="n">
        <v>60.25</v>
      </c>
      <c r="F1109" s="0" t="n">
        <v>27.22</v>
      </c>
      <c r="G1109" s="0" t="n">
        <v>30.24</v>
      </c>
      <c r="H1109" s="0" t="n">
        <v>338.66</v>
      </c>
      <c r="I1109" s="1" t="n">
        <f aca="false">EXP($B$6+$B$7*(1/E1109)^$B$8)</f>
        <v>25.7117608194496</v>
      </c>
      <c r="J1109" s="1" t="n">
        <f aca="false">F1109/I1109</f>
        <v>1.05865950570797</v>
      </c>
      <c r="K1109" s="1" t="n">
        <f aca="false">$I1109*$B$32</f>
        <v>16.074084918946</v>
      </c>
      <c r="L1109" s="1" t="n">
        <f aca="false">$I1109*$B$33</f>
        <v>19.755608744082</v>
      </c>
      <c r="M1109" s="1" t="n">
        <f aca="false">$I1109*$B$34</f>
        <v>23.4371325692179</v>
      </c>
      <c r="N1109" s="1" t="n">
        <f aca="false">$I1109*$B$35</f>
        <v>27.1186563943538</v>
      </c>
      <c r="O1109" s="1" t="n">
        <f aca="false">$I1109*$B$36</f>
        <v>30.8001802194898</v>
      </c>
      <c r="P1109" s="1" t="n">
        <f aca="false">$I1109*$B$37</f>
        <v>34.4817040446257</v>
      </c>
    </row>
    <row r="1110" customFormat="false" ht="12.8" hidden="false" customHeight="false" outlineLevel="0" collapsed="false">
      <c r="D1110" s="0" t="n">
        <v>136</v>
      </c>
      <c r="E1110" s="0" t="n">
        <v>60.28</v>
      </c>
      <c r="F1110" s="0" t="n">
        <v>24.48</v>
      </c>
      <c r="G1110" s="0" t="n">
        <v>26.35</v>
      </c>
      <c r="H1110" s="0" t="n">
        <v>285.88</v>
      </c>
      <c r="I1110" s="1" t="n">
        <f aca="false">EXP($B$6+$B$7*(1/E1110)^$B$8)</f>
        <v>25.7183808002945</v>
      </c>
      <c r="J1110" s="1" t="n">
        <f aca="false">F1110/I1110</f>
        <v>0.951848414956187</v>
      </c>
      <c r="K1110" s="1" t="n">
        <f aca="false">$I1110*$B$32</f>
        <v>16.0782234972025</v>
      </c>
      <c r="L1110" s="1" t="n">
        <f aca="false">$I1110*$B$33</f>
        <v>19.7606952005244</v>
      </c>
      <c r="M1110" s="1" t="n">
        <f aca="false">$I1110*$B$34</f>
        <v>23.4431669038462</v>
      </c>
      <c r="N1110" s="1" t="n">
        <f aca="false">$I1110*$B$35</f>
        <v>27.1256386071681</v>
      </c>
      <c r="O1110" s="1" t="n">
        <f aca="false">$I1110*$B$36</f>
        <v>30.80811031049</v>
      </c>
      <c r="P1110" s="1" t="n">
        <f aca="false">$I1110*$B$37</f>
        <v>34.4905820138118</v>
      </c>
    </row>
    <row r="1111" customFormat="false" ht="12.8" hidden="false" customHeight="false" outlineLevel="0" collapsed="false">
      <c r="D1111" s="0" t="n">
        <v>137</v>
      </c>
      <c r="E1111" s="0" t="n">
        <v>60.28</v>
      </c>
      <c r="F1111" s="0" t="n">
        <v>24.5</v>
      </c>
      <c r="G1111" s="0" t="n">
        <v>27.93</v>
      </c>
      <c r="H1111" s="0" t="n">
        <v>308.64</v>
      </c>
      <c r="I1111" s="1" t="n">
        <f aca="false">EXP($B$6+$B$7*(1/E1111)^$B$8)</f>
        <v>25.7183808002945</v>
      </c>
      <c r="J1111" s="1" t="n">
        <f aca="false">F1111/I1111</f>
        <v>0.952626068889975</v>
      </c>
      <c r="K1111" s="1" t="n">
        <f aca="false">$I1111*$B$32</f>
        <v>16.0782234972025</v>
      </c>
      <c r="L1111" s="1" t="n">
        <f aca="false">$I1111*$B$33</f>
        <v>19.7606952005244</v>
      </c>
      <c r="M1111" s="1" t="n">
        <f aca="false">$I1111*$B$34</f>
        <v>23.4431669038462</v>
      </c>
      <c r="N1111" s="1" t="n">
        <f aca="false">$I1111*$B$35</f>
        <v>27.1256386071681</v>
      </c>
      <c r="O1111" s="1" t="n">
        <f aca="false">$I1111*$B$36</f>
        <v>30.80811031049</v>
      </c>
      <c r="P1111" s="1" t="n">
        <f aca="false">$I1111*$B$37</f>
        <v>34.4905820138118</v>
      </c>
    </row>
    <row r="1112" customFormat="false" ht="12.8" hidden="false" customHeight="false" outlineLevel="0" collapsed="false">
      <c r="D1112" s="0" t="n">
        <v>429</v>
      </c>
      <c r="E1112" s="0" t="n">
        <v>60.45</v>
      </c>
      <c r="F1112" s="0" t="n">
        <v>27.02</v>
      </c>
      <c r="G1112" s="0" t="n">
        <v>29.85</v>
      </c>
      <c r="H1112" s="0" t="n">
        <v>317.48</v>
      </c>
      <c r="I1112" s="1" t="n">
        <f aca="false">EXP($B$6+$B$7*(1/E1112)^$B$8)</f>
        <v>25.7558185587857</v>
      </c>
      <c r="J1112" s="1" t="n">
        <f aca="false">F1112/I1112</f>
        <v>1.04908333386217</v>
      </c>
      <c r="K1112" s="1" t="n">
        <f aca="false">$I1112*$B$32</f>
        <v>16.101628261792</v>
      </c>
      <c r="L1112" s="1" t="n">
        <f aca="false">$I1112*$B$33</f>
        <v>19.7894604692354</v>
      </c>
      <c r="M1112" s="1" t="n">
        <f aca="false">$I1112*$B$34</f>
        <v>23.4772926766788</v>
      </c>
      <c r="N1112" s="1" t="n">
        <f aca="false">$I1112*$B$35</f>
        <v>27.1651248841222</v>
      </c>
      <c r="O1112" s="1" t="n">
        <f aca="false">$I1112*$B$36</f>
        <v>30.8529570915657</v>
      </c>
      <c r="P1112" s="1" t="n">
        <f aca="false">$I1112*$B$37</f>
        <v>34.5407892990091</v>
      </c>
    </row>
    <row r="1113" customFormat="false" ht="12.8" hidden="false" customHeight="false" outlineLevel="0" collapsed="false">
      <c r="D1113" s="0" t="n">
        <v>449</v>
      </c>
      <c r="E1113" s="0" t="n">
        <v>60.68</v>
      </c>
      <c r="F1113" s="0" t="n">
        <v>24.32</v>
      </c>
      <c r="G1113" s="0" t="n">
        <v>25.44</v>
      </c>
      <c r="H1113" s="0" t="n">
        <v>255.24</v>
      </c>
      <c r="I1113" s="1" t="n">
        <f aca="false">EXP($B$6+$B$7*(1/E1113)^$B$8)</f>
        <v>25.8062663611776</v>
      </c>
      <c r="J1113" s="1" t="n">
        <f aca="false">F1113/I1113</f>
        <v>0.942406765071078</v>
      </c>
      <c r="K1113" s="1" t="n">
        <f aca="false">$I1113*$B$32</f>
        <v>16.1331664464118</v>
      </c>
      <c r="L1113" s="1" t="n">
        <f aca="false">$I1113*$B$33</f>
        <v>19.8282219937009</v>
      </c>
      <c r="M1113" s="1" t="n">
        <f aca="false">$I1113*$B$34</f>
        <v>23.5232775409901</v>
      </c>
      <c r="N1113" s="1" t="n">
        <f aca="false">$I1113*$B$35</f>
        <v>27.2183330882793</v>
      </c>
      <c r="O1113" s="1" t="n">
        <f aca="false">$I1113*$B$36</f>
        <v>30.9133886355685</v>
      </c>
      <c r="P1113" s="1" t="n">
        <f aca="false">$I1113*$B$37</f>
        <v>34.6084441828576</v>
      </c>
    </row>
    <row r="1114" customFormat="false" ht="12.8" hidden="false" customHeight="false" outlineLevel="0" collapsed="false">
      <c r="D1114" s="0" t="n">
        <v>451</v>
      </c>
      <c r="E1114" s="0" t="n">
        <v>60.71</v>
      </c>
      <c r="F1114" s="0" t="n">
        <v>24.92</v>
      </c>
      <c r="G1114" s="0" t="n">
        <v>24.12</v>
      </c>
      <c r="H1114" s="0" t="n">
        <v>253.56</v>
      </c>
      <c r="I1114" s="1" t="n">
        <f aca="false">EXP($B$6+$B$7*(1/E1114)^$B$8)</f>
        <v>25.8128293521339</v>
      </c>
      <c r="J1114" s="1" t="n">
        <f aca="false">F1114/I1114</f>
        <v>0.965411410738666</v>
      </c>
      <c r="K1114" s="1" t="n">
        <f aca="false">$I1114*$B$32</f>
        <v>16.1372693966023</v>
      </c>
      <c r="L1114" s="1" t="n">
        <f aca="false">$I1114*$B$33</f>
        <v>19.8332646620126</v>
      </c>
      <c r="M1114" s="1" t="n">
        <f aca="false">$I1114*$B$34</f>
        <v>23.529259927423</v>
      </c>
      <c r="N1114" s="1" t="n">
        <f aca="false">$I1114*$B$35</f>
        <v>27.2252551928333</v>
      </c>
      <c r="O1114" s="1" t="n">
        <f aca="false">$I1114*$B$36</f>
        <v>30.9212504582437</v>
      </c>
      <c r="P1114" s="1" t="n">
        <f aca="false">$I1114*$B$37</f>
        <v>34.617245723654</v>
      </c>
    </row>
    <row r="1115" customFormat="false" ht="12.8" hidden="false" customHeight="false" outlineLevel="0" collapsed="false">
      <c r="D1115" s="0" t="n">
        <v>452</v>
      </c>
      <c r="E1115" s="0" t="n">
        <v>60.71</v>
      </c>
      <c r="F1115" s="0" t="n">
        <v>24.32</v>
      </c>
      <c r="G1115" s="0" t="n">
        <v>23.17</v>
      </c>
      <c r="H1115" s="0" t="n">
        <v>237.51</v>
      </c>
      <c r="I1115" s="1" t="n">
        <f aca="false">EXP($B$6+$B$7*(1/E1115)^$B$8)</f>
        <v>25.8128293521339</v>
      </c>
      <c r="J1115" s="1" t="n">
        <f aca="false">F1115/I1115</f>
        <v>0.942167155263417</v>
      </c>
      <c r="K1115" s="1" t="n">
        <f aca="false">$I1115*$B$32</f>
        <v>16.1372693966023</v>
      </c>
      <c r="L1115" s="1" t="n">
        <f aca="false">$I1115*$B$33</f>
        <v>19.8332646620126</v>
      </c>
      <c r="M1115" s="1" t="n">
        <f aca="false">$I1115*$B$34</f>
        <v>23.529259927423</v>
      </c>
      <c r="N1115" s="1" t="n">
        <f aca="false">$I1115*$B$35</f>
        <v>27.2252551928333</v>
      </c>
      <c r="O1115" s="1" t="n">
        <f aca="false">$I1115*$B$36</f>
        <v>30.9212504582437</v>
      </c>
      <c r="P1115" s="1" t="n">
        <f aca="false">$I1115*$B$37</f>
        <v>34.617245723654</v>
      </c>
    </row>
    <row r="1116" customFormat="false" ht="12.8" hidden="false" customHeight="false" outlineLevel="0" collapsed="false">
      <c r="D1116" s="0" t="n">
        <v>453</v>
      </c>
      <c r="E1116" s="0" t="n">
        <v>60.71</v>
      </c>
      <c r="F1116" s="0" t="n">
        <v>24.98</v>
      </c>
      <c r="G1116" s="0" t="n">
        <v>25.44</v>
      </c>
      <c r="H1116" s="0" t="n">
        <v>269.64</v>
      </c>
      <c r="I1116" s="1" t="n">
        <f aca="false">EXP($B$6+$B$7*(1/E1116)^$B$8)</f>
        <v>25.8128293521339</v>
      </c>
      <c r="J1116" s="1" t="n">
        <f aca="false">F1116/I1116</f>
        <v>0.967735836286191</v>
      </c>
      <c r="K1116" s="1" t="n">
        <f aca="false">$I1116*$B$32</f>
        <v>16.1372693966023</v>
      </c>
      <c r="L1116" s="1" t="n">
        <f aca="false">$I1116*$B$33</f>
        <v>19.8332646620126</v>
      </c>
      <c r="M1116" s="1" t="n">
        <f aca="false">$I1116*$B$34</f>
        <v>23.529259927423</v>
      </c>
      <c r="N1116" s="1" t="n">
        <f aca="false">$I1116*$B$35</f>
        <v>27.2252551928333</v>
      </c>
      <c r="O1116" s="1" t="n">
        <f aca="false">$I1116*$B$36</f>
        <v>30.9212504582437</v>
      </c>
      <c r="P1116" s="1" t="n">
        <f aca="false">$I1116*$B$37</f>
        <v>34.617245723654</v>
      </c>
    </row>
    <row r="1117" customFormat="false" ht="12.8" hidden="false" customHeight="false" outlineLevel="0" collapsed="false">
      <c r="D1117" s="0" t="n">
        <v>479</v>
      </c>
      <c r="E1117" s="0" t="n">
        <v>60.71</v>
      </c>
      <c r="F1117" s="0" t="n">
        <v>23.88</v>
      </c>
      <c r="G1117" s="0" t="n">
        <v>27.82</v>
      </c>
      <c r="H1117" s="0" t="n">
        <v>275.71</v>
      </c>
      <c r="I1117" s="1" t="n">
        <f aca="false">EXP($B$6+$B$7*(1/E1117)^$B$8)</f>
        <v>25.8128293521339</v>
      </c>
      <c r="J1117" s="1" t="n">
        <f aca="false">F1117/I1117</f>
        <v>0.925121367914901</v>
      </c>
      <c r="K1117" s="1" t="n">
        <f aca="false">$I1117*$B$32</f>
        <v>16.1372693966023</v>
      </c>
      <c r="L1117" s="1" t="n">
        <f aca="false">$I1117*$B$33</f>
        <v>19.8332646620126</v>
      </c>
      <c r="M1117" s="1" t="n">
        <f aca="false">$I1117*$B$34</f>
        <v>23.529259927423</v>
      </c>
      <c r="N1117" s="1" t="n">
        <f aca="false">$I1117*$B$35</f>
        <v>27.2252551928333</v>
      </c>
      <c r="O1117" s="1" t="n">
        <f aca="false">$I1117*$B$36</f>
        <v>30.9212504582437</v>
      </c>
      <c r="P1117" s="1" t="n">
        <f aca="false">$I1117*$B$37</f>
        <v>34.617245723654</v>
      </c>
    </row>
    <row r="1118" customFormat="false" ht="12.8" hidden="false" customHeight="false" outlineLevel="0" collapsed="false">
      <c r="D1118" s="0" t="n">
        <v>480</v>
      </c>
      <c r="E1118" s="0" t="n">
        <v>60.71</v>
      </c>
      <c r="F1118" s="0" t="n">
        <v>25.44</v>
      </c>
      <c r="G1118" s="0" t="n">
        <v>27.35</v>
      </c>
      <c r="H1118" s="0" t="n">
        <v>293.44</v>
      </c>
      <c r="I1118" s="1" t="n">
        <f aca="false">EXP($B$6+$B$7*(1/E1118)^$B$8)</f>
        <v>25.8128293521339</v>
      </c>
      <c r="J1118" s="1" t="n">
        <f aca="false">F1118/I1118</f>
        <v>0.985556432150548</v>
      </c>
      <c r="K1118" s="1" t="n">
        <f aca="false">$I1118*$B$32</f>
        <v>16.1372693966023</v>
      </c>
      <c r="L1118" s="1" t="n">
        <f aca="false">$I1118*$B$33</f>
        <v>19.8332646620126</v>
      </c>
      <c r="M1118" s="1" t="n">
        <f aca="false">$I1118*$B$34</f>
        <v>23.529259927423</v>
      </c>
      <c r="N1118" s="1" t="n">
        <f aca="false">$I1118*$B$35</f>
        <v>27.2252551928333</v>
      </c>
      <c r="O1118" s="1" t="n">
        <f aca="false">$I1118*$B$36</f>
        <v>30.9212504582437</v>
      </c>
      <c r="P1118" s="1" t="n">
        <f aca="false">$I1118*$B$37</f>
        <v>34.617245723654</v>
      </c>
    </row>
    <row r="1119" customFormat="false" ht="12.8" hidden="false" customHeight="false" outlineLevel="0" collapsed="false">
      <c r="D1119" s="0" t="n">
        <v>481</v>
      </c>
      <c r="E1119" s="0" t="n">
        <v>60.84</v>
      </c>
      <c r="F1119" s="0" t="n">
        <v>27.52</v>
      </c>
      <c r="G1119" s="0" t="n">
        <v>28.26</v>
      </c>
      <c r="H1119" s="0" t="n">
        <v>327.18</v>
      </c>
      <c r="I1119" s="1" t="n">
        <f aca="false">EXP($B$6+$B$7*(1/E1119)^$B$8)</f>
        <v>25.8412234138299</v>
      </c>
      <c r="J1119" s="1" t="n">
        <f aca="false">F1119/I1119</f>
        <v>1.06496505832118</v>
      </c>
      <c r="K1119" s="1" t="n">
        <f aca="false">$I1119*$B$32</f>
        <v>16.1550203613106</v>
      </c>
      <c r="L1119" s="1" t="n">
        <f aca="false">$I1119*$B$33</f>
        <v>19.855081214269</v>
      </c>
      <c r="M1119" s="1" t="n">
        <f aca="false">$I1119*$B$34</f>
        <v>23.5551420672275</v>
      </c>
      <c r="N1119" s="1" t="n">
        <f aca="false">$I1119*$B$35</f>
        <v>27.2552029201859</v>
      </c>
      <c r="O1119" s="1" t="n">
        <f aca="false">$I1119*$B$36</f>
        <v>30.9552637731443</v>
      </c>
      <c r="P1119" s="1" t="n">
        <f aca="false">$I1119*$B$37</f>
        <v>34.6553246261027</v>
      </c>
    </row>
    <row r="1120" customFormat="false" ht="12.8" hidden="false" customHeight="false" outlineLevel="0" collapsed="false">
      <c r="D1120" s="0" t="n">
        <v>483</v>
      </c>
      <c r="E1120" s="0" t="n">
        <v>60.84</v>
      </c>
      <c r="F1120" s="0" t="n">
        <v>25.22</v>
      </c>
      <c r="G1120" s="0" t="n">
        <v>27.65</v>
      </c>
      <c r="H1120" s="0" t="n">
        <v>285.67</v>
      </c>
      <c r="I1120" s="1" t="n">
        <f aca="false">EXP($B$6+$B$7*(1/E1120)^$B$8)</f>
        <v>25.8412234138299</v>
      </c>
      <c r="J1120" s="1" t="n">
        <f aca="false">F1120/I1120</f>
        <v>0.975959984406256</v>
      </c>
      <c r="K1120" s="1" t="n">
        <f aca="false">$I1120*$B$32</f>
        <v>16.1550203613106</v>
      </c>
      <c r="L1120" s="1" t="n">
        <f aca="false">$I1120*$B$33</f>
        <v>19.855081214269</v>
      </c>
      <c r="M1120" s="1" t="n">
        <f aca="false">$I1120*$B$34</f>
        <v>23.5551420672275</v>
      </c>
      <c r="N1120" s="1" t="n">
        <f aca="false">$I1120*$B$35</f>
        <v>27.2552029201859</v>
      </c>
      <c r="O1120" s="1" t="n">
        <f aca="false">$I1120*$B$36</f>
        <v>30.9552637731443</v>
      </c>
      <c r="P1120" s="1" t="n">
        <f aca="false">$I1120*$B$37</f>
        <v>34.6553246261027</v>
      </c>
    </row>
    <row r="1121" customFormat="false" ht="12.8" hidden="false" customHeight="false" outlineLevel="0" collapsed="false">
      <c r="D1121" s="0" t="n">
        <v>482</v>
      </c>
      <c r="E1121" s="0" t="n">
        <v>60.87</v>
      </c>
      <c r="F1121" s="0" t="n">
        <v>26.38</v>
      </c>
      <c r="G1121" s="0" t="n">
        <v>26.04</v>
      </c>
      <c r="H1121" s="0" t="n">
        <v>283.84</v>
      </c>
      <c r="I1121" s="1" t="n">
        <f aca="false">EXP($B$6+$B$7*(1/E1121)^$B$8)</f>
        <v>25.8477653953239</v>
      </c>
      <c r="J1121" s="1" t="n">
        <f aca="false">F1121/I1121</f>
        <v>1.02059112641019</v>
      </c>
      <c r="K1121" s="1" t="n">
        <f aca="false">$I1121*$B$32</f>
        <v>16.1591101771273</v>
      </c>
      <c r="L1121" s="1" t="n">
        <f aca="false">$I1121*$B$33</f>
        <v>19.860107739979</v>
      </c>
      <c r="M1121" s="1" t="n">
        <f aca="false">$I1121*$B$34</f>
        <v>23.5611053028307</v>
      </c>
      <c r="N1121" s="1" t="n">
        <f aca="false">$I1121*$B$35</f>
        <v>27.2621028656824</v>
      </c>
      <c r="O1121" s="1" t="n">
        <f aca="false">$I1121*$B$36</f>
        <v>30.9631004285341</v>
      </c>
      <c r="P1121" s="1" t="n">
        <f aca="false">$I1121*$B$37</f>
        <v>34.6640979913858</v>
      </c>
    </row>
    <row r="1122" customFormat="false" ht="12.8" hidden="false" customHeight="false" outlineLevel="0" collapsed="false">
      <c r="D1122" s="0" t="n">
        <v>423</v>
      </c>
      <c r="E1122" s="0" t="n">
        <v>61.01</v>
      </c>
      <c r="F1122" s="0" t="n">
        <v>23.87</v>
      </c>
      <c r="G1122" s="0" t="n">
        <v>24.48</v>
      </c>
      <c r="H1122" s="0" t="n">
        <v>261.62</v>
      </c>
      <c r="I1122" s="1" t="n">
        <f aca="false">EXP($B$6+$B$7*(1/E1122)^$B$8)</f>
        <v>25.8782427711955</v>
      </c>
      <c r="J1122" s="1" t="n">
        <f aca="false">F1122/I1122</f>
        <v>0.922396478425853</v>
      </c>
      <c r="K1122" s="1" t="n">
        <f aca="false">$I1122*$B$32</f>
        <v>16.1781635562913</v>
      </c>
      <c r="L1122" s="1" t="n">
        <f aca="false">$I1122*$B$33</f>
        <v>19.8835250048444</v>
      </c>
      <c r="M1122" s="1" t="n">
        <f aca="false">$I1122*$B$34</f>
        <v>23.5888864533976</v>
      </c>
      <c r="N1122" s="1" t="n">
        <f aca="false">$I1122*$B$35</f>
        <v>27.2942479019507</v>
      </c>
      <c r="O1122" s="1" t="n">
        <f aca="false">$I1122*$B$36</f>
        <v>30.9996093505039</v>
      </c>
      <c r="P1122" s="1" t="n">
        <f aca="false">$I1122*$B$37</f>
        <v>34.704970799057</v>
      </c>
    </row>
    <row r="1123" customFormat="false" ht="12.8" hidden="false" customHeight="false" outlineLevel="0" collapsed="false">
      <c r="D1123" s="0" t="n">
        <v>424</v>
      </c>
      <c r="E1123" s="0" t="n">
        <v>61.01</v>
      </c>
      <c r="F1123" s="0" t="n">
        <v>23.7</v>
      </c>
      <c r="G1123" s="0" t="n">
        <v>21.89</v>
      </c>
      <c r="H1123" s="0" t="n">
        <v>224.64</v>
      </c>
      <c r="I1123" s="1" t="n">
        <f aca="false">EXP($B$6+$B$7*(1/E1123)^$B$8)</f>
        <v>25.8782427711955</v>
      </c>
      <c r="J1123" s="1" t="n">
        <f aca="false">F1123/I1123</f>
        <v>0.915827253401455</v>
      </c>
      <c r="K1123" s="1" t="n">
        <f aca="false">$I1123*$B$32</f>
        <v>16.1781635562913</v>
      </c>
      <c r="L1123" s="1" t="n">
        <f aca="false">$I1123*$B$33</f>
        <v>19.8835250048444</v>
      </c>
      <c r="M1123" s="1" t="n">
        <f aca="false">$I1123*$B$34</f>
        <v>23.5888864533976</v>
      </c>
      <c r="N1123" s="1" t="n">
        <f aca="false">$I1123*$B$35</f>
        <v>27.2942479019507</v>
      </c>
      <c r="O1123" s="1" t="n">
        <f aca="false">$I1123*$B$36</f>
        <v>30.9996093505039</v>
      </c>
      <c r="P1123" s="1" t="n">
        <f aca="false">$I1123*$B$37</f>
        <v>34.704970799057</v>
      </c>
    </row>
    <row r="1124" customFormat="false" ht="12.8" hidden="false" customHeight="false" outlineLevel="0" collapsed="false">
      <c r="D1124" s="0" t="n">
        <v>369</v>
      </c>
      <c r="E1124" s="0" t="n">
        <v>61.1</v>
      </c>
      <c r="F1124" s="0" t="n">
        <v>26</v>
      </c>
      <c r="G1124" s="0" t="n">
        <v>27.27</v>
      </c>
      <c r="H1124" s="0" t="n">
        <v>311.23</v>
      </c>
      <c r="I1124" s="1" t="n">
        <f aca="false">EXP($B$6+$B$7*(1/E1124)^$B$8)</f>
        <v>25.8977903775917</v>
      </c>
      <c r="J1124" s="1" t="n">
        <f aca="false">F1124/I1124</f>
        <v>1.0039466541708</v>
      </c>
      <c r="K1124" s="1" t="n">
        <f aca="false">$I1124*$B$32</f>
        <v>16.1903840295362</v>
      </c>
      <c r="L1124" s="1" t="n">
        <f aca="false">$I1124*$B$33</f>
        <v>19.8985443909751</v>
      </c>
      <c r="M1124" s="1" t="n">
        <f aca="false">$I1124*$B$34</f>
        <v>23.606704752414</v>
      </c>
      <c r="N1124" s="1" t="n">
        <f aca="false">$I1124*$B$35</f>
        <v>27.3148651138529</v>
      </c>
      <c r="O1124" s="1" t="n">
        <f aca="false">$I1124*$B$36</f>
        <v>31.0230254752918</v>
      </c>
      <c r="P1124" s="1" t="n">
        <f aca="false">$I1124*$B$37</f>
        <v>34.7311858367306</v>
      </c>
    </row>
    <row r="1125" customFormat="false" ht="12.8" hidden="false" customHeight="false" outlineLevel="0" collapsed="false">
      <c r="D1125" s="0" t="n">
        <v>370</v>
      </c>
      <c r="E1125" s="0" t="n">
        <v>61.1</v>
      </c>
      <c r="F1125" s="0" t="n">
        <v>27.02</v>
      </c>
      <c r="G1125" s="0" t="n">
        <v>28.23</v>
      </c>
      <c r="H1125" s="0" t="n">
        <v>329.02</v>
      </c>
      <c r="I1125" s="1" t="n">
        <f aca="false">EXP($B$6+$B$7*(1/E1125)^$B$8)</f>
        <v>25.8977903775917</v>
      </c>
      <c r="J1125" s="1" t="n">
        <f aca="false">F1125/I1125</f>
        <v>1.04333225368058</v>
      </c>
      <c r="K1125" s="1" t="n">
        <f aca="false">$I1125*$B$32</f>
        <v>16.1903840295362</v>
      </c>
      <c r="L1125" s="1" t="n">
        <f aca="false">$I1125*$B$33</f>
        <v>19.8985443909751</v>
      </c>
      <c r="M1125" s="1" t="n">
        <f aca="false">$I1125*$B$34</f>
        <v>23.606704752414</v>
      </c>
      <c r="N1125" s="1" t="n">
        <f aca="false">$I1125*$B$35</f>
        <v>27.3148651138529</v>
      </c>
      <c r="O1125" s="1" t="n">
        <f aca="false">$I1125*$B$36</f>
        <v>31.0230254752918</v>
      </c>
      <c r="P1125" s="1" t="n">
        <f aca="false">$I1125*$B$37</f>
        <v>34.7311858367306</v>
      </c>
    </row>
    <row r="1126" customFormat="false" ht="12.8" hidden="false" customHeight="false" outlineLevel="0" collapsed="false">
      <c r="D1126" s="0" t="n">
        <v>351</v>
      </c>
      <c r="E1126" s="0" t="n">
        <v>61.14</v>
      </c>
      <c r="F1126" s="0" t="n">
        <v>26.6</v>
      </c>
      <c r="G1126" s="0" t="n">
        <v>28.02</v>
      </c>
      <c r="H1126" s="0" t="n">
        <v>310.42</v>
      </c>
      <c r="I1126" s="1" t="n">
        <f aca="false">EXP($B$6+$B$7*(1/E1126)^$B$8)</f>
        <v>25.9064669320547</v>
      </c>
      <c r="J1126" s="1" t="n">
        <f aca="false">F1126/I1126</f>
        <v>1.02677065420631</v>
      </c>
      <c r="K1126" s="1" t="n">
        <f aca="false">$I1126*$B$32</f>
        <v>16.1958083049961</v>
      </c>
      <c r="L1126" s="1" t="n">
        <f aca="false">$I1126*$B$33</f>
        <v>19.9052110139428</v>
      </c>
      <c r="M1126" s="1" t="n">
        <f aca="false">$I1126*$B$34</f>
        <v>23.6146137228894</v>
      </c>
      <c r="N1126" s="1" t="n">
        <f aca="false">$I1126*$B$35</f>
        <v>27.3240164318361</v>
      </c>
      <c r="O1126" s="1" t="n">
        <f aca="false">$I1126*$B$36</f>
        <v>31.0334191407828</v>
      </c>
      <c r="P1126" s="1" t="n">
        <f aca="false">$I1126*$B$37</f>
        <v>34.7428218497295</v>
      </c>
    </row>
    <row r="1127" customFormat="false" ht="12.8" hidden="false" customHeight="false" outlineLevel="0" collapsed="false">
      <c r="D1127" s="0" t="n">
        <v>352</v>
      </c>
      <c r="E1127" s="0" t="n">
        <v>61.14</v>
      </c>
      <c r="F1127" s="0" t="n">
        <v>28.5</v>
      </c>
      <c r="G1127" s="0" t="n">
        <v>34.92</v>
      </c>
      <c r="H1127" s="0" t="n">
        <v>434.85</v>
      </c>
      <c r="I1127" s="1" t="n">
        <f aca="false">EXP($B$6+$B$7*(1/E1127)^$B$8)</f>
        <v>25.9064669320547</v>
      </c>
      <c r="J1127" s="1" t="n">
        <f aca="false">F1127/I1127</f>
        <v>1.10011141522105</v>
      </c>
      <c r="K1127" s="1" t="n">
        <f aca="false">$I1127*$B$32</f>
        <v>16.1958083049961</v>
      </c>
      <c r="L1127" s="1" t="n">
        <f aca="false">$I1127*$B$33</f>
        <v>19.9052110139428</v>
      </c>
      <c r="M1127" s="1" t="n">
        <f aca="false">$I1127*$B$34</f>
        <v>23.6146137228894</v>
      </c>
      <c r="N1127" s="1" t="n">
        <f aca="false">$I1127*$B$35</f>
        <v>27.3240164318361</v>
      </c>
      <c r="O1127" s="1" t="n">
        <f aca="false">$I1127*$B$36</f>
        <v>31.0334191407828</v>
      </c>
      <c r="P1127" s="1" t="n">
        <f aca="false">$I1127*$B$37</f>
        <v>34.7428218497295</v>
      </c>
    </row>
    <row r="1128" customFormat="false" ht="12.8" hidden="false" customHeight="false" outlineLevel="0" collapsed="false">
      <c r="D1128" s="0" t="n">
        <v>317</v>
      </c>
      <c r="E1128" s="0" t="n">
        <v>61.17</v>
      </c>
      <c r="F1128" s="0" t="n">
        <v>29.25</v>
      </c>
      <c r="G1128" s="0" t="n">
        <v>29.69</v>
      </c>
      <c r="H1128" s="0" t="n">
        <v>365.25</v>
      </c>
      <c r="I1128" s="1" t="n">
        <f aca="false">EXP($B$6+$B$7*(1/E1128)^$B$8)</f>
        <v>25.9129698039065</v>
      </c>
      <c r="J1128" s="1" t="n">
        <f aca="false">F1128/I1128</f>
        <v>1.12877837705775</v>
      </c>
      <c r="K1128" s="1" t="n">
        <f aca="false">$I1128*$B$32</f>
        <v>16.1998736708455</v>
      </c>
      <c r="L1128" s="1" t="n">
        <f aca="false">$I1128*$B$33</f>
        <v>19.9102074897936</v>
      </c>
      <c r="M1128" s="1" t="n">
        <f aca="false">$I1128*$B$34</f>
        <v>23.6205413087418</v>
      </c>
      <c r="N1128" s="1" t="n">
        <f aca="false">$I1128*$B$35</f>
        <v>27.3308751276899</v>
      </c>
      <c r="O1128" s="1" t="n">
        <f aca="false">$I1128*$B$36</f>
        <v>31.0412089466381</v>
      </c>
      <c r="P1128" s="1" t="n">
        <f aca="false">$I1128*$B$37</f>
        <v>34.7515427655862</v>
      </c>
    </row>
    <row r="1129" customFormat="false" ht="12.8" hidden="false" customHeight="false" outlineLevel="0" collapsed="false">
      <c r="D1129" s="0" t="n">
        <v>318</v>
      </c>
      <c r="E1129" s="0" t="n">
        <v>61.17</v>
      </c>
      <c r="F1129" s="0" t="n">
        <v>28.93</v>
      </c>
      <c r="G1129" s="0" t="n">
        <v>33.3</v>
      </c>
      <c r="H1129" s="0" t="n">
        <v>402.24</v>
      </c>
      <c r="I1129" s="1" t="n">
        <f aca="false">EXP($B$6+$B$7*(1/E1129)^$B$8)</f>
        <v>25.9129698039065</v>
      </c>
      <c r="J1129" s="1" t="n">
        <f aca="false">F1129/I1129</f>
        <v>1.11642934865917</v>
      </c>
      <c r="K1129" s="1" t="n">
        <f aca="false">$I1129*$B$32</f>
        <v>16.1998736708455</v>
      </c>
      <c r="L1129" s="1" t="n">
        <f aca="false">$I1129*$B$33</f>
        <v>19.9102074897936</v>
      </c>
      <c r="M1129" s="1" t="n">
        <f aca="false">$I1129*$B$34</f>
        <v>23.6205413087418</v>
      </c>
      <c r="N1129" s="1" t="n">
        <f aca="false">$I1129*$B$35</f>
        <v>27.3308751276899</v>
      </c>
      <c r="O1129" s="1" t="n">
        <f aca="false">$I1129*$B$36</f>
        <v>31.0412089466381</v>
      </c>
      <c r="P1129" s="1" t="n">
        <f aca="false">$I1129*$B$37</f>
        <v>34.7515427655862</v>
      </c>
    </row>
    <row r="1130" customFormat="false" ht="12.8" hidden="false" customHeight="false" outlineLevel="0" collapsed="false">
      <c r="D1130" s="0" t="n">
        <v>319</v>
      </c>
      <c r="E1130" s="0" t="n">
        <v>61.17</v>
      </c>
      <c r="F1130" s="0" t="n">
        <v>28.27</v>
      </c>
      <c r="G1130" s="0" t="n">
        <v>33.14</v>
      </c>
      <c r="H1130" s="0" t="n">
        <v>407.05</v>
      </c>
      <c r="I1130" s="1" t="n">
        <f aca="false">EXP($B$6+$B$7*(1/E1130)^$B$8)</f>
        <v>25.9129698039065</v>
      </c>
      <c r="J1130" s="1" t="n">
        <f aca="false">F1130/I1130</f>
        <v>1.09095947758709</v>
      </c>
      <c r="K1130" s="1" t="n">
        <f aca="false">$I1130*$B$32</f>
        <v>16.1998736708455</v>
      </c>
      <c r="L1130" s="1" t="n">
        <f aca="false">$I1130*$B$33</f>
        <v>19.9102074897936</v>
      </c>
      <c r="M1130" s="1" t="n">
        <f aca="false">$I1130*$B$34</f>
        <v>23.6205413087418</v>
      </c>
      <c r="N1130" s="1" t="n">
        <f aca="false">$I1130*$B$35</f>
        <v>27.3308751276899</v>
      </c>
      <c r="O1130" s="1" t="n">
        <f aca="false">$I1130*$B$36</f>
        <v>31.0412089466381</v>
      </c>
      <c r="P1130" s="1" t="n">
        <f aca="false">$I1130*$B$37</f>
        <v>34.7515427655862</v>
      </c>
    </row>
    <row r="1131" customFormat="false" ht="12.8" hidden="false" customHeight="false" outlineLevel="0" collapsed="false">
      <c r="D1131" s="0" t="n">
        <v>320</v>
      </c>
      <c r="E1131" s="0" t="n">
        <v>61.17</v>
      </c>
      <c r="F1131" s="0" t="n">
        <v>28.48</v>
      </c>
      <c r="G1131" s="0" t="n">
        <v>28.41</v>
      </c>
      <c r="H1131" s="0" t="n">
        <v>334.96</v>
      </c>
      <c r="I1131" s="1" t="n">
        <f aca="false">EXP($B$6+$B$7*(1/E1131)^$B$8)</f>
        <v>25.9129698039065</v>
      </c>
      <c r="J1131" s="1" t="n">
        <f aca="false">F1131/I1131</f>
        <v>1.09906352747366</v>
      </c>
      <c r="K1131" s="1" t="n">
        <f aca="false">$I1131*$B$32</f>
        <v>16.1998736708455</v>
      </c>
      <c r="L1131" s="1" t="n">
        <f aca="false">$I1131*$B$33</f>
        <v>19.9102074897936</v>
      </c>
      <c r="M1131" s="1" t="n">
        <f aca="false">$I1131*$B$34</f>
        <v>23.6205413087418</v>
      </c>
      <c r="N1131" s="1" t="n">
        <f aca="false">$I1131*$B$35</f>
        <v>27.3308751276899</v>
      </c>
      <c r="O1131" s="1" t="n">
        <f aca="false">$I1131*$B$36</f>
        <v>31.0412089466381</v>
      </c>
      <c r="P1131" s="1" t="n">
        <f aca="false">$I1131*$B$37</f>
        <v>34.7515427655862</v>
      </c>
    </row>
    <row r="1132" customFormat="false" ht="12.8" hidden="false" customHeight="false" outlineLevel="0" collapsed="false">
      <c r="D1132" s="0" t="n">
        <v>321</v>
      </c>
      <c r="E1132" s="0" t="n">
        <v>61.17</v>
      </c>
      <c r="F1132" s="0" t="n">
        <v>28.48</v>
      </c>
      <c r="G1132" s="0" t="n">
        <v>33.56</v>
      </c>
      <c r="H1132" s="0" t="n">
        <v>419.72</v>
      </c>
      <c r="I1132" s="1" t="n">
        <f aca="false">EXP($B$6+$B$7*(1/E1132)^$B$8)</f>
        <v>25.9129698039065</v>
      </c>
      <c r="J1132" s="1" t="n">
        <f aca="false">F1132/I1132</f>
        <v>1.09906352747366</v>
      </c>
      <c r="K1132" s="1" t="n">
        <f aca="false">$I1132*$B$32</f>
        <v>16.1998736708455</v>
      </c>
      <c r="L1132" s="1" t="n">
        <f aca="false">$I1132*$B$33</f>
        <v>19.9102074897936</v>
      </c>
      <c r="M1132" s="1" t="n">
        <f aca="false">$I1132*$B$34</f>
        <v>23.6205413087418</v>
      </c>
      <c r="N1132" s="1" t="n">
        <f aca="false">$I1132*$B$35</f>
        <v>27.3308751276899</v>
      </c>
      <c r="O1132" s="1" t="n">
        <f aca="false">$I1132*$B$36</f>
        <v>31.0412089466381</v>
      </c>
      <c r="P1132" s="1" t="n">
        <f aca="false">$I1132*$B$37</f>
        <v>34.7515427655862</v>
      </c>
    </row>
    <row r="1133" customFormat="false" ht="12.8" hidden="false" customHeight="false" outlineLevel="0" collapsed="false">
      <c r="D1133" s="0" t="n">
        <v>324</v>
      </c>
      <c r="E1133" s="0" t="n">
        <v>61.27</v>
      </c>
      <c r="F1133" s="0" t="n">
        <v>27.67</v>
      </c>
      <c r="G1133" s="0" t="n">
        <v>32.66</v>
      </c>
      <c r="H1133" s="0" t="n">
        <v>390.43</v>
      </c>
      <c r="I1133" s="1" t="n">
        <f aca="false">EXP($B$6+$B$7*(1/E1133)^$B$8)</f>
        <v>25.93461796373</v>
      </c>
      <c r="J1133" s="1" t="n">
        <f aca="false">F1133/I1133</f>
        <v>1.0669137304701</v>
      </c>
      <c r="K1133" s="1" t="n">
        <f aca="false">$I1133*$B$32</f>
        <v>16.2134073359174</v>
      </c>
      <c r="L1133" s="1" t="n">
        <f aca="false">$I1133*$B$33</f>
        <v>19.9268408342971</v>
      </c>
      <c r="M1133" s="1" t="n">
        <f aca="false">$I1133*$B$34</f>
        <v>23.6402743326768</v>
      </c>
      <c r="N1133" s="1" t="n">
        <f aca="false">$I1133*$B$35</f>
        <v>27.3537078310565</v>
      </c>
      <c r="O1133" s="1" t="n">
        <f aca="false">$I1133*$B$36</f>
        <v>31.0671413294361</v>
      </c>
      <c r="P1133" s="1" t="n">
        <f aca="false">$I1133*$B$37</f>
        <v>34.7805748278158</v>
      </c>
    </row>
    <row r="1134" customFormat="false" ht="12.8" hidden="false" customHeight="false" outlineLevel="0" collapsed="false">
      <c r="D1134" s="0" t="n">
        <v>325</v>
      </c>
      <c r="E1134" s="0" t="n">
        <v>61.27</v>
      </c>
      <c r="F1134" s="0" t="n">
        <v>26.15</v>
      </c>
      <c r="G1134" s="0" t="n">
        <v>29.41</v>
      </c>
      <c r="H1134" s="0" t="n">
        <v>317.8</v>
      </c>
      <c r="I1134" s="1" t="n">
        <f aca="false">EXP($B$6+$B$7*(1/E1134)^$B$8)</f>
        <v>25.93461796373</v>
      </c>
      <c r="J1134" s="1" t="n">
        <f aca="false">F1134/I1134</f>
        <v>1.00830480852162</v>
      </c>
      <c r="K1134" s="1" t="n">
        <f aca="false">$I1134*$B$32</f>
        <v>16.2134073359174</v>
      </c>
      <c r="L1134" s="1" t="n">
        <f aca="false">$I1134*$B$33</f>
        <v>19.9268408342971</v>
      </c>
      <c r="M1134" s="1" t="n">
        <f aca="false">$I1134*$B$34</f>
        <v>23.6402743326768</v>
      </c>
      <c r="N1134" s="1" t="n">
        <f aca="false">$I1134*$B$35</f>
        <v>27.3537078310565</v>
      </c>
      <c r="O1134" s="1" t="n">
        <f aca="false">$I1134*$B$36</f>
        <v>31.0671413294361</v>
      </c>
      <c r="P1134" s="1" t="n">
        <f aca="false">$I1134*$B$37</f>
        <v>34.7805748278158</v>
      </c>
    </row>
    <row r="1135" customFormat="false" ht="12.8" hidden="false" customHeight="false" outlineLevel="0" collapsed="false">
      <c r="D1135" s="0" t="n">
        <v>344</v>
      </c>
      <c r="E1135" s="0" t="n">
        <v>61.33</v>
      </c>
      <c r="F1135" s="0" t="n">
        <v>28.3</v>
      </c>
      <c r="G1135" s="0" t="n">
        <v>31.16</v>
      </c>
      <c r="H1135" s="0" t="n">
        <v>354.03</v>
      </c>
      <c r="I1135" s="1" t="n">
        <f aca="false">EXP($B$6+$B$7*(1/E1135)^$B$8)</f>
        <v>25.9475861648723</v>
      </c>
      <c r="J1135" s="1" t="n">
        <f aca="false">F1135/I1135</f>
        <v>1.09066021864926</v>
      </c>
      <c r="K1135" s="1" t="n">
        <f aca="false">$I1135*$B$32</f>
        <v>16.2215145973326</v>
      </c>
      <c r="L1135" s="1" t="n">
        <f aca="false">$I1135*$B$33</f>
        <v>19.9368049402049</v>
      </c>
      <c r="M1135" s="1" t="n">
        <f aca="false">$I1135*$B$34</f>
        <v>23.6520952830773</v>
      </c>
      <c r="N1135" s="1" t="n">
        <f aca="false">$I1135*$B$35</f>
        <v>27.3673856259496</v>
      </c>
      <c r="O1135" s="1" t="n">
        <f aca="false">$I1135*$B$36</f>
        <v>31.082675968822</v>
      </c>
      <c r="P1135" s="1" t="n">
        <f aca="false">$I1135*$B$37</f>
        <v>34.7979663116943</v>
      </c>
    </row>
    <row r="1136" customFormat="false" ht="12.8" hidden="false" customHeight="false" outlineLevel="0" collapsed="false">
      <c r="D1136" s="0" t="n">
        <v>345</v>
      </c>
      <c r="E1136" s="0" t="n">
        <v>61.33</v>
      </c>
      <c r="F1136" s="0" t="n">
        <v>25.63</v>
      </c>
      <c r="G1136" s="0" t="n">
        <v>25.25</v>
      </c>
      <c r="H1136" s="0" t="n">
        <v>264.45</v>
      </c>
      <c r="I1136" s="1" t="n">
        <f aca="false">EXP($B$6+$B$7*(1/E1136)^$B$8)</f>
        <v>25.9475861648723</v>
      </c>
      <c r="J1136" s="1" t="n">
        <f aca="false">F1136/I1136</f>
        <v>0.987760473638885</v>
      </c>
      <c r="K1136" s="1" t="n">
        <f aca="false">$I1136*$B$32</f>
        <v>16.2215145973326</v>
      </c>
      <c r="L1136" s="1" t="n">
        <f aca="false">$I1136*$B$33</f>
        <v>19.9368049402049</v>
      </c>
      <c r="M1136" s="1" t="n">
        <f aca="false">$I1136*$B$34</f>
        <v>23.6520952830773</v>
      </c>
      <c r="N1136" s="1" t="n">
        <f aca="false">$I1136*$B$35</f>
        <v>27.3673856259496</v>
      </c>
      <c r="O1136" s="1" t="n">
        <f aca="false">$I1136*$B$36</f>
        <v>31.082675968822</v>
      </c>
      <c r="P1136" s="1" t="n">
        <f aca="false">$I1136*$B$37</f>
        <v>34.7979663116943</v>
      </c>
    </row>
    <row r="1137" customFormat="false" ht="12.8" hidden="false" customHeight="false" outlineLevel="0" collapsed="false">
      <c r="D1137" s="0" t="n">
        <v>346</v>
      </c>
      <c r="E1137" s="0" t="n">
        <v>61.33</v>
      </c>
      <c r="F1137" s="0" t="n">
        <v>27.23</v>
      </c>
      <c r="G1137" s="0" t="n">
        <v>31.06</v>
      </c>
      <c r="H1137" s="0" t="n">
        <v>360.47</v>
      </c>
      <c r="I1137" s="1" t="n">
        <f aca="false">EXP($B$6+$B$7*(1/E1137)^$B$8)</f>
        <v>25.9475861648723</v>
      </c>
      <c r="J1137" s="1" t="n">
        <f aca="false">F1137/I1137</f>
        <v>1.04942324218443</v>
      </c>
      <c r="K1137" s="1" t="n">
        <f aca="false">$I1137*$B$32</f>
        <v>16.2215145973326</v>
      </c>
      <c r="L1137" s="1" t="n">
        <f aca="false">$I1137*$B$33</f>
        <v>19.9368049402049</v>
      </c>
      <c r="M1137" s="1" t="n">
        <f aca="false">$I1137*$B$34</f>
        <v>23.6520952830773</v>
      </c>
      <c r="N1137" s="1" t="n">
        <f aca="false">$I1137*$B$35</f>
        <v>27.3673856259496</v>
      </c>
      <c r="O1137" s="1" t="n">
        <f aca="false">$I1137*$B$36</f>
        <v>31.082675968822</v>
      </c>
      <c r="P1137" s="1" t="n">
        <f aca="false">$I1137*$B$37</f>
        <v>34.7979663116943</v>
      </c>
    </row>
    <row r="1138" customFormat="false" ht="12.8" hidden="false" customHeight="false" outlineLevel="0" collapsed="false">
      <c r="D1138" s="0" t="n">
        <v>347</v>
      </c>
      <c r="E1138" s="0" t="n">
        <v>61.33</v>
      </c>
      <c r="F1138" s="0" t="n">
        <v>26.83</v>
      </c>
      <c r="G1138" s="0" t="n">
        <v>35.78</v>
      </c>
      <c r="H1138" s="0" t="n">
        <v>412.83</v>
      </c>
      <c r="I1138" s="1" t="n">
        <f aca="false">EXP($B$6+$B$7*(1/E1138)^$B$8)</f>
        <v>25.9475861648723</v>
      </c>
      <c r="J1138" s="1" t="n">
        <f aca="false">F1138/I1138</f>
        <v>1.03400755004804</v>
      </c>
      <c r="K1138" s="1" t="n">
        <f aca="false">$I1138*$B$32</f>
        <v>16.2215145973326</v>
      </c>
      <c r="L1138" s="1" t="n">
        <f aca="false">$I1138*$B$33</f>
        <v>19.9368049402049</v>
      </c>
      <c r="M1138" s="1" t="n">
        <f aca="false">$I1138*$B$34</f>
        <v>23.6520952830773</v>
      </c>
      <c r="N1138" s="1" t="n">
        <f aca="false">$I1138*$B$35</f>
        <v>27.3673856259496</v>
      </c>
      <c r="O1138" s="1" t="n">
        <f aca="false">$I1138*$B$36</f>
        <v>31.082675968822</v>
      </c>
      <c r="P1138" s="1" t="n">
        <f aca="false">$I1138*$B$37</f>
        <v>34.7979663116943</v>
      </c>
    </row>
    <row r="1139" customFormat="false" ht="12.8" hidden="false" customHeight="false" outlineLevel="0" collapsed="false">
      <c r="D1139" s="0" t="n">
        <v>348</v>
      </c>
      <c r="E1139" s="0" t="n">
        <v>61.33</v>
      </c>
      <c r="F1139" s="0" t="n">
        <v>27.83</v>
      </c>
      <c r="G1139" s="0" t="n">
        <v>29.86</v>
      </c>
      <c r="H1139" s="0" t="n">
        <v>362.1</v>
      </c>
      <c r="I1139" s="1" t="n">
        <f aca="false">EXP($B$6+$B$7*(1/E1139)^$B$8)</f>
        <v>25.9475861648723</v>
      </c>
      <c r="J1139" s="1" t="n">
        <f aca="false">F1139/I1139</f>
        <v>1.072546780389</v>
      </c>
      <c r="K1139" s="1" t="n">
        <f aca="false">$I1139*$B$32</f>
        <v>16.2215145973326</v>
      </c>
      <c r="L1139" s="1" t="n">
        <f aca="false">$I1139*$B$33</f>
        <v>19.9368049402049</v>
      </c>
      <c r="M1139" s="1" t="n">
        <f aca="false">$I1139*$B$34</f>
        <v>23.6520952830773</v>
      </c>
      <c r="N1139" s="1" t="n">
        <f aca="false">$I1139*$B$35</f>
        <v>27.3673856259496</v>
      </c>
      <c r="O1139" s="1" t="n">
        <f aca="false">$I1139*$B$36</f>
        <v>31.082675968822</v>
      </c>
      <c r="P1139" s="1" t="n">
        <f aca="false">$I1139*$B$37</f>
        <v>34.7979663116943</v>
      </c>
    </row>
    <row r="1140" customFormat="false" ht="12.8" hidden="false" customHeight="false" outlineLevel="0" collapsed="false">
      <c r="D1140" s="0" t="n">
        <v>349</v>
      </c>
      <c r="E1140" s="0" t="n">
        <v>61.33</v>
      </c>
      <c r="F1140" s="0" t="n">
        <v>27.38</v>
      </c>
      <c r="G1140" s="0" t="n">
        <v>34.01</v>
      </c>
      <c r="H1140" s="0" t="n">
        <v>404.89</v>
      </c>
      <c r="I1140" s="1" t="n">
        <f aca="false">EXP($B$6+$B$7*(1/E1140)^$B$8)</f>
        <v>25.9475861648723</v>
      </c>
      <c r="J1140" s="1" t="n">
        <f aca="false">F1140/I1140</f>
        <v>1.05520412673557</v>
      </c>
      <c r="K1140" s="1" t="n">
        <f aca="false">$I1140*$B$32</f>
        <v>16.2215145973326</v>
      </c>
      <c r="L1140" s="1" t="n">
        <f aca="false">$I1140*$B$33</f>
        <v>19.9368049402049</v>
      </c>
      <c r="M1140" s="1" t="n">
        <f aca="false">$I1140*$B$34</f>
        <v>23.6520952830773</v>
      </c>
      <c r="N1140" s="1" t="n">
        <f aca="false">$I1140*$B$35</f>
        <v>27.3673856259496</v>
      </c>
      <c r="O1140" s="1" t="n">
        <f aca="false">$I1140*$B$36</f>
        <v>31.082675968822</v>
      </c>
      <c r="P1140" s="1" t="n">
        <f aca="false">$I1140*$B$37</f>
        <v>34.7979663116943</v>
      </c>
    </row>
    <row r="1141" customFormat="false" ht="12.8" hidden="false" customHeight="false" outlineLevel="0" collapsed="false">
      <c r="D1141" s="0" t="n">
        <v>350</v>
      </c>
      <c r="E1141" s="0" t="n">
        <v>61.33</v>
      </c>
      <c r="F1141" s="0" t="n">
        <v>27.7</v>
      </c>
      <c r="G1141" s="0" t="n">
        <v>31.82</v>
      </c>
      <c r="H1141" s="0" t="n">
        <v>398.63</v>
      </c>
      <c r="I1141" s="1" t="n">
        <f aca="false">EXP($B$6+$B$7*(1/E1141)^$B$8)</f>
        <v>25.9475861648723</v>
      </c>
      <c r="J1141" s="1" t="n">
        <f aca="false">F1141/I1141</f>
        <v>1.06753668044468</v>
      </c>
      <c r="K1141" s="1" t="n">
        <f aca="false">$I1141*$B$32</f>
        <v>16.2215145973326</v>
      </c>
      <c r="L1141" s="1" t="n">
        <f aca="false">$I1141*$B$33</f>
        <v>19.9368049402049</v>
      </c>
      <c r="M1141" s="1" t="n">
        <f aca="false">$I1141*$B$34</f>
        <v>23.6520952830773</v>
      </c>
      <c r="N1141" s="1" t="n">
        <f aca="false">$I1141*$B$35</f>
        <v>27.3673856259496</v>
      </c>
      <c r="O1141" s="1" t="n">
        <f aca="false">$I1141*$B$36</f>
        <v>31.082675968822</v>
      </c>
      <c r="P1141" s="1" t="n">
        <f aca="false">$I1141*$B$37</f>
        <v>34.7979663116943</v>
      </c>
    </row>
    <row r="1142" customFormat="false" ht="12.8" hidden="false" customHeight="false" outlineLevel="0" collapsed="false">
      <c r="D1142" s="0" t="n">
        <v>360</v>
      </c>
      <c r="E1142" s="0" t="n">
        <v>61.47</v>
      </c>
      <c r="F1142" s="0" t="n">
        <v>25.93</v>
      </c>
      <c r="G1142" s="0" t="n">
        <v>29.45</v>
      </c>
      <c r="H1142" s="0" t="n">
        <v>340.07</v>
      </c>
      <c r="I1142" s="1" t="n">
        <f aca="false">EXP($B$6+$B$7*(1/E1142)^$B$8)</f>
        <v>25.9777851294099</v>
      </c>
      <c r="J1142" s="1" t="n">
        <f aca="false">F1142/I1142</f>
        <v>0.998160538738314</v>
      </c>
      <c r="K1142" s="1" t="n">
        <f aca="false">$I1142*$B$32</f>
        <v>16.240393923562</v>
      </c>
      <c r="L1142" s="1" t="n">
        <f aca="false">$I1142*$B$33</f>
        <v>19.9600082879675</v>
      </c>
      <c r="M1142" s="1" t="n">
        <f aca="false">$I1142*$B$34</f>
        <v>23.6796226523731</v>
      </c>
      <c r="N1142" s="1" t="n">
        <f aca="false">$I1142*$B$35</f>
        <v>27.3992370167786</v>
      </c>
      <c r="O1142" s="1" t="n">
        <f aca="false">$I1142*$B$36</f>
        <v>31.1188513811842</v>
      </c>
      <c r="P1142" s="1" t="n">
        <f aca="false">$I1142*$B$37</f>
        <v>34.8384657455898</v>
      </c>
    </row>
    <row r="1143" customFormat="false" ht="12.8" hidden="false" customHeight="false" outlineLevel="0" collapsed="false">
      <c r="D1143" s="0" t="n">
        <v>361</v>
      </c>
      <c r="E1143" s="0" t="n">
        <v>61.47</v>
      </c>
      <c r="F1143" s="0" t="n">
        <v>27.02</v>
      </c>
      <c r="G1143" s="0" t="n">
        <v>32.72</v>
      </c>
      <c r="H1143" s="0" t="n">
        <v>372.08</v>
      </c>
      <c r="I1143" s="1" t="n">
        <f aca="false">EXP($B$6+$B$7*(1/E1143)^$B$8)</f>
        <v>25.9777851294099</v>
      </c>
      <c r="J1143" s="1" t="n">
        <f aca="false">F1143/I1143</f>
        <v>1.04011946612839</v>
      </c>
      <c r="K1143" s="1" t="n">
        <f aca="false">$I1143*$B$32</f>
        <v>16.240393923562</v>
      </c>
      <c r="L1143" s="1" t="n">
        <f aca="false">$I1143*$B$33</f>
        <v>19.9600082879675</v>
      </c>
      <c r="M1143" s="1" t="n">
        <f aca="false">$I1143*$B$34</f>
        <v>23.6796226523731</v>
      </c>
      <c r="N1143" s="1" t="n">
        <f aca="false">$I1143*$B$35</f>
        <v>27.3992370167786</v>
      </c>
      <c r="O1143" s="1" t="n">
        <f aca="false">$I1143*$B$36</f>
        <v>31.1188513811842</v>
      </c>
      <c r="P1143" s="1" t="n">
        <f aca="false">$I1143*$B$37</f>
        <v>34.8384657455898</v>
      </c>
    </row>
    <row r="1144" customFormat="false" ht="12.8" hidden="false" customHeight="false" outlineLevel="0" collapsed="false">
      <c r="D1144" s="0" t="n">
        <v>431</v>
      </c>
      <c r="E1144" s="0" t="n">
        <v>61.5</v>
      </c>
      <c r="F1144" s="0" t="n">
        <v>26.83</v>
      </c>
      <c r="G1144" s="0" t="n">
        <v>29.5</v>
      </c>
      <c r="H1144" s="0" t="n">
        <v>344.94</v>
      </c>
      <c r="I1144" s="1" t="n">
        <f aca="false">EXP($B$6+$B$7*(1/E1144)^$B$8)</f>
        <v>25.9842454024898</v>
      </c>
      <c r="J1144" s="1" t="n">
        <f aca="false">F1144/I1144</f>
        <v>1.03254874576535</v>
      </c>
      <c r="K1144" s="1" t="n">
        <f aca="false">$I1144*$B$32</f>
        <v>16.2444326581634</v>
      </c>
      <c r="L1144" s="1" t="n">
        <f aca="false">$I1144*$B$33</f>
        <v>19.9649720330895</v>
      </c>
      <c r="M1144" s="1" t="n">
        <f aca="false">$I1144*$B$34</f>
        <v>23.6855114080157</v>
      </c>
      <c r="N1144" s="1" t="n">
        <f aca="false">$I1144*$B$35</f>
        <v>27.4060507829418</v>
      </c>
      <c r="O1144" s="1" t="n">
        <f aca="false">$I1144*$B$36</f>
        <v>31.1265901578679</v>
      </c>
      <c r="P1144" s="1" t="n">
        <f aca="false">$I1144*$B$37</f>
        <v>34.847129532794</v>
      </c>
    </row>
    <row r="1145" customFormat="false" ht="12.8" hidden="false" customHeight="false" outlineLevel="0" collapsed="false">
      <c r="D1145" s="0" t="n">
        <v>432</v>
      </c>
      <c r="E1145" s="0" t="n">
        <v>61.5</v>
      </c>
      <c r="F1145" s="0" t="n">
        <v>25.45</v>
      </c>
      <c r="G1145" s="0" t="n">
        <v>30.03</v>
      </c>
      <c r="H1145" s="0" t="n">
        <v>348.53</v>
      </c>
      <c r="I1145" s="1" t="n">
        <f aca="false">EXP($B$6+$B$7*(1/E1145)^$B$8)</f>
        <v>25.9842454024898</v>
      </c>
      <c r="J1145" s="1" t="n">
        <f aca="false">F1145/I1145</f>
        <v>0.979439641436014</v>
      </c>
      <c r="K1145" s="1" t="n">
        <f aca="false">$I1145*$B$32</f>
        <v>16.2444326581634</v>
      </c>
      <c r="L1145" s="1" t="n">
        <f aca="false">$I1145*$B$33</f>
        <v>19.9649720330895</v>
      </c>
      <c r="M1145" s="1" t="n">
        <f aca="false">$I1145*$B$34</f>
        <v>23.6855114080157</v>
      </c>
      <c r="N1145" s="1" t="n">
        <f aca="false">$I1145*$B$35</f>
        <v>27.4060507829418</v>
      </c>
      <c r="O1145" s="1" t="n">
        <f aca="false">$I1145*$B$36</f>
        <v>31.1265901578679</v>
      </c>
      <c r="P1145" s="1" t="n">
        <f aca="false">$I1145*$B$37</f>
        <v>34.847129532794</v>
      </c>
    </row>
    <row r="1146" customFormat="false" ht="12.8" hidden="false" customHeight="false" outlineLevel="0" collapsed="false">
      <c r="D1146" s="0" t="n">
        <v>433</v>
      </c>
      <c r="E1146" s="0" t="n">
        <v>61.5</v>
      </c>
      <c r="F1146" s="0" t="n">
        <v>26.73</v>
      </c>
      <c r="G1146" s="0" t="n">
        <v>27.55</v>
      </c>
      <c r="H1146" s="0" t="n">
        <v>309.18</v>
      </c>
      <c r="I1146" s="1" t="n">
        <f aca="false">EXP($B$6+$B$7*(1/E1146)^$B$8)</f>
        <v>25.9842454024898</v>
      </c>
      <c r="J1146" s="1" t="n">
        <f aca="false">F1146/I1146</f>
        <v>1.02870025994439</v>
      </c>
      <c r="K1146" s="1" t="n">
        <f aca="false">$I1146*$B$32</f>
        <v>16.2444326581634</v>
      </c>
      <c r="L1146" s="1" t="n">
        <f aca="false">$I1146*$B$33</f>
        <v>19.9649720330895</v>
      </c>
      <c r="M1146" s="1" t="n">
        <f aca="false">$I1146*$B$34</f>
        <v>23.6855114080157</v>
      </c>
      <c r="N1146" s="1" t="n">
        <f aca="false">$I1146*$B$35</f>
        <v>27.4060507829418</v>
      </c>
      <c r="O1146" s="1" t="n">
        <f aca="false">$I1146*$B$36</f>
        <v>31.1265901578679</v>
      </c>
      <c r="P1146" s="1" t="n">
        <f aca="false">$I1146*$B$37</f>
        <v>34.847129532794</v>
      </c>
    </row>
    <row r="1147" customFormat="false" ht="12.8" hidden="false" customHeight="false" outlineLevel="0" collapsed="false">
      <c r="D1147" s="0" t="n">
        <v>301</v>
      </c>
      <c r="E1147" s="0" t="n">
        <v>61.63</v>
      </c>
      <c r="F1147" s="0" t="n">
        <v>26.13</v>
      </c>
      <c r="G1147" s="0" t="n">
        <v>20.68</v>
      </c>
      <c r="H1147" s="0" t="n">
        <v>232.62</v>
      </c>
      <c r="I1147" s="1" t="n">
        <f aca="false">EXP($B$6+$B$7*(1/E1147)^$B$8)</f>
        <v>26.0121954660331</v>
      </c>
      <c r="J1147" s="1" t="n">
        <f aca="false">F1147/I1147</f>
        <v>1.00452881934248</v>
      </c>
      <c r="K1147" s="1" t="n">
        <f aca="false">$I1147*$B$32</f>
        <v>16.2619060509054</v>
      </c>
      <c r="L1147" s="1" t="n">
        <f aca="false">$I1147*$B$33</f>
        <v>19.986447439757</v>
      </c>
      <c r="M1147" s="1" t="n">
        <f aca="false">$I1147*$B$34</f>
        <v>23.7109888286086</v>
      </c>
      <c r="N1147" s="1" t="n">
        <f aca="false">$I1147*$B$35</f>
        <v>27.4355302174603</v>
      </c>
      <c r="O1147" s="1" t="n">
        <f aca="false">$I1147*$B$36</f>
        <v>31.1600716063119</v>
      </c>
      <c r="P1147" s="1" t="n">
        <f aca="false">$I1147*$B$37</f>
        <v>34.8846129951635</v>
      </c>
    </row>
    <row r="1148" customFormat="false" ht="12.8" hidden="false" customHeight="false" outlineLevel="0" collapsed="false">
      <c r="D1148" s="0" t="n">
        <v>302</v>
      </c>
      <c r="E1148" s="0" t="n">
        <v>61.63</v>
      </c>
      <c r="F1148" s="0" t="n">
        <v>24.52</v>
      </c>
      <c r="G1148" s="0" t="n">
        <v>20.58</v>
      </c>
      <c r="H1148" s="0" t="n">
        <v>213.34</v>
      </c>
      <c r="I1148" s="1" t="n">
        <f aca="false">EXP($B$6+$B$7*(1/E1148)^$B$8)</f>
        <v>26.0121954660331</v>
      </c>
      <c r="J1148" s="1" t="n">
        <f aca="false">F1148/I1148</f>
        <v>0.942634774216515</v>
      </c>
      <c r="K1148" s="1" t="n">
        <f aca="false">$I1148*$B$32</f>
        <v>16.2619060509054</v>
      </c>
      <c r="L1148" s="1" t="n">
        <f aca="false">$I1148*$B$33</f>
        <v>19.986447439757</v>
      </c>
      <c r="M1148" s="1" t="n">
        <f aca="false">$I1148*$B$34</f>
        <v>23.7109888286086</v>
      </c>
      <c r="N1148" s="1" t="n">
        <f aca="false">$I1148*$B$35</f>
        <v>27.4355302174603</v>
      </c>
      <c r="O1148" s="1" t="n">
        <f aca="false">$I1148*$B$36</f>
        <v>31.1600716063119</v>
      </c>
      <c r="P1148" s="1" t="n">
        <f aca="false">$I1148*$B$37</f>
        <v>34.8846129951635</v>
      </c>
    </row>
    <row r="1149" customFormat="false" ht="12.8" hidden="false" customHeight="false" outlineLevel="0" collapsed="false">
      <c r="D1149" s="0" t="n">
        <v>243</v>
      </c>
      <c r="E1149" s="0" t="n">
        <v>61.76</v>
      </c>
      <c r="F1149" s="0" t="n">
        <v>26.32</v>
      </c>
      <c r="G1149" s="0" t="n">
        <v>24.61</v>
      </c>
      <c r="H1149" s="0" t="n">
        <v>264.48</v>
      </c>
      <c r="I1149" s="1" t="n">
        <f aca="false">EXP($B$6+$B$7*(1/E1149)^$B$8)</f>
        <v>26.0400735103347</v>
      </c>
      <c r="J1149" s="1" t="n">
        <f aca="false">F1149/I1149</f>
        <v>1.01074983484798</v>
      </c>
      <c r="K1149" s="1" t="n">
        <f aca="false">$I1149*$B$32</f>
        <v>16.2793344197605</v>
      </c>
      <c r="L1149" s="1" t="n">
        <f aca="false">$I1149*$B$33</f>
        <v>20.0078675105036</v>
      </c>
      <c r="M1149" s="1" t="n">
        <f aca="false">$I1149*$B$34</f>
        <v>23.7364006012466</v>
      </c>
      <c r="N1149" s="1" t="n">
        <f aca="false">$I1149*$B$35</f>
        <v>27.4649336919896</v>
      </c>
      <c r="O1149" s="1" t="n">
        <f aca="false">$I1149*$B$36</f>
        <v>31.1934667827327</v>
      </c>
      <c r="P1149" s="1" t="n">
        <f aca="false">$I1149*$B$37</f>
        <v>34.9219998734757</v>
      </c>
    </row>
    <row r="1150" customFormat="false" ht="12.8" hidden="false" customHeight="false" outlineLevel="0" collapsed="false">
      <c r="D1150" s="0" t="n">
        <v>244</v>
      </c>
      <c r="E1150" s="0" t="n">
        <v>61.76</v>
      </c>
      <c r="F1150" s="0" t="n">
        <v>27.9</v>
      </c>
      <c r="G1150" s="0" t="n">
        <v>29.66</v>
      </c>
      <c r="H1150" s="0" t="n">
        <v>332.53</v>
      </c>
      <c r="I1150" s="1" t="n">
        <f aca="false">EXP($B$6+$B$7*(1/E1150)^$B$8)</f>
        <v>26.0400735103347</v>
      </c>
      <c r="J1150" s="1" t="n">
        <f aca="false">F1150/I1150</f>
        <v>1.07142554681834</v>
      </c>
      <c r="K1150" s="1" t="n">
        <f aca="false">$I1150*$B$32</f>
        <v>16.2793344197605</v>
      </c>
      <c r="L1150" s="1" t="n">
        <f aca="false">$I1150*$B$33</f>
        <v>20.0078675105036</v>
      </c>
      <c r="M1150" s="1" t="n">
        <f aca="false">$I1150*$B$34</f>
        <v>23.7364006012466</v>
      </c>
      <c r="N1150" s="1" t="n">
        <f aca="false">$I1150*$B$35</f>
        <v>27.4649336919896</v>
      </c>
      <c r="O1150" s="1" t="n">
        <f aca="false">$I1150*$B$36</f>
        <v>31.1934667827327</v>
      </c>
      <c r="P1150" s="1" t="n">
        <f aca="false">$I1150*$B$37</f>
        <v>34.9219998734757</v>
      </c>
    </row>
    <row r="1151" customFormat="false" ht="12.8" hidden="false" customHeight="false" outlineLevel="0" collapsed="false">
      <c r="D1151" s="0" t="n">
        <v>246</v>
      </c>
      <c r="E1151" s="0" t="n">
        <v>61.76</v>
      </c>
      <c r="F1151" s="0" t="n">
        <v>25.6</v>
      </c>
      <c r="G1151" s="0" t="n">
        <v>23.48</v>
      </c>
      <c r="H1151" s="0" t="n">
        <v>238.52</v>
      </c>
      <c r="I1151" s="1" t="n">
        <f aca="false">EXP($B$6+$B$7*(1/E1151)^$B$8)</f>
        <v>26.0400735103347</v>
      </c>
      <c r="J1151" s="1" t="n">
        <f aca="false">F1151/I1151</f>
        <v>0.983100143317184</v>
      </c>
      <c r="K1151" s="1" t="n">
        <f aca="false">$I1151*$B$32</f>
        <v>16.2793344197605</v>
      </c>
      <c r="L1151" s="1" t="n">
        <f aca="false">$I1151*$B$33</f>
        <v>20.0078675105036</v>
      </c>
      <c r="M1151" s="1" t="n">
        <f aca="false">$I1151*$B$34</f>
        <v>23.7364006012466</v>
      </c>
      <c r="N1151" s="1" t="n">
        <f aca="false">$I1151*$B$35</f>
        <v>27.4649336919896</v>
      </c>
      <c r="O1151" s="1" t="n">
        <f aca="false">$I1151*$B$36</f>
        <v>31.1934667827327</v>
      </c>
      <c r="P1151" s="1" t="n">
        <f aca="false">$I1151*$B$37</f>
        <v>34.9219998734757</v>
      </c>
    </row>
    <row r="1152" customFormat="false" ht="12.8" hidden="false" customHeight="false" outlineLevel="0" collapsed="false">
      <c r="D1152" s="0" t="n">
        <v>76</v>
      </c>
      <c r="E1152" s="0" t="n">
        <v>61.83</v>
      </c>
      <c r="F1152" s="0" t="n">
        <v>29.72</v>
      </c>
      <c r="G1152" s="0" t="n">
        <v>36.1</v>
      </c>
      <c r="H1152" s="0" t="n">
        <v>450.77</v>
      </c>
      <c r="I1152" s="1" t="n">
        <f aca="false">EXP($B$6+$B$7*(1/E1152)^$B$8)</f>
        <v>26.0550550364499</v>
      </c>
      <c r="J1152" s="1" t="n">
        <f aca="false">F1152/I1152</f>
        <v>1.14066157060206</v>
      </c>
      <c r="K1152" s="1" t="n">
        <f aca="false">$I1152*$B$32</f>
        <v>16.2887003408533</v>
      </c>
      <c r="L1152" s="1" t="n">
        <f aca="false">$I1152*$B$33</f>
        <v>20.0193785528783</v>
      </c>
      <c r="M1152" s="1" t="n">
        <f aca="false">$I1152*$B$34</f>
        <v>23.7500567649033</v>
      </c>
      <c r="N1152" s="1" t="n">
        <f aca="false">$I1152*$B$35</f>
        <v>27.4807349769283</v>
      </c>
      <c r="O1152" s="1" t="n">
        <f aca="false">$I1152*$B$36</f>
        <v>31.2114131889533</v>
      </c>
      <c r="P1152" s="1" t="n">
        <f aca="false">$I1152*$B$37</f>
        <v>34.9420914009783</v>
      </c>
    </row>
    <row r="1153" customFormat="false" ht="12.8" hidden="false" customHeight="false" outlineLevel="0" collapsed="false">
      <c r="D1153" s="0" t="n">
        <v>77</v>
      </c>
      <c r="E1153" s="0" t="n">
        <v>61.83</v>
      </c>
      <c r="F1153" s="0" t="n">
        <v>27.3</v>
      </c>
      <c r="G1153" s="0" t="n">
        <v>28.72</v>
      </c>
      <c r="H1153" s="0" t="n">
        <v>328.79</v>
      </c>
      <c r="I1153" s="1" t="n">
        <f aca="false">EXP($B$6+$B$7*(1/E1153)^$B$8)</f>
        <v>26.0550550364499</v>
      </c>
      <c r="J1153" s="1" t="n">
        <f aca="false">F1153/I1153</f>
        <v>1.04778132158264</v>
      </c>
      <c r="K1153" s="1" t="n">
        <f aca="false">$I1153*$B$32</f>
        <v>16.2887003408533</v>
      </c>
      <c r="L1153" s="1" t="n">
        <f aca="false">$I1153*$B$33</f>
        <v>20.0193785528783</v>
      </c>
      <c r="M1153" s="1" t="n">
        <f aca="false">$I1153*$B$34</f>
        <v>23.7500567649033</v>
      </c>
      <c r="N1153" s="1" t="n">
        <f aca="false">$I1153*$B$35</f>
        <v>27.4807349769283</v>
      </c>
      <c r="O1153" s="1" t="n">
        <f aca="false">$I1153*$B$36</f>
        <v>31.2114131889533</v>
      </c>
      <c r="P1153" s="1" t="n">
        <f aca="false">$I1153*$B$37</f>
        <v>34.9420914009783</v>
      </c>
    </row>
    <row r="1154" customFormat="false" ht="12.8" hidden="false" customHeight="false" outlineLevel="0" collapsed="false">
      <c r="D1154" s="0" t="n">
        <v>1</v>
      </c>
      <c r="E1154" s="0" t="n">
        <v>61.86</v>
      </c>
      <c r="F1154" s="0" t="n">
        <v>23.6</v>
      </c>
      <c r="G1154" s="0" t="n">
        <v>21.56</v>
      </c>
      <c r="H1154" s="0" t="n">
        <v>237.38</v>
      </c>
      <c r="I1154" s="1" t="n">
        <f aca="false">EXP($B$6+$B$7*(1/E1154)^$B$8)</f>
        <v>26.0614693352736</v>
      </c>
      <c r="J1154" s="1" t="n">
        <f aca="false">F1154/I1154</f>
        <v>0.905551398364863</v>
      </c>
      <c r="K1154" s="1" t="n">
        <f aca="false">$I1154*$B$32</f>
        <v>16.2927103339733</v>
      </c>
      <c r="L1154" s="1" t="n">
        <f aca="false">$I1154*$B$33</f>
        <v>20.0243069737211</v>
      </c>
      <c r="M1154" s="1" t="n">
        <f aca="false">$I1154*$B$34</f>
        <v>23.755903613469</v>
      </c>
      <c r="N1154" s="1" t="n">
        <f aca="false">$I1154*$B$35</f>
        <v>27.4875002532169</v>
      </c>
      <c r="O1154" s="1" t="n">
        <f aca="false">$I1154*$B$36</f>
        <v>31.2190968929648</v>
      </c>
      <c r="P1154" s="1" t="n">
        <f aca="false">$I1154*$B$37</f>
        <v>34.9506935327127</v>
      </c>
    </row>
    <row r="1155" customFormat="false" ht="12.8" hidden="false" customHeight="false" outlineLevel="0" collapsed="false">
      <c r="D1155" s="0" t="n">
        <v>2</v>
      </c>
      <c r="E1155" s="0" t="n">
        <v>61.86</v>
      </c>
      <c r="F1155" s="0" t="n">
        <v>23.73</v>
      </c>
      <c r="G1155" s="0" t="n">
        <v>22.38</v>
      </c>
      <c r="H1155" s="0" t="n">
        <v>244.39</v>
      </c>
      <c r="I1155" s="1" t="n">
        <f aca="false">EXP($B$6+$B$7*(1/E1155)^$B$8)</f>
        <v>26.0614693352736</v>
      </c>
      <c r="J1155" s="1" t="n">
        <f aca="false">F1155/I1155</f>
        <v>0.910539605220262</v>
      </c>
      <c r="K1155" s="1" t="n">
        <f aca="false">$I1155*$B$32</f>
        <v>16.2927103339733</v>
      </c>
      <c r="L1155" s="1" t="n">
        <f aca="false">$I1155*$B$33</f>
        <v>20.0243069737211</v>
      </c>
      <c r="M1155" s="1" t="n">
        <f aca="false">$I1155*$B$34</f>
        <v>23.755903613469</v>
      </c>
      <c r="N1155" s="1" t="n">
        <f aca="false">$I1155*$B$35</f>
        <v>27.4875002532169</v>
      </c>
      <c r="O1155" s="1" t="n">
        <f aca="false">$I1155*$B$36</f>
        <v>31.2190968929648</v>
      </c>
      <c r="P1155" s="1" t="n">
        <f aca="false">$I1155*$B$37</f>
        <v>34.9506935327127</v>
      </c>
    </row>
    <row r="1156" customFormat="false" ht="12.8" hidden="false" customHeight="false" outlineLevel="0" collapsed="false">
      <c r="D1156" s="0" t="n">
        <v>189</v>
      </c>
      <c r="E1156" s="0" t="n">
        <v>61.86</v>
      </c>
      <c r="F1156" s="0" t="n">
        <v>27.32</v>
      </c>
      <c r="G1156" s="0" t="n">
        <v>30.31</v>
      </c>
      <c r="H1156" s="0" t="n">
        <v>339.22</v>
      </c>
      <c r="I1156" s="1" t="n">
        <f aca="false">EXP($B$6+$B$7*(1/E1156)^$B$8)</f>
        <v>26.0614693352736</v>
      </c>
      <c r="J1156" s="1" t="n">
        <f aca="false">F1156/I1156</f>
        <v>1.04829085607322</v>
      </c>
      <c r="K1156" s="1" t="n">
        <f aca="false">$I1156*$B$32</f>
        <v>16.2927103339733</v>
      </c>
      <c r="L1156" s="1" t="n">
        <f aca="false">$I1156*$B$33</f>
        <v>20.0243069737211</v>
      </c>
      <c r="M1156" s="1" t="n">
        <f aca="false">$I1156*$B$34</f>
        <v>23.755903613469</v>
      </c>
      <c r="N1156" s="1" t="n">
        <f aca="false">$I1156*$B$35</f>
        <v>27.4875002532169</v>
      </c>
      <c r="O1156" s="1" t="n">
        <f aca="false">$I1156*$B$36</f>
        <v>31.2190968929648</v>
      </c>
      <c r="P1156" s="1" t="n">
        <f aca="false">$I1156*$B$37</f>
        <v>34.9506935327127</v>
      </c>
    </row>
    <row r="1157" customFormat="false" ht="12.8" hidden="false" customHeight="false" outlineLevel="0" collapsed="false">
      <c r="D1157" s="0" t="n">
        <v>437</v>
      </c>
      <c r="E1157" s="0" t="n">
        <v>61.86</v>
      </c>
      <c r="F1157" s="0" t="n">
        <v>25.7</v>
      </c>
      <c r="G1157" s="0" t="n">
        <v>24.81</v>
      </c>
      <c r="H1157" s="0" t="n">
        <v>288.22</v>
      </c>
      <c r="I1157" s="1" t="n">
        <f aca="false">EXP($B$6+$B$7*(1/E1157)^$B$8)</f>
        <v>26.0614693352736</v>
      </c>
      <c r="J1157" s="1" t="n">
        <f aca="false">F1157/I1157</f>
        <v>0.986130124490549</v>
      </c>
      <c r="K1157" s="1" t="n">
        <f aca="false">$I1157*$B$32</f>
        <v>16.2927103339733</v>
      </c>
      <c r="L1157" s="1" t="n">
        <f aca="false">$I1157*$B$33</f>
        <v>20.0243069737211</v>
      </c>
      <c r="M1157" s="1" t="n">
        <f aca="false">$I1157*$B$34</f>
        <v>23.755903613469</v>
      </c>
      <c r="N1157" s="1" t="n">
        <f aca="false">$I1157*$B$35</f>
        <v>27.4875002532169</v>
      </c>
      <c r="O1157" s="1" t="n">
        <f aca="false">$I1157*$B$36</f>
        <v>31.2190968929648</v>
      </c>
      <c r="P1157" s="1" t="n">
        <f aca="false">$I1157*$B$37</f>
        <v>34.9506935327127</v>
      </c>
    </row>
    <row r="1158" customFormat="false" ht="12.8" hidden="false" customHeight="false" outlineLevel="0" collapsed="false">
      <c r="D1158" s="0" t="n">
        <v>438</v>
      </c>
      <c r="E1158" s="0" t="n">
        <v>61.86</v>
      </c>
      <c r="F1158" s="0" t="n">
        <v>23.63</v>
      </c>
      <c r="G1158" s="0" t="n">
        <v>22.88</v>
      </c>
      <c r="H1158" s="0" t="n">
        <v>234.7</v>
      </c>
      <c r="I1158" s="1" t="n">
        <f aca="false">EXP($B$6+$B$7*(1/E1158)^$B$8)</f>
        <v>26.0614693352736</v>
      </c>
      <c r="J1158" s="1" t="n">
        <f aca="false">F1158/I1158</f>
        <v>0.906702523023801</v>
      </c>
      <c r="K1158" s="1" t="n">
        <f aca="false">$I1158*$B$32</f>
        <v>16.2927103339733</v>
      </c>
      <c r="L1158" s="1" t="n">
        <f aca="false">$I1158*$B$33</f>
        <v>20.0243069737211</v>
      </c>
      <c r="M1158" s="1" t="n">
        <f aca="false">$I1158*$B$34</f>
        <v>23.755903613469</v>
      </c>
      <c r="N1158" s="1" t="n">
        <f aca="false">$I1158*$B$35</f>
        <v>27.4875002532169</v>
      </c>
      <c r="O1158" s="1" t="n">
        <f aca="false">$I1158*$B$36</f>
        <v>31.2190968929648</v>
      </c>
      <c r="P1158" s="1" t="n">
        <f aca="false">$I1158*$B$37</f>
        <v>34.9506935327127</v>
      </c>
    </row>
    <row r="1159" customFormat="false" ht="12.8" hidden="false" customHeight="false" outlineLevel="0" collapsed="false">
      <c r="D1159" s="0" t="n">
        <v>186</v>
      </c>
      <c r="E1159" s="0" t="n">
        <v>61.89</v>
      </c>
      <c r="F1159" s="0" t="n">
        <v>29.08</v>
      </c>
      <c r="G1159" s="0" t="n">
        <v>26.64</v>
      </c>
      <c r="H1159" s="0" t="n">
        <v>323.76</v>
      </c>
      <c r="I1159" s="1" t="n">
        <f aca="false">EXP($B$6+$B$7*(1/E1159)^$B$8)</f>
        <v>26.0678798260923</v>
      </c>
      <c r="J1159" s="1" t="n">
        <f aca="false">F1159/I1159</f>
        <v>1.11554910464536</v>
      </c>
      <c r="K1159" s="1" t="n">
        <f aca="false">$I1159*$B$32</f>
        <v>16.2967179464629</v>
      </c>
      <c r="L1159" s="1" t="n">
        <f aca="false">$I1159*$B$33</f>
        <v>20.0292324686867</v>
      </c>
      <c r="M1159" s="1" t="n">
        <f aca="false">$I1159*$B$34</f>
        <v>23.7617469909104</v>
      </c>
      <c r="N1159" s="1" t="n">
        <f aca="false">$I1159*$B$35</f>
        <v>27.4942615131342</v>
      </c>
      <c r="O1159" s="1" t="n">
        <f aca="false">$I1159*$B$36</f>
        <v>31.2267760353579</v>
      </c>
      <c r="P1159" s="1" t="n">
        <f aca="false">$I1159*$B$37</f>
        <v>34.9592905575816</v>
      </c>
    </row>
    <row r="1160" customFormat="false" ht="12.8" hidden="false" customHeight="false" outlineLevel="0" collapsed="false">
      <c r="D1160" s="0" t="n">
        <v>207</v>
      </c>
      <c r="E1160" s="0" t="n">
        <v>62.02</v>
      </c>
      <c r="F1160" s="0" t="n">
        <v>29.16</v>
      </c>
      <c r="G1160" s="0" t="n">
        <v>31.43</v>
      </c>
      <c r="H1160" s="0" t="n">
        <v>383.61</v>
      </c>
      <c r="I1160" s="1" t="n">
        <f aca="false">EXP($B$6+$B$7*(1/E1160)^$B$8)</f>
        <v>26.0956147024399</v>
      </c>
      <c r="J1160" s="1" t="n">
        <f aca="false">F1160/I1160</f>
        <v>1.1174291287062</v>
      </c>
      <c r="K1160" s="1" t="n">
        <f aca="false">$I1160*$B$32</f>
        <v>16.3140568117689</v>
      </c>
      <c r="L1160" s="1" t="n">
        <f aca="false">$I1160*$B$33</f>
        <v>20.0505425364621</v>
      </c>
      <c r="M1160" s="1" t="n">
        <f aca="false">$I1160*$B$34</f>
        <v>23.7870282611554</v>
      </c>
      <c r="N1160" s="1" t="n">
        <f aca="false">$I1160*$B$35</f>
        <v>27.5235139858486</v>
      </c>
      <c r="O1160" s="1" t="n">
        <f aca="false">$I1160*$B$36</f>
        <v>31.2599997105418</v>
      </c>
      <c r="P1160" s="1" t="n">
        <f aca="false">$I1160*$B$37</f>
        <v>34.996485435235</v>
      </c>
    </row>
    <row r="1161" customFormat="false" ht="12.8" hidden="false" customHeight="false" outlineLevel="0" collapsed="false">
      <c r="D1161" s="0" t="n">
        <v>436</v>
      </c>
      <c r="E1161" s="0" t="n">
        <v>62.06</v>
      </c>
      <c r="F1161" s="0" t="n">
        <v>25.98</v>
      </c>
      <c r="G1161" s="0" t="n">
        <v>26.61</v>
      </c>
      <c r="H1161" s="0" t="n">
        <v>305.81</v>
      </c>
      <c r="I1161" s="1" t="n">
        <f aca="false">EXP($B$6+$B$7*(1/E1161)^$B$8)</f>
        <v>26.1041341826675</v>
      </c>
      <c r="J1161" s="1" t="n">
        <f aca="false">F1161/I1161</f>
        <v>0.995244654283538</v>
      </c>
      <c r="K1161" s="1" t="n">
        <f aca="false">$I1161*$B$32</f>
        <v>16.3193828899635</v>
      </c>
      <c r="L1161" s="1" t="n">
        <f aca="false">$I1161*$B$33</f>
        <v>20.0570884715796</v>
      </c>
      <c r="M1161" s="1" t="n">
        <f aca="false">$I1161*$B$34</f>
        <v>23.7947940531957</v>
      </c>
      <c r="N1161" s="1" t="n">
        <f aca="false">$I1161*$B$35</f>
        <v>27.5324996348119</v>
      </c>
      <c r="O1161" s="1" t="n">
        <f aca="false">$I1161*$B$36</f>
        <v>31.270205216428</v>
      </c>
      <c r="P1161" s="1" t="n">
        <f aca="false">$I1161*$B$37</f>
        <v>35.0079107980441</v>
      </c>
    </row>
    <row r="1162" customFormat="false" ht="12.8" hidden="false" customHeight="false" outlineLevel="0" collapsed="false">
      <c r="D1162" s="0" t="n">
        <v>187</v>
      </c>
      <c r="E1162" s="0" t="n">
        <v>62.09</v>
      </c>
      <c r="F1162" s="0" t="n">
        <v>26.86</v>
      </c>
      <c r="G1162" s="0" t="n">
        <v>28.13</v>
      </c>
      <c r="H1162" s="0" t="n">
        <v>317.11</v>
      </c>
      <c r="I1162" s="1" t="n">
        <f aca="false">EXP($B$6+$B$7*(1/E1162)^$B$8)</f>
        <v>26.110519377192</v>
      </c>
      <c r="J1162" s="1" t="n">
        <f aca="false">F1162/I1162</f>
        <v>1.02870416371199</v>
      </c>
      <c r="K1162" s="1" t="n">
        <f aca="false">$I1162*$B$32</f>
        <v>16.3233746881033</v>
      </c>
      <c r="L1162" s="1" t="n">
        <f aca="false">$I1162*$B$33</f>
        <v>20.0619945301598</v>
      </c>
      <c r="M1162" s="1" t="n">
        <f aca="false">$I1162*$B$34</f>
        <v>23.8006143722163</v>
      </c>
      <c r="N1162" s="1" t="n">
        <f aca="false">$I1162*$B$35</f>
        <v>27.5392342142728</v>
      </c>
      <c r="O1162" s="1" t="n">
        <f aca="false">$I1162*$B$36</f>
        <v>31.2778540563294</v>
      </c>
      <c r="P1162" s="1" t="n">
        <f aca="false">$I1162*$B$37</f>
        <v>35.0164738983859</v>
      </c>
    </row>
    <row r="1163" customFormat="false" ht="12.8" hidden="false" customHeight="false" outlineLevel="0" collapsed="false">
      <c r="D1163" s="0" t="n">
        <v>188</v>
      </c>
      <c r="E1163" s="0" t="n">
        <v>62.09</v>
      </c>
      <c r="F1163" s="0" t="n">
        <v>27.42</v>
      </c>
      <c r="G1163" s="0" t="n">
        <v>29.07</v>
      </c>
      <c r="H1163" s="0" t="n">
        <v>334.74</v>
      </c>
      <c r="I1163" s="1" t="n">
        <f aca="false">EXP($B$6+$B$7*(1/E1163)^$B$8)</f>
        <v>26.110519377192</v>
      </c>
      <c r="J1163" s="1" t="n">
        <f aca="false">F1163/I1163</f>
        <v>1.05015145826444</v>
      </c>
      <c r="K1163" s="1" t="n">
        <f aca="false">$I1163*$B$32</f>
        <v>16.3233746881033</v>
      </c>
      <c r="L1163" s="1" t="n">
        <f aca="false">$I1163*$B$33</f>
        <v>20.0619945301598</v>
      </c>
      <c r="M1163" s="1" t="n">
        <f aca="false">$I1163*$B$34</f>
        <v>23.8006143722163</v>
      </c>
      <c r="N1163" s="1" t="n">
        <f aca="false">$I1163*$B$35</f>
        <v>27.5392342142728</v>
      </c>
      <c r="O1163" s="1" t="n">
        <f aca="false">$I1163*$B$36</f>
        <v>31.2778540563294</v>
      </c>
      <c r="P1163" s="1" t="n">
        <f aca="false">$I1163*$B$37</f>
        <v>35.0164738983859</v>
      </c>
    </row>
    <row r="1164" customFormat="false" ht="12.8" hidden="false" customHeight="false" outlineLevel="0" collapsed="false">
      <c r="D1164" s="0" t="n">
        <v>205</v>
      </c>
      <c r="E1164" s="0" t="n">
        <v>62.12</v>
      </c>
      <c r="F1164" s="0" t="n">
        <v>26.92</v>
      </c>
      <c r="G1164" s="0" t="n">
        <v>28.76</v>
      </c>
      <c r="H1164" s="0" t="n">
        <v>326.58</v>
      </c>
      <c r="I1164" s="1" t="n">
        <f aca="false">EXP($B$6+$B$7*(1/E1164)^$B$8)</f>
        <v>26.1169007907846</v>
      </c>
      <c r="J1164" s="1" t="n">
        <f aca="false">F1164/I1164</f>
        <v>1.03075017268124</v>
      </c>
      <c r="K1164" s="1" t="n">
        <f aca="false">$I1164*$B$32</f>
        <v>16.327364122538</v>
      </c>
      <c r="L1164" s="1" t="n">
        <f aca="false">$I1164*$B$33</f>
        <v>20.0668976836643</v>
      </c>
      <c r="M1164" s="1" t="n">
        <f aca="false">$I1164*$B$34</f>
        <v>23.8064312447907</v>
      </c>
      <c r="N1164" s="1" t="n">
        <f aca="false">$I1164*$B$35</f>
        <v>27.545964805917</v>
      </c>
      <c r="O1164" s="1" t="n">
        <f aca="false">$I1164*$B$36</f>
        <v>31.2854983670434</v>
      </c>
      <c r="P1164" s="1" t="n">
        <f aca="false">$I1164*$B$37</f>
        <v>35.0250319281697</v>
      </c>
    </row>
    <row r="1165" customFormat="false" ht="12.8" hidden="false" customHeight="false" outlineLevel="0" collapsed="false">
      <c r="D1165" s="0" t="n">
        <v>206</v>
      </c>
      <c r="E1165" s="0" t="n">
        <v>62.12</v>
      </c>
      <c r="F1165" s="0" t="n">
        <v>26.46</v>
      </c>
      <c r="G1165" s="0" t="n">
        <v>30.02</v>
      </c>
      <c r="H1165" s="0" t="n">
        <v>331.12</v>
      </c>
      <c r="I1165" s="1" t="n">
        <f aca="false">EXP($B$6+$B$7*(1/E1165)^$B$8)</f>
        <v>26.1169007907846</v>
      </c>
      <c r="J1165" s="1" t="n">
        <f aca="false">F1165/I1165</f>
        <v>1.01313705680333</v>
      </c>
      <c r="K1165" s="1" t="n">
        <f aca="false">$I1165*$B$32</f>
        <v>16.327364122538</v>
      </c>
      <c r="L1165" s="1" t="n">
        <f aca="false">$I1165*$B$33</f>
        <v>20.0668976836643</v>
      </c>
      <c r="M1165" s="1" t="n">
        <f aca="false">$I1165*$B$34</f>
        <v>23.8064312447907</v>
      </c>
      <c r="N1165" s="1" t="n">
        <f aca="false">$I1165*$B$35</f>
        <v>27.545964805917</v>
      </c>
      <c r="O1165" s="1" t="n">
        <f aca="false">$I1165*$B$36</f>
        <v>31.2854983670434</v>
      </c>
      <c r="P1165" s="1" t="n">
        <f aca="false">$I1165*$B$37</f>
        <v>35.0250319281697</v>
      </c>
    </row>
    <row r="1166" customFormat="false" ht="12.8" hidden="false" customHeight="false" outlineLevel="0" collapsed="false">
      <c r="D1166" s="0" t="n">
        <v>421</v>
      </c>
      <c r="E1166" s="0" t="n">
        <v>62.12</v>
      </c>
      <c r="F1166" s="0" t="n">
        <v>26.38</v>
      </c>
      <c r="G1166" s="0" t="n">
        <v>26.99</v>
      </c>
      <c r="H1166" s="0" t="n">
        <v>300.71</v>
      </c>
      <c r="I1166" s="1" t="n">
        <f aca="false">EXP($B$6+$B$7*(1/E1166)^$B$8)</f>
        <v>26.1169007907846</v>
      </c>
      <c r="J1166" s="1" t="n">
        <f aca="false">F1166/I1166</f>
        <v>1.01007390621587</v>
      </c>
      <c r="K1166" s="1" t="n">
        <f aca="false">$I1166*$B$32</f>
        <v>16.327364122538</v>
      </c>
      <c r="L1166" s="1" t="n">
        <f aca="false">$I1166*$B$33</f>
        <v>20.0668976836643</v>
      </c>
      <c r="M1166" s="1" t="n">
        <f aca="false">$I1166*$B$34</f>
        <v>23.8064312447907</v>
      </c>
      <c r="N1166" s="1" t="n">
        <f aca="false">$I1166*$B$35</f>
        <v>27.545964805917</v>
      </c>
      <c r="O1166" s="1" t="n">
        <f aca="false">$I1166*$B$36</f>
        <v>31.2854983670434</v>
      </c>
      <c r="P1166" s="1" t="n">
        <f aca="false">$I1166*$B$37</f>
        <v>35.0250319281697</v>
      </c>
    </row>
    <row r="1167" customFormat="false" ht="12.8" hidden="false" customHeight="false" outlineLevel="0" collapsed="false">
      <c r="D1167" s="0" t="n">
        <v>245</v>
      </c>
      <c r="E1167" s="0" t="n">
        <v>62.16</v>
      </c>
      <c r="F1167" s="0" t="n">
        <v>26.02</v>
      </c>
      <c r="G1167" s="0" t="n">
        <v>27.96</v>
      </c>
      <c r="H1167" s="0" t="n">
        <v>293.23</v>
      </c>
      <c r="I1167" s="1" t="n">
        <f aca="false">EXP($B$6+$B$7*(1/E1167)^$B$8)</f>
        <v>26.125403466862</v>
      </c>
      <c r="J1167" s="1" t="n">
        <f aca="false">F1167/I1167</f>
        <v>0.995965479844334</v>
      </c>
      <c r="K1167" s="1" t="n">
        <f aca="false">$I1167*$B$32</f>
        <v>16.3326796953712</v>
      </c>
      <c r="L1167" s="1" t="n">
        <f aca="false">$I1167*$B$33</f>
        <v>20.0734307073278</v>
      </c>
      <c r="M1167" s="1" t="n">
        <f aca="false">$I1167*$B$34</f>
        <v>23.8141817192844</v>
      </c>
      <c r="N1167" s="1" t="n">
        <f aca="false">$I1167*$B$35</f>
        <v>27.5549327312409</v>
      </c>
      <c r="O1167" s="1" t="n">
        <f aca="false">$I1167*$B$36</f>
        <v>31.2956837431975</v>
      </c>
      <c r="P1167" s="1" t="n">
        <f aca="false">$I1167*$B$37</f>
        <v>35.0364347551541</v>
      </c>
    </row>
    <row r="1168" customFormat="false" ht="12.8" hidden="false" customHeight="false" outlineLevel="0" collapsed="false">
      <c r="D1168" s="0" t="n">
        <v>42</v>
      </c>
      <c r="E1168" s="0" t="n">
        <v>62.19</v>
      </c>
      <c r="F1168" s="0" t="n">
        <v>25.08</v>
      </c>
      <c r="G1168" s="0" t="n">
        <v>26.43</v>
      </c>
      <c r="H1168" s="0" t="n">
        <v>279.73</v>
      </c>
      <c r="I1168" s="1" t="n">
        <f aca="false">EXP($B$6+$B$7*(1/E1168)^$B$8)</f>
        <v>26.1317760719318</v>
      </c>
      <c r="J1168" s="1" t="n">
        <f aca="false">F1168/I1168</f>
        <v>0.959751068238276</v>
      </c>
      <c r="K1168" s="1" t="n">
        <f aca="false">$I1168*$B$32</f>
        <v>16.3366636230286</v>
      </c>
      <c r="L1168" s="1" t="n">
        <f aca="false">$I1168*$B$33</f>
        <v>20.0783270928116</v>
      </c>
      <c r="M1168" s="1" t="n">
        <f aca="false">$I1168*$B$34</f>
        <v>23.8199905625947</v>
      </c>
      <c r="N1168" s="1" t="n">
        <f aca="false">$I1168*$B$35</f>
        <v>27.5616540323778</v>
      </c>
      <c r="O1168" s="1" t="n">
        <f aca="false">$I1168*$B$36</f>
        <v>31.3033175021609</v>
      </c>
      <c r="P1168" s="1" t="n">
        <f aca="false">$I1168*$B$37</f>
        <v>35.0449809719439</v>
      </c>
    </row>
    <row r="1169" customFormat="false" ht="12.8" hidden="false" customHeight="false" outlineLevel="0" collapsed="false">
      <c r="D1169" s="0" t="n">
        <v>43</v>
      </c>
      <c r="E1169" s="0" t="n">
        <v>62.19</v>
      </c>
      <c r="F1169" s="0" t="n">
        <v>22.64</v>
      </c>
      <c r="G1169" s="0" t="n">
        <v>24.58</v>
      </c>
      <c r="H1169" s="0" t="n">
        <v>231.48</v>
      </c>
      <c r="I1169" s="1" t="n">
        <f aca="false">EXP($B$6+$B$7*(1/E1169)^$B$8)</f>
        <v>26.1317760719318</v>
      </c>
      <c r="J1169" s="1" t="n">
        <f aca="false">F1169/I1169</f>
        <v>0.866378157293244</v>
      </c>
      <c r="K1169" s="1" t="n">
        <f aca="false">$I1169*$B$32</f>
        <v>16.3366636230286</v>
      </c>
      <c r="L1169" s="1" t="n">
        <f aca="false">$I1169*$B$33</f>
        <v>20.0783270928116</v>
      </c>
      <c r="M1169" s="1" t="n">
        <f aca="false">$I1169*$B$34</f>
        <v>23.8199905625947</v>
      </c>
      <c r="N1169" s="1" t="n">
        <f aca="false">$I1169*$B$35</f>
        <v>27.5616540323778</v>
      </c>
      <c r="O1169" s="1" t="n">
        <f aca="false">$I1169*$B$36</f>
        <v>31.3033175021609</v>
      </c>
      <c r="P1169" s="1" t="n">
        <f aca="false">$I1169*$B$37</f>
        <v>35.0449809719439</v>
      </c>
    </row>
    <row r="1170" customFormat="false" ht="12.8" hidden="false" customHeight="false" outlineLevel="0" collapsed="false">
      <c r="D1170" s="0" t="n">
        <v>44</v>
      </c>
      <c r="E1170" s="0" t="n">
        <v>62.19</v>
      </c>
      <c r="F1170" s="0" t="n">
        <v>21.88</v>
      </c>
      <c r="G1170" s="0" t="n">
        <v>25.04</v>
      </c>
      <c r="H1170" s="0" t="n">
        <v>223.63</v>
      </c>
      <c r="I1170" s="1" t="n">
        <f aca="false">EXP($B$6+$B$7*(1/E1170)^$B$8)</f>
        <v>26.1317760719318</v>
      </c>
      <c r="J1170" s="1" t="n">
        <f aca="false">F1170/I1170</f>
        <v>0.837294791589054</v>
      </c>
      <c r="K1170" s="1" t="n">
        <f aca="false">$I1170*$B$32</f>
        <v>16.3366636230286</v>
      </c>
      <c r="L1170" s="1" t="n">
        <f aca="false">$I1170*$B$33</f>
        <v>20.0783270928116</v>
      </c>
      <c r="M1170" s="1" t="n">
        <f aca="false">$I1170*$B$34</f>
        <v>23.8199905625947</v>
      </c>
      <c r="N1170" s="1" t="n">
        <f aca="false">$I1170*$B$35</f>
        <v>27.5616540323778</v>
      </c>
      <c r="O1170" s="1" t="n">
        <f aca="false">$I1170*$B$36</f>
        <v>31.3033175021609</v>
      </c>
      <c r="P1170" s="1" t="n">
        <f aca="false">$I1170*$B$37</f>
        <v>35.0449809719439</v>
      </c>
    </row>
    <row r="1171" customFormat="false" ht="12.8" hidden="false" customHeight="false" outlineLevel="0" collapsed="false">
      <c r="D1171" s="0" t="n">
        <v>336</v>
      </c>
      <c r="E1171" s="0" t="n">
        <v>62.22</v>
      </c>
      <c r="F1171" s="0" t="n">
        <v>27.52</v>
      </c>
      <c r="G1171" s="0" t="n">
        <v>26.05</v>
      </c>
      <c r="H1171" s="0" t="n">
        <v>289.21</v>
      </c>
      <c r="I1171" s="1" t="n">
        <f aca="false">EXP($B$6+$B$7*(1/E1171)^$B$8)</f>
        <v>26.1381449077607</v>
      </c>
      <c r="J1171" s="1" t="n">
        <f aca="false">F1171/I1171</f>
        <v>1.05286737437243</v>
      </c>
      <c r="K1171" s="1" t="n">
        <f aca="false">$I1171*$B$32</f>
        <v>16.3406451942896</v>
      </c>
      <c r="L1171" s="1" t="n">
        <f aca="false">$I1171*$B$33</f>
        <v>20.0832205822025</v>
      </c>
      <c r="M1171" s="1" t="n">
        <f aca="false">$I1171*$B$34</f>
        <v>23.8257959701155</v>
      </c>
      <c r="N1171" s="1" t="n">
        <f aca="false">$I1171*$B$35</f>
        <v>27.5683713580284</v>
      </c>
      <c r="O1171" s="1" t="n">
        <f aca="false">$I1171*$B$36</f>
        <v>31.3109467459414</v>
      </c>
      <c r="P1171" s="1" t="n">
        <f aca="false">$I1171*$B$37</f>
        <v>35.0535221338543</v>
      </c>
    </row>
    <row r="1172" customFormat="false" ht="12.8" hidden="false" customHeight="false" outlineLevel="0" collapsed="false">
      <c r="D1172" s="0" t="n">
        <v>337</v>
      </c>
      <c r="E1172" s="0" t="n">
        <v>62.22</v>
      </c>
      <c r="F1172" s="0" t="n">
        <v>27.02</v>
      </c>
      <c r="G1172" s="0" t="n">
        <v>33</v>
      </c>
      <c r="H1172" s="0" t="n">
        <v>374.99</v>
      </c>
      <c r="I1172" s="1" t="n">
        <f aca="false">EXP($B$6+$B$7*(1/E1172)^$B$8)</f>
        <v>26.1381449077607</v>
      </c>
      <c r="J1172" s="1" t="n">
        <f aca="false">F1172/I1172</f>
        <v>1.03373824329735</v>
      </c>
      <c r="K1172" s="1" t="n">
        <f aca="false">$I1172*$B$32</f>
        <v>16.3406451942896</v>
      </c>
      <c r="L1172" s="1" t="n">
        <f aca="false">$I1172*$B$33</f>
        <v>20.0832205822025</v>
      </c>
      <c r="M1172" s="1" t="n">
        <f aca="false">$I1172*$B$34</f>
        <v>23.8257959701155</v>
      </c>
      <c r="N1172" s="1" t="n">
        <f aca="false">$I1172*$B$35</f>
        <v>27.5683713580284</v>
      </c>
      <c r="O1172" s="1" t="n">
        <f aca="false">$I1172*$B$36</f>
        <v>31.3109467459414</v>
      </c>
      <c r="P1172" s="1" t="n">
        <f aca="false">$I1172*$B$37</f>
        <v>35.0535221338543</v>
      </c>
    </row>
    <row r="1173" customFormat="false" ht="12.8" hidden="false" customHeight="false" outlineLevel="0" collapsed="false">
      <c r="D1173" s="0" t="n">
        <v>326</v>
      </c>
      <c r="E1173" s="0" t="n">
        <v>62.35</v>
      </c>
      <c r="F1173" s="0" t="n">
        <v>26.08</v>
      </c>
      <c r="G1173" s="0" t="n">
        <v>27.33</v>
      </c>
      <c r="H1173" s="0" t="n">
        <v>294.77</v>
      </c>
      <c r="I1173" s="1" t="n">
        <f aca="false">EXP($B$6+$B$7*(1/E1173)^$B$8)</f>
        <v>26.16569972592</v>
      </c>
      <c r="J1173" s="1" t="n">
        <f aca="false">F1173/I1173</f>
        <v>0.996724730207191</v>
      </c>
      <c r="K1173" s="1" t="n">
        <f aca="false">$I1173*$B$32</f>
        <v>16.3578714935745</v>
      </c>
      <c r="L1173" s="1" t="n">
        <f aca="false">$I1173*$B$33</f>
        <v>20.1043923024278</v>
      </c>
      <c r="M1173" s="1" t="n">
        <f aca="false">$I1173*$B$34</f>
        <v>23.8509131112811</v>
      </c>
      <c r="N1173" s="1" t="n">
        <f aca="false">$I1173*$B$35</f>
        <v>27.5974339201345</v>
      </c>
      <c r="O1173" s="1" t="n">
        <f aca="false">$I1173*$B$36</f>
        <v>31.3439547289878</v>
      </c>
      <c r="P1173" s="1" t="n">
        <f aca="false">$I1173*$B$37</f>
        <v>35.0904755378411</v>
      </c>
    </row>
    <row r="1174" customFormat="false" ht="12.8" hidden="false" customHeight="false" outlineLevel="0" collapsed="false">
      <c r="D1174" s="0" t="n">
        <v>327</v>
      </c>
      <c r="E1174" s="0" t="n">
        <v>62.35</v>
      </c>
      <c r="F1174" s="0" t="n">
        <v>26.42</v>
      </c>
      <c r="G1174" s="0" t="n">
        <v>29.78</v>
      </c>
      <c r="H1174" s="0" t="n">
        <v>319.77</v>
      </c>
      <c r="I1174" s="1" t="n">
        <f aca="false">EXP($B$6+$B$7*(1/E1174)^$B$8)</f>
        <v>26.16569972592</v>
      </c>
      <c r="J1174" s="1" t="n">
        <f aca="false">F1174/I1174</f>
        <v>1.00971884095376</v>
      </c>
      <c r="K1174" s="1" t="n">
        <f aca="false">$I1174*$B$32</f>
        <v>16.3578714935745</v>
      </c>
      <c r="L1174" s="1" t="n">
        <f aca="false">$I1174*$B$33</f>
        <v>20.1043923024278</v>
      </c>
      <c r="M1174" s="1" t="n">
        <f aca="false">$I1174*$B$34</f>
        <v>23.8509131112811</v>
      </c>
      <c r="N1174" s="1" t="n">
        <f aca="false">$I1174*$B$35</f>
        <v>27.5974339201345</v>
      </c>
      <c r="O1174" s="1" t="n">
        <f aca="false">$I1174*$B$36</f>
        <v>31.3439547289878</v>
      </c>
      <c r="P1174" s="1" t="n">
        <f aca="false">$I1174*$B$37</f>
        <v>35.0904755378411</v>
      </c>
    </row>
    <row r="1175" customFormat="false" ht="12.8" hidden="false" customHeight="false" outlineLevel="0" collapsed="false">
      <c r="D1175" s="0" t="n">
        <v>25</v>
      </c>
      <c r="E1175" s="0" t="n">
        <v>62.39</v>
      </c>
      <c r="F1175" s="0" t="n">
        <v>21.62</v>
      </c>
      <c r="G1175" s="0" t="n">
        <v>23.26</v>
      </c>
      <c r="H1175" s="0" t="n">
        <v>199.42</v>
      </c>
      <c r="I1175" s="1" t="n">
        <f aca="false">EXP($B$6+$B$7*(1/E1175)^$B$8)</f>
        <v>26.1741639492846</v>
      </c>
      <c r="J1175" s="1" t="n">
        <f aca="false">F1175/I1175</f>
        <v>0.826005370864614</v>
      </c>
      <c r="K1175" s="1" t="n">
        <f aca="false">$I1175*$B$32</f>
        <v>16.3631630271295</v>
      </c>
      <c r="L1175" s="1" t="n">
        <f aca="false">$I1175*$B$33</f>
        <v>20.1108957809833</v>
      </c>
      <c r="M1175" s="1" t="n">
        <f aca="false">$I1175*$B$34</f>
        <v>23.8586285348371</v>
      </c>
      <c r="N1175" s="1" t="n">
        <f aca="false">$I1175*$B$35</f>
        <v>27.6063612886908</v>
      </c>
      <c r="O1175" s="1" t="n">
        <f aca="false">$I1175*$B$36</f>
        <v>31.3540940425446</v>
      </c>
      <c r="P1175" s="1" t="n">
        <f aca="false">$I1175*$B$37</f>
        <v>35.1018267963984</v>
      </c>
    </row>
    <row r="1176" customFormat="false" ht="12.8" hidden="false" customHeight="false" outlineLevel="0" collapsed="false">
      <c r="D1176" s="0" t="n">
        <v>303</v>
      </c>
      <c r="E1176" s="0" t="n">
        <v>62.39</v>
      </c>
      <c r="F1176" s="0" t="n">
        <v>27.12</v>
      </c>
      <c r="G1176" s="0" t="n">
        <v>26.56</v>
      </c>
      <c r="H1176" s="0" t="n">
        <v>305.14</v>
      </c>
      <c r="I1176" s="1" t="n">
        <f aca="false">EXP($B$6+$B$7*(1/E1176)^$B$8)</f>
        <v>26.1741639492846</v>
      </c>
      <c r="J1176" s="1" t="n">
        <f aca="false">F1176/I1176</f>
        <v>1.036136246894</v>
      </c>
      <c r="K1176" s="1" t="n">
        <f aca="false">$I1176*$B$32</f>
        <v>16.3631630271295</v>
      </c>
      <c r="L1176" s="1" t="n">
        <f aca="false">$I1176*$B$33</f>
        <v>20.1108957809833</v>
      </c>
      <c r="M1176" s="1" t="n">
        <f aca="false">$I1176*$B$34</f>
        <v>23.8586285348371</v>
      </c>
      <c r="N1176" s="1" t="n">
        <f aca="false">$I1176*$B$35</f>
        <v>27.6063612886908</v>
      </c>
      <c r="O1176" s="1" t="n">
        <f aca="false">$I1176*$B$36</f>
        <v>31.3540940425446</v>
      </c>
      <c r="P1176" s="1" t="n">
        <f aca="false">$I1176*$B$37</f>
        <v>35.1018267963984</v>
      </c>
    </row>
    <row r="1177" customFormat="false" ht="12.8" hidden="false" customHeight="false" outlineLevel="0" collapsed="false">
      <c r="D1177" s="0" t="n">
        <v>362</v>
      </c>
      <c r="E1177" s="0" t="n">
        <v>62.42</v>
      </c>
      <c r="F1177" s="0" t="n">
        <v>25.05</v>
      </c>
      <c r="G1177" s="0" t="n">
        <v>22.6</v>
      </c>
      <c r="H1177" s="0" t="n">
        <v>247.65</v>
      </c>
      <c r="I1177" s="1" t="n">
        <f aca="false">EXP($B$6+$B$7*(1/E1177)^$B$8)</f>
        <v>26.18050774602</v>
      </c>
      <c r="J1177" s="1" t="n">
        <f aca="false">F1177/I1177</f>
        <v>0.95681872341869</v>
      </c>
      <c r="K1177" s="1" t="n">
        <f aca="false">$I1177*$B$32</f>
        <v>16.3671289448335</v>
      </c>
      <c r="L1177" s="1" t="n">
        <f aca="false">$I1177*$B$33</f>
        <v>20.1157700316088</v>
      </c>
      <c r="M1177" s="1" t="n">
        <f aca="false">$I1177*$B$34</f>
        <v>23.8644111183841</v>
      </c>
      <c r="N1177" s="1" t="n">
        <f aca="false">$I1177*$B$35</f>
        <v>27.6130522051595</v>
      </c>
      <c r="O1177" s="1" t="n">
        <f aca="false">$I1177*$B$36</f>
        <v>31.3616932919348</v>
      </c>
      <c r="P1177" s="1" t="n">
        <f aca="false">$I1177*$B$37</f>
        <v>35.1103343787101</v>
      </c>
    </row>
    <row r="1178" customFormat="false" ht="12.8" hidden="false" customHeight="false" outlineLevel="0" collapsed="false">
      <c r="D1178" s="0" t="n">
        <v>363</v>
      </c>
      <c r="E1178" s="0" t="n">
        <v>62.42</v>
      </c>
      <c r="F1178" s="0" t="n">
        <v>27.73</v>
      </c>
      <c r="G1178" s="0" t="n">
        <v>28.81</v>
      </c>
      <c r="H1178" s="0" t="n">
        <v>334.64</v>
      </c>
      <c r="I1178" s="1" t="n">
        <f aca="false">EXP($B$6+$B$7*(1/E1178)^$B$8)</f>
        <v>26.18050774602</v>
      </c>
      <c r="J1178" s="1" t="n">
        <f aca="false">F1178/I1178</f>
        <v>1.05918495809981</v>
      </c>
      <c r="K1178" s="1" t="n">
        <f aca="false">$I1178*$B$32</f>
        <v>16.3671289448335</v>
      </c>
      <c r="L1178" s="1" t="n">
        <f aca="false">$I1178*$B$33</f>
        <v>20.1157700316088</v>
      </c>
      <c r="M1178" s="1" t="n">
        <f aca="false">$I1178*$B$34</f>
        <v>23.8644111183841</v>
      </c>
      <c r="N1178" s="1" t="n">
        <f aca="false">$I1178*$B$35</f>
        <v>27.6130522051595</v>
      </c>
      <c r="O1178" s="1" t="n">
        <f aca="false">$I1178*$B$36</f>
        <v>31.3616932919348</v>
      </c>
      <c r="P1178" s="1" t="n">
        <f aca="false">$I1178*$B$37</f>
        <v>35.1103343787101</v>
      </c>
    </row>
    <row r="1179" customFormat="false" ht="12.8" hidden="false" customHeight="false" outlineLevel="0" collapsed="false">
      <c r="D1179" s="0" t="n">
        <v>364</v>
      </c>
      <c r="E1179" s="0" t="n">
        <v>62.42</v>
      </c>
      <c r="F1179" s="0" t="n">
        <v>26.15</v>
      </c>
      <c r="G1179" s="0" t="n">
        <v>25.52</v>
      </c>
      <c r="H1179" s="0" t="n">
        <v>280.68</v>
      </c>
      <c r="I1179" s="1" t="n">
        <f aca="false">EXP($B$6+$B$7*(1/E1179)^$B$8)</f>
        <v>26.18050774602</v>
      </c>
      <c r="J1179" s="1" t="n">
        <f aca="false">F1179/I1179</f>
        <v>0.998834715265419</v>
      </c>
      <c r="K1179" s="1" t="n">
        <f aca="false">$I1179*$B$32</f>
        <v>16.3671289448335</v>
      </c>
      <c r="L1179" s="1" t="n">
        <f aca="false">$I1179*$B$33</f>
        <v>20.1157700316088</v>
      </c>
      <c r="M1179" s="1" t="n">
        <f aca="false">$I1179*$B$34</f>
        <v>23.8644111183841</v>
      </c>
      <c r="N1179" s="1" t="n">
        <f aca="false">$I1179*$B$35</f>
        <v>27.6130522051595</v>
      </c>
      <c r="O1179" s="1" t="n">
        <f aca="false">$I1179*$B$36</f>
        <v>31.3616932919348</v>
      </c>
      <c r="P1179" s="1" t="n">
        <f aca="false">$I1179*$B$37</f>
        <v>35.1103343787101</v>
      </c>
    </row>
    <row r="1180" customFormat="false" ht="12.8" hidden="false" customHeight="false" outlineLevel="0" collapsed="false">
      <c r="D1180" s="0" t="n">
        <v>250</v>
      </c>
      <c r="E1180" s="0" t="n">
        <v>62.48</v>
      </c>
      <c r="F1180" s="0" t="n">
        <v>27.1</v>
      </c>
      <c r="G1180" s="0" t="n">
        <v>29.56</v>
      </c>
      <c r="H1180" s="0" t="n">
        <v>334.51</v>
      </c>
      <c r="I1180" s="1" t="n">
        <f aca="false">EXP($B$6+$B$7*(1/E1180)^$B$8)</f>
        <v>26.1931841153513</v>
      </c>
      <c r="J1180" s="1" t="n">
        <f aca="false">F1180/I1180</f>
        <v>1.03462029971825</v>
      </c>
      <c r="K1180" s="1" t="n">
        <f aca="false">$I1180*$B$32</f>
        <v>16.3750537633057</v>
      </c>
      <c r="L1180" s="1" t="n">
        <f aca="false">$I1180*$B$33</f>
        <v>20.1255099088021</v>
      </c>
      <c r="M1180" s="1" t="n">
        <f aca="false">$I1180*$B$34</f>
        <v>23.8759660542985</v>
      </c>
      <c r="N1180" s="1" t="n">
        <f aca="false">$I1180*$B$35</f>
        <v>27.6264221997948</v>
      </c>
      <c r="O1180" s="1" t="n">
        <f aca="false">$I1180*$B$36</f>
        <v>31.3768783452912</v>
      </c>
      <c r="P1180" s="1" t="n">
        <f aca="false">$I1180*$B$37</f>
        <v>35.1273344907876</v>
      </c>
    </row>
    <row r="1181" customFormat="false" ht="12.8" hidden="false" customHeight="false" outlineLevel="0" collapsed="false">
      <c r="D1181" s="0" t="n">
        <v>251</v>
      </c>
      <c r="E1181" s="0" t="n">
        <v>62.48</v>
      </c>
      <c r="F1181" s="0" t="n">
        <v>27.08</v>
      </c>
      <c r="G1181" s="0" t="n">
        <v>28.37</v>
      </c>
      <c r="H1181" s="0" t="n">
        <v>313.99</v>
      </c>
      <c r="I1181" s="1" t="n">
        <f aca="false">EXP($B$6+$B$7*(1/E1181)^$B$8)</f>
        <v>26.1931841153513</v>
      </c>
      <c r="J1181" s="1" t="n">
        <f aca="false">F1181/I1181</f>
        <v>1.03385674230148</v>
      </c>
      <c r="K1181" s="1" t="n">
        <f aca="false">$I1181*$B$32</f>
        <v>16.3750537633057</v>
      </c>
      <c r="L1181" s="1" t="n">
        <f aca="false">$I1181*$B$33</f>
        <v>20.1255099088021</v>
      </c>
      <c r="M1181" s="1" t="n">
        <f aca="false">$I1181*$B$34</f>
        <v>23.8759660542985</v>
      </c>
      <c r="N1181" s="1" t="n">
        <f aca="false">$I1181*$B$35</f>
        <v>27.6264221997948</v>
      </c>
      <c r="O1181" s="1" t="n">
        <f aca="false">$I1181*$B$36</f>
        <v>31.3768783452912</v>
      </c>
      <c r="P1181" s="1" t="n">
        <f aca="false">$I1181*$B$37</f>
        <v>35.1273344907876</v>
      </c>
    </row>
    <row r="1182" customFormat="false" ht="12.8" hidden="false" customHeight="false" outlineLevel="0" collapsed="false">
      <c r="D1182" s="0" t="n">
        <v>252</v>
      </c>
      <c r="E1182" s="0" t="n">
        <v>62.48</v>
      </c>
      <c r="F1182" s="0" t="n">
        <v>27.24</v>
      </c>
      <c r="G1182" s="0" t="n">
        <v>21.72</v>
      </c>
      <c r="H1182" s="0" t="n">
        <v>236.47</v>
      </c>
      <c r="I1182" s="1" t="n">
        <f aca="false">EXP($B$6+$B$7*(1/E1182)^$B$8)</f>
        <v>26.1931841153513</v>
      </c>
      <c r="J1182" s="1" t="n">
        <f aca="false">F1182/I1182</f>
        <v>1.03996520163561</v>
      </c>
      <c r="K1182" s="1" t="n">
        <f aca="false">$I1182*$B$32</f>
        <v>16.3750537633057</v>
      </c>
      <c r="L1182" s="1" t="n">
        <f aca="false">$I1182*$B$33</f>
        <v>20.1255099088021</v>
      </c>
      <c r="M1182" s="1" t="n">
        <f aca="false">$I1182*$B$34</f>
        <v>23.8759660542985</v>
      </c>
      <c r="N1182" s="1" t="n">
        <f aca="false">$I1182*$B$35</f>
        <v>27.6264221997948</v>
      </c>
      <c r="O1182" s="1" t="n">
        <f aca="false">$I1182*$B$36</f>
        <v>31.3768783452912</v>
      </c>
      <c r="P1182" s="1" t="n">
        <f aca="false">$I1182*$B$37</f>
        <v>35.1273344907876</v>
      </c>
    </row>
    <row r="1183" customFormat="false" ht="12.8" hidden="false" customHeight="false" outlineLevel="0" collapsed="false">
      <c r="D1183" s="0" t="n">
        <v>253</v>
      </c>
      <c r="E1183" s="0" t="n">
        <v>62.48</v>
      </c>
      <c r="F1183" s="0" t="n">
        <v>27.78</v>
      </c>
      <c r="G1183" s="0" t="n">
        <v>29.26</v>
      </c>
      <c r="H1183" s="0" t="n">
        <v>331.1</v>
      </c>
      <c r="I1183" s="1" t="n">
        <f aca="false">EXP($B$6+$B$7*(1/E1183)^$B$8)</f>
        <v>26.1931841153513</v>
      </c>
      <c r="J1183" s="1" t="n">
        <f aca="false">F1183/I1183</f>
        <v>1.0605812518883</v>
      </c>
      <c r="K1183" s="1" t="n">
        <f aca="false">$I1183*$B$32</f>
        <v>16.3750537633057</v>
      </c>
      <c r="L1183" s="1" t="n">
        <f aca="false">$I1183*$B$33</f>
        <v>20.1255099088021</v>
      </c>
      <c r="M1183" s="1" t="n">
        <f aca="false">$I1183*$B$34</f>
        <v>23.8759660542985</v>
      </c>
      <c r="N1183" s="1" t="n">
        <f aca="false">$I1183*$B$35</f>
        <v>27.6264221997948</v>
      </c>
      <c r="O1183" s="1" t="n">
        <f aca="false">$I1183*$B$36</f>
        <v>31.3768783452912</v>
      </c>
      <c r="P1183" s="1" t="n">
        <f aca="false">$I1183*$B$37</f>
        <v>35.1273344907876</v>
      </c>
    </row>
    <row r="1184" customFormat="false" ht="12.8" hidden="false" customHeight="false" outlineLevel="0" collapsed="false">
      <c r="D1184" s="0" t="n">
        <v>240</v>
      </c>
      <c r="E1184" s="0" t="n">
        <v>62.52</v>
      </c>
      <c r="F1184" s="0" t="n">
        <v>24.74</v>
      </c>
      <c r="G1184" s="0" t="n">
        <v>24.62</v>
      </c>
      <c r="H1184" s="0" t="n">
        <v>256.46</v>
      </c>
      <c r="I1184" s="1" t="n">
        <f aca="false">EXP($B$6+$B$7*(1/E1184)^$B$8)</f>
        <v>26.2016267251747</v>
      </c>
      <c r="J1184" s="1" t="n">
        <f aca="false">F1184/I1184</f>
        <v>0.944216183960426</v>
      </c>
      <c r="K1184" s="1" t="n">
        <f aca="false">$I1184*$B$32</f>
        <v>16.380331784838</v>
      </c>
      <c r="L1184" s="1" t="n">
        <f aca="false">$I1184*$B$33</f>
        <v>20.1319967806123</v>
      </c>
      <c r="M1184" s="1" t="n">
        <f aca="false">$I1184*$B$34</f>
        <v>23.8836617763866</v>
      </c>
      <c r="N1184" s="1" t="n">
        <f aca="false">$I1184*$B$35</f>
        <v>27.6353267721608</v>
      </c>
      <c r="O1184" s="1" t="n">
        <f aca="false">$I1184*$B$36</f>
        <v>31.3869917679351</v>
      </c>
      <c r="P1184" s="1" t="n">
        <f aca="false">$I1184*$B$37</f>
        <v>35.1386567637093</v>
      </c>
    </row>
    <row r="1185" customFormat="false" ht="12.8" hidden="false" customHeight="false" outlineLevel="0" collapsed="false">
      <c r="D1185" s="0" t="n">
        <v>241</v>
      </c>
      <c r="E1185" s="0" t="n">
        <v>62.52</v>
      </c>
      <c r="F1185" s="0" t="n">
        <v>25.48</v>
      </c>
      <c r="G1185" s="0" t="n">
        <v>25.86</v>
      </c>
      <c r="H1185" s="0" t="n">
        <v>280.1</v>
      </c>
      <c r="I1185" s="1" t="n">
        <f aca="false">EXP($B$6+$B$7*(1/E1185)^$B$8)</f>
        <v>26.2016267251747</v>
      </c>
      <c r="J1185" s="1" t="n">
        <f aca="false">F1185/I1185</f>
        <v>0.972458705226826</v>
      </c>
      <c r="K1185" s="1" t="n">
        <f aca="false">$I1185*$B$32</f>
        <v>16.380331784838</v>
      </c>
      <c r="L1185" s="1" t="n">
        <f aca="false">$I1185*$B$33</f>
        <v>20.1319967806123</v>
      </c>
      <c r="M1185" s="1" t="n">
        <f aca="false">$I1185*$B$34</f>
        <v>23.8836617763866</v>
      </c>
      <c r="N1185" s="1" t="n">
        <f aca="false">$I1185*$B$35</f>
        <v>27.6353267721608</v>
      </c>
      <c r="O1185" s="1" t="n">
        <f aca="false">$I1185*$B$36</f>
        <v>31.3869917679351</v>
      </c>
      <c r="P1185" s="1" t="n">
        <f aca="false">$I1185*$B$37</f>
        <v>35.1386567637093</v>
      </c>
    </row>
    <row r="1186" customFormat="false" ht="12.8" hidden="false" customHeight="false" outlineLevel="0" collapsed="false">
      <c r="D1186" s="0" t="n">
        <v>242</v>
      </c>
      <c r="E1186" s="0" t="n">
        <v>62.52</v>
      </c>
      <c r="F1186" s="0" t="n">
        <v>27.6</v>
      </c>
      <c r="G1186" s="0" t="n">
        <v>29.36</v>
      </c>
      <c r="H1186" s="0" t="n">
        <v>343.43</v>
      </c>
      <c r="I1186" s="1" t="n">
        <f aca="false">EXP($B$6+$B$7*(1/E1186)^$B$8)</f>
        <v>26.2016267251747</v>
      </c>
      <c r="J1186" s="1" t="n">
        <f aca="false">F1186/I1186</f>
        <v>1.05336971209813</v>
      </c>
      <c r="K1186" s="1" t="n">
        <f aca="false">$I1186*$B$32</f>
        <v>16.380331784838</v>
      </c>
      <c r="L1186" s="1" t="n">
        <f aca="false">$I1186*$B$33</f>
        <v>20.1319967806123</v>
      </c>
      <c r="M1186" s="1" t="n">
        <f aca="false">$I1186*$B$34</f>
        <v>23.8836617763866</v>
      </c>
      <c r="N1186" s="1" t="n">
        <f aca="false">$I1186*$B$35</f>
        <v>27.6353267721608</v>
      </c>
      <c r="O1186" s="1" t="n">
        <f aca="false">$I1186*$B$36</f>
        <v>31.3869917679351</v>
      </c>
      <c r="P1186" s="1" t="n">
        <f aca="false">$I1186*$B$37</f>
        <v>35.1386567637093</v>
      </c>
    </row>
    <row r="1187" customFormat="false" ht="12.8" hidden="false" customHeight="false" outlineLevel="0" collapsed="false">
      <c r="D1187" s="0" t="n">
        <v>434</v>
      </c>
      <c r="E1187" s="0" t="n">
        <v>62.52</v>
      </c>
      <c r="F1187" s="0" t="n">
        <v>25.73</v>
      </c>
      <c r="G1187" s="0" t="n">
        <v>27.02</v>
      </c>
      <c r="H1187" s="0" t="n">
        <v>309.33</v>
      </c>
      <c r="I1187" s="1" t="n">
        <f aca="false">EXP($B$6+$B$7*(1/E1187)^$B$8)</f>
        <v>26.2016267251747</v>
      </c>
      <c r="J1187" s="1" t="n">
        <f aca="false">F1187/I1187</f>
        <v>0.982000097546555</v>
      </c>
      <c r="K1187" s="1" t="n">
        <f aca="false">$I1187*$B$32</f>
        <v>16.380331784838</v>
      </c>
      <c r="L1187" s="1" t="n">
        <f aca="false">$I1187*$B$33</f>
        <v>20.1319967806123</v>
      </c>
      <c r="M1187" s="1" t="n">
        <f aca="false">$I1187*$B$34</f>
        <v>23.8836617763866</v>
      </c>
      <c r="N1187" s="1" t="n">
        <f aca="false">$I1187*$B$35</f>
        <v>27.6353267721608</v>
      </c>
      <c r="O1187" s="1" t="n">
        <f aca="false">$I1187*$B$36</f>
        <v>31.3869917679351</v>
      </c>
      <c r="P1187" s="1" t="n">
        <f aca="false">$I1187*$B$37</f>
        <v>35.1386567637093</v>
      </c>
    </row>
    <row r="1188" customFormat="false" ht="12.8" hidden="false" customHeight="false" outlineLevel="0" collapsed="false">
      <c r="D1188" s="0" t="n">
        <v>435</v>
      </c>
      <c r="E1188" s="0" t="n">
        <v>62.52</v>
      </c>
      <c r="F1188" s="0" t="n">
        <v>25.58</v>
      </c>
      <c r="G1188" s="0" t="n">
        <v>30.21</v>
      </c>
      <c r="H1188" s="0" t="n">
        <v>339.02</v>
      </c>
      <c r="I1188" s="1" t="n">
        <f aca="false">EXP($B$6+$B$7*(1/E1188)^$B$8)</f>
        <v>26.2016267251747</v>
      </c>
      <c r="J1188" s="1" t="n">
        <f aca="false">F1188/I1188</f>
        <v>0.976275262154717</v>
      </c>
      <c r="K1188" s="1" t="n">
        <f aca="false">$I1188*$B$32</f>
        <v>16.380331784838</v>
      </c>
      <c r="L1188" s="1" t="n">
        <f aca="false">$I1188*$B$33</f>
        <v>20.1319967806123</v>
      </c>
      <c r="M1188" s="1" t="n">
        <f aca="false">$I1188*$B$34</f>
        <v>23.8836617763866</v>
      </c>
      <c r="N1188" s="1" t="n">
        <f aca="false">$I1188*$B$35</f>
        <v>27.6353267721608</v>
      </c>
      <c r="O1188" s="1" t="n">
        <f aca="false">$I1188*$B$36</f>
        <v>31.3869917679351</v>
      </c>
      <c r="P1188" s="1" t="n">
        <f aca="false">$I1188*$B$37</f>
        <v>35.1386567637093</v>
      </c>
    </row>
    <row r="1189" customFormat="false" ht="12.8" hidden="false" customHeight="false" outlineLevel="0" collapsed="false">
      <c r="D1189" s="0" t="n">
        <v>3</v>
      </c>
      <c r="E1189" s="0" t="n">
        <v>62.55</v>
      </c>
      <c r="F1189" s="0" t="n">
        <v>24.27</v>
      </c>
      <c r="G1189" s="0" t="n">
        <v>24.2</v>
      </c>
      <c r="H1189" s="0" t="n">
        <v>272.47</v>
      </c>
      <c r="I1189" s="1" t="n">
        <f aca="false">EXP($B$6+$B$7*(1/E1189)^$B$8)</f>
        <v>26.2079543292586</v>
      </c>
      <c r="J1189" s="1" t="n">
        <f aca="false">F1189/I1189</f>
        <v>0.926054727320129</v>
      </c>
      <c r="K1189" s="1" t="n">
        <f aca="false">$I1189*$B$32</f>
        <v>16.3842875794681</v>
      </c>
      <c r="L1189" s="1" t="n">
        <f aca="false">$I1189*$B$33</f>
        <v>20.1368585896283</v>
      </c>
      <c r="M1189" s="1" t="n">
        <f aca="false">$I1189*$B$34</f>
        <v>23.8894295997885</v>
      </c>
      <c r="N1189" s="1" t="n">
        <f aca="false">$I1189*$B$35</f>
        <v>27.6420006099487</v>
      </c>
      <c r="O1189" s="1" t="n">
        <f aca="false">$I1189*$B$36</f>
        <v>31.394571620109</v>
      </c>
      <c r="P1189" s="1" t="n">
        <f aca="false">$I1189*$B$37</f>
        <v>35.1471426302692</v>
      </c>
    </row>
    <row r="1190" customFormat="false" ht="12.8" hidden="false" customHeight="false" outlineLevel="0" collapsed="false">
      <c r="D1190" s="0" t="n">
        <v>4</v>
      </c>
      <c r="E1190" s="0" t="n">
        <v>62.55</v>
      </c>
      <c r="F1190" s="0" t="n">
        <v>23.35</v>
      </c>
      <c r="G1190" s="0" t="n">
        <v>23.84</v>
      </c>
      <c r="H1190" s="0" t="n">
        <v>256.44</v>
      </c>
      <c r="I1190" s="1" t="n">
        <f aca="false">EXP($B$6+$B$7*(1/E1190)^$B$8)</f>
        <v>26.2079543292586</v>
      </c>
      <c r="J1190" s="1" t="n">
        <f aca="false">F1190/I1190</f>
        <v>0.89095088104347</v>
      </c>
      <c r="K1190" s="1" t="n">
        <f aca="false">$I1190*$B$32</f>
        <v>16.3842875794681</v>
      </c>
      <c r="L1190" s="1" t="n">
        <f aca="false">$I1190*$B$33</f>
        <v>20.1368585896283</v>
      </c>
      <c r="M1190" s="1" t="n">
        <f aca="false">$I1190*$B$34</f>
        <v>23.8894295997885</v>
      </c>
      <c r="N1190" s="1" t="n">
        <f aca="false">$I1190*$B$35</f>
        <v>27.6420006099487</v>
      </c>
      <c r="O1190" s="1" t="n">
        <f aca="false">$I1190*$B$36</f>
        <v>31.394571620109</v>
      </c>
      <c r="P1190" s="1" t="n">
        <f aca="false">$I1190*$B$37</f>
        <v>35.1471426302692</v>
      </c>
    </row>
    <row r="1191" customFormat="false" ht="12.8" hidden="false" customHeight="false" outlineLevel="0" collapsed="false">
      <c r="D1191" s="0" t="n">
        <v>9</v>
      </c>
      <c r="E1191" s="0" t="n">
        <v>62.58</v>
      </c>
      <c r="F1191" s="0" t="n">
        <v>21.95</v>
      </c>
      <c r="G1191" s="0" t="n">
        <v>22.71</v>
      </c>
      <c r="H1191" s="0" t="n">
        <v>227.08</v>
      </c>
      <c r="I1191" s="1" t="n">
        <f aca="false">EXP($B$6+$B$7*(1/E1191)^$B$8)</f>
        <v>26.2142782057908</v>
      </c>
      <c r="J1191" s="1" t="n">
        <f aca="false">F1191/I1191</f>
        <v>0.837329940106884</v>
      </c>
      <c r="K1191" s="1" t="n">
        <f aca="false">$I1191*$B$32</f>
        <v>16.3882410437644</v>
      </c>
      <c r="L1191" s="1" t="n">
        <f aca="false">$I1191*$B$33</f>
        <v>20.1417175345832</v>
      </c>
      <c r="M1191" s="1" t="n">
        <f aca="false">$I1191*$B$34</f>
        <v>23.895194025402</v>
      </c>
      <c r="N1191" s="1" t="n">
        <f aca="false">$I1191*$B$35</f>
        <v>27.6486705162208</v>
      </c>
      <c r="O1191" s="1" t="n">
        <f aca="false">$I1191*$B$36</f>
        <v>31.4021470070397</v>
      </c>
      <c r="P1191" s="1" t="n">
        <f aca="false">$I1191*$B$37</f>
        <v>35.1556234978585</v>
      </c>
    </row>
    <row r="1192" customFormat="false" ht="12.8" hidden="false" customHeight="false" outlineLevel="0" collapsed="false">
      <c r="D1192" s="0" t="n">
        <v>5</v>
      </c>
      <c r="E1192" s="0" t="n">
        <v>62.61</v>
      </c>
      <c r="F1192" s="0" t="n">
        <v>21.32</v>
      </c>
      <c r="G1192" s="0" t="n">
        <v>18.69</v>
      </c>
      <c r="H1192" s="0" t="n">
        <v>185.95</v>
      </c>
      <c r="I1192" s="1" t="n">
        <f aca="false">EXP($B$6+$B$7*(1/E1192)^$B$8)</f>
        <v>26.2205983582175</v>
      </c>
      <c r="J1192" s="1" t="n">
        <f aca="false">F1192/I1192</f>
        <v>0.813101200389592</v>
      </c>
      <c r="K1192" s="1" t="n">
        <f aca="false">$I1192*$B$32</f>
        <v>16.3921921798815</v>
      </c>
      <c r="L1192" s="1" t="n">
        <f aca="false">$I1192*$B$33</f>
        <v>20.146573618125</v>
      </c>
      <c r="M1192" s="1" t="n">
        <f aca="false">$I1192*$B$34</f>
        <v>23.9009550563684</v>
      </c>
      <c r="N1192" s="1" t="n">
        <f aca="false">$I1192*$B$35</f>
        <v>27.6553364946119</v>
      </c>
      <c r="O1192" s="1" t="n">
        <f aca="false">$I1192*$B$36</f>
        <v>31.4097179328554</v>
      </c>
      <c r="P1192" s="1" t="n">
        <f aca="false">$I1192*$B$37</f>
        <v>35.1640993710989</v>
      </c>
    </row>
    <row r="1193" customFormat="false" ht="12.8" hidden="false" customHeight="false" outlineLevel="0" collapsed="false">
      <c r="D1193" s="0" t="n">
        <v>6</v>
      </c>
      <c r="E1193" s="0" t="n">
        <v>62.61</v>
      </c>
      <c r="F1193" s="0" t="n">
        <v>21.92</v>
      </c>
      <c r="G1193" s="0" t="n">
        <v>19.69</v>
      </c>
      <c r="H1193" s="0" t="n">
        <v>199.99</v>
      </c>
      <c r="I1193" s="1" t="n">
        <f aca="false">EXP($B$6+$B$7*(1/E1193)^$B$8)</f>
        <v>26.2205983582175</v>
      </c>
      <c r="J1193" s="1" t="n">
        <f aca="false">F1193/I1193</f>
        <v>0.835983973383671</v>
      </c>
      <c r="K1193" s="1" t="n">
        <f aca="false">$I1193*$B$32</f>
        <v>16.3921921798815</v>
      </c>
      <c r="L1193" s="1" t="n">
        <f aca="false">$I1193*$B$33</f>
        <v>20.146573618125</v>
      </c>
      <c r="M1193" s="1" t="n">
        <f aca="false">$I1193*$B$34</f>
        <v>23.9009550563684</v>
      </c>
      <c r="N1193" s="1" t="n">
        <f aca="false">$I1193*$B$35</f>
        <v>27.6553364946119</v>
      </c>
      <c r="O1193" s="1" t="n">
        <f aca="false">$I1193*$B$36</f>
        <v>31.4097179328554</v>
      </c>
      <c r="P1193" s="1" t="n">
        <f aca="false">$I1193*$B$37</f>
        <v>35.1640993710989</v>
      </c>
    </row>
    <row r="1194" customFormat="false" ht="12.8" hidden="false" customHeight="false" outlineLevel="0" collapsed="false">
      <c r="D1194" s="0" t="n">
        <v>7</v>
      </c>
      <c r="E1194" s="0" t="n">
        <v>62.61</v>
      </c>
      <c r="F1194" s="0" t="n">
        <v>21.13</v>
      </c>
      <c r="G1194" s="0" t="n">
        <v>21.09</v>
      </c>
      <c r="H1194" s="0" t="n">
        <v>210.93</v>
      </c>
      <c r="I1194" s="1" t="n">
        <f aca="false">EXP($B$6+$B$7*(1/E1194)^$B$8)</f>
        <v>26.2205983582175</v>
      </c>
      <c r="J1194" s="1" t="n">
        <f aca="false">F1194/I1194</f>
        <v>0.805854988941467</v>
      </c>
      <c r="K1194" s="1" t="n">
        <f aca="false">$I1194*$B$32</f>
        <v>16.3921921798815</v>
      </c>
      <c r="L1194" s="1" t="n">
        <f aca="false">$I1194*$B$33</f>
        <v>20.146573618125</v>
      </c>
      <c r="M1194" s="1" t="n">
        <f aca="false">$I1194*$B$34</f>
        <v>23.9009550563684</v>
      </c>
      <c r="N1194" s="1" t="n">
        <f aca="false">$I1194*$B$35</f>
        <v>27.6553364946119</v>
      </c>
      <c r="O1194" s="1" t="n">
        <f aca="false">$I1194*$B$36</f>
        <v>31.4097179328554</v>
      </c>
      <c r="P1194" s="1" t="n">
        <f aca="false">$I1194*$B$37</f>
        <v>35.1640993710989</v>
      </c>
    </row>
    <row r="1195" customFormat="false" ht="12.8" hidden="false" customHeight="false" outlineLevel="0" collapsed="false">
      <c r="D1195" s="0" t="n">
        <v>8</v>
      </c>
      <c r="E1195" s="0" t="n">
        <v>62.61</v>
      </c>
      <c r="F1195" s="0" t="n">
        <v>25.38</v>
      </c>
      <c r="G1195" s="0" t="n">
        <v>23.87</v>
      </c>
      <c r="H1195" s="0" t="n">
        <v>278.18</v>
      </c>
      <c r="I1195" s="1" t="n">
        <f aca="false">EXP($B$6+$B$7*(1/E1195)^$B$8)</f>
        <v>26.2205983582175</v>
      </c>
      <c r="J1195" s="1" t="n">
        <f aca="false">F1195/I1195</f>
        <v>0.967941297649524</v>
      </c>
      <c r="K1195" s="1" t="n">
        <f aca="false">$I1195*$B$32</f>
        <v>16.3921921798815</v>
      </c>
      <c r="L1195" s="1" t="n">
        <f aca="false">$I1195*$B$33</f>
        <v>20.146573618125</v>
      </c>
      <c r="M1195" s="1" t="n">
        <f aca="false">$I1195*$B$34</f>
        <v>23.9009550563684</v>
      </c>
      <c r="N1195" s="1" t="n">
        <f aca="false">$I1195*$B$35</f>
        <v>27.6553364946119</v>
      </c>
      <c r="O1195" s="1" t="n">
        <f aca="false">$I1195*$B$36</f>
        <v>31.4097179328554</v>
      </c>
      <c r="P1195" s="1" t="n">
        <f aca="false">$I1195*$B$37</f>
        <v>35.1640993710989</v>
      </c>
    </row>
    <row r="1196" customFormat="false" ht="12.8" hidden="false" customHeight="false" outlineLevel="0" collapsed="false">
      <c r="D1196" s="0" t="n">
        <v>247</v>
      </c>
      <c r="E1196" s="0" t="n">
        <v>62.65</v>
      </c>
      <c r="F1196" s="0" t="n">
        <v>28.3</v>
      </c>
      <c r="G1196" s="0" t="n">
        <v>30.21</v>
      </c>
      <c r="H1196" s="0" t="n">
        <v>343.47</v>
      </c>
      <c r="I1196" s="1" t="n">
        <f aca="false">EXP($B$6+$B$7*(1/E1196)^$B$8)</f>
        <v>26.2290194410153</v>
      </c>
      <c r="J1196" s="1" t="n">
        <f aca="false">F1196/I1196</f>
        <v>1.07895760509241</v>
      </c>
      <c r="K1196" s="1" t="n">
        <f aca="false">$I1196*$B$32</f>
        <v>16.3974567434775</v>
      </c>
      <c r="L1196" s="1" t="n">
        <f aca="false">$I1196*$B$33</f>
        <v>20.153043949664</v>
      </c>
      <c r="M1196" s="1" t="n">
        <f aca="false">$I1196*$B$34</f>
        <v>23.9086311558505</v>
      </c>
      <c r="N1196" s="1" t="n">
        <f aca="false">$I1196*$B$35</f>
        <v>27.6642183620369</v>
      </c>
      <c r="O1196" s="1" t="n">
        <f aca="false">$I1196*$B$36</f>
        <v>31.4198055682234</v>
      </c>
      <c r="P1196" s="1" t="n">
        <f aca="false">$I1196*$B$37</f>
        <v>35.1753927744099</v>
      </c>
    </row>
    <row r="1197" customFormat="false" ht="12.8" hidden="false" customHeight="false" outlineLevel="0" collapsed="false">
      <c r="D1197" s="0" t="n">
        <v>208</v>
      </c>
      <c r="E1197" s="0" t="n">
        <v>62.75</v>
      </c>
      <c r="F1197" s="0" t="n">
        <v>28.96</v>
      </c>
      <c r="G1197" s="0" t="n">
        <v>33.21</v>
      </c>
      <c r="H1197" s="0" t="n">
        <v>397.83</v>
      </c>
      <c r="I1197" s="1" t="n">
        <f aca="false">EXP($B$6+$B$7*(1/E1197)^$B$8)</f>
        <v>26.2500432629457</v>
      </c>
      <c r="J1197" s="1" t="n">
        <f aca="false">F1197/I1197</f>
        <v>1.10323627698091</v>
      </c>
      <c r="K1197" s="1" t="n">
        <f aca="false">$I1197*$B$32</f>
        <v>16.4106000945457</v>
      </c>
      <c r="L1197" s="1" t="n">
        <f aca="false">$I1197*$B$33</f>
        <v>20.1691975846982</v>
      </c>
      <c r="M1197" s="1" t="n">
        <f aca="false">$I1197*$B$34</f>
        <v>23.9277950748507</v>
      </c>
      <c r="N1197" s="1" t="n">
        <f aca="false">$I1197*$B$35</f>
        <v>27.6863925650031</v>
      </c>
      <c r="O1197" s="1" t="n">
        <f aca="false">$I1197*$B$36</f>
        <v>31.4449900551556</v>
      </c>
      <c r="P1197" s="1" t="n">
        <f aca="false">$I1197*$B$37</f>
        <v>35.203587545308</v>
      </c>
    </row>
    <row r="1198" customFormat="false" ht="12.8" hidden="false" customHeight="false" outlineLevel="0" collapsed="false">
      <c r="D1198" s="0" t="n">
        <v>209</v>
      </c>
      <c r="E1198" s="0" t="n">
        <v>62.75</v>
      </c>
      <c r="F1198" s="0" t="n">
        <v>27.5</v>
      </c>
      <c r="G1198" s="0" t="n">
        <v>31.19</v>
      </c>
      <c r="H1198" s="0" t="n">
        <v>355.66</v>
      </c>
      <c r="I1198" s="1" t="n">
        <f aca="false">EXP($B$6+$B$7*(1/E1198)^$B$8)</f>
        <v>26.2500432629457</v>
      </c>
      <c r="J1198" s="1" t="n">
        <f aca="false">F1198/I1198</f>
        <v>1.04761732102814</v>
      </c>
      <c r="K1198" s="1" t="n">
        <f aca="false">$I1198*$B$32</f>
        <v>16.4106000945457</v>
      </c>
      <c r="L1198" s="1" t="n">
        <f aca="false">$I1198*$B$33</f>
        <v>20.1691975846982</v>
      </c>
      <c r="M1198" s="1" t="n">
        <f aca="false">$I1198*$B$34</f>
        <v>23.9277950748507</v>
      </c>
      <c r="N1198" s="1" t="n">
        <f aca="false">$I1198*$B$35</f>
        <v>27.6863925650031</v>
      </c>
      <c r="O1198" s="1" t="n">
        <f aca="false">$I1198*$B$36</f>
        <v>31.4449900551556</v>
      </c>
      <c r="P1198" s="1" t="n">
        <f aca="false">$I1198*$B$37</f>
        <v>35.203587545308</v>
      </c>
    </row>
    <row r="1199" customFormat="false" ht="12.8" hidden="false" customHeight="false" outlineLevel="0" collapsed="false">
      <c r="D1199" s="0" t="n">
        <v>210</v>
      </c>
      <c r="E1199" s="0" t="n">
        <v>62.75</v>
      </c>
      <c r="F1199" s="0" t="n">
        <v>26.02</v>
      </c>
      <c r="G1199" s="0" t="n">
        <v>29.61</v>
      </c>
      <c r="H1199" s="0" t="n">
        <v>320.5</v>
      </c>
      <c r="I1199" s="1" t="n">
        <f aca="false">EXP($B$6+$B$7*(1/E1199)^$B$8)</f>
        <v>26.2500432629457</v>
      </c>
      <c r="J1199" s="1" t="n">
        <f aca="false">F1199/I1199</f>
        <v>0.991236461569171</v>
      </c>
      <c r="K1199" s="1" t="n">
        <f aca="false">$I1199*$B$32</f>
        <v>16.4106000945457</v>
      </c>
      <c r="L1199" s="1" t="n">
        <f aca="false">$I1199*$B$33</f>
        <v>20.1691975846982</v>
      </c>
      <c r="M1199" s="1" t="n">
        <f aca="false">$I1199*$B$34</f>
        <v>23.9277950748507</v>
      </c>
      <c r="N1199" s="1" t="n">
        <f aca="false">$I1199*$B$35</f>
        <v>27.6863925650031</v>
      </c>
      <c r="O1199" s="1" t="n">
        <f aca="false">$I1199*$B$36</f>
        <v>31.4449900551556</v>
      </c>
      <c r="P1199" s="1" t="n">
        <f aca="false">$I1199*$B$37</f>
        <v>35.203587545308</v>
      </c>
    </row>
    <row r="1200" customFormat="false" ht="12.8" hidden="false" customHeight="false" outlineLevel="0" collapsed="false">
      <c r="D1200" s="0" t="n">
        <v>353</v>
      </c>
      <c r="E1200" s="0" t="n">
        <v>62.98</v>
      </c>
      <c r="F1200" s="0" t="n">
        <v>26.55</v>
      </c>
      <c r="G1200" s="0" t="n">
        <v>29.43</v>
      </c>
      <c r="H1200" s="0" t="n">
        <v>345.62</v>
      </c>
      <c r="I1200" s="1" t="n">
        <f aca="false">EXP($B$6+$B$7*(1/E1200)^$B$8)</f>
        <v>26.298242048018</v>
      </c>
      <c r="J1200" s="1" t="n">
        <f aca="false">F1200/I1200</f>
        <v>1.0095731855963</v>
      </c>
      <c r="K1200" s="1" t="n">
        <f aca="false">$I1200*$B$32</f>
        <v>16.4407322729555</v>
      </c>
      <c r="L1200" s="1" t="n">
        <f aca="false">$I1200*$B$33</f>
        <v>20.20623107869</v>
      </c>
      <c r="M1200" s="1" t="n">
        <f aca="false">$I1200*$B$34</f>
        <v>23.9717298844246</v>
      </c>
      <c r="N1200" s="1" t="n">
        <f aca="false">$I1200*$B$35</f>
        <v>27.7372286901591</v>
      </c>
      <c r="O1200" s="1" t="n">
        <f aca="false">$I1200*$B$36</f>
        <v>31.5027274958937</v>
      </c>
      <c r="P1200" s="1" t="n">
        <f aca="false">$I1200*$B$37</f>
        <v>35.2682263016282</v>
      </c>
    </row>
    <row r="1201" customFormat="false" ht="12.8" hidden="false" customHeight="false" outlineLevel="0" collapsed="false">
      <c r="D1201" s="0" t="n">
        <v>354</v>
      </c>
      <c r="E1201" s="0" t="n">
        <v>62.98</v>
      </c>
      <c r="F1201" s="0" t="n">
        <v>28.95</v>
      </c>
      <c r="G1201" s="0" t="n">
        <v>35.41</v>
      </c>
      <c r="H1201" s="0" t="n">
        <v>441.47</v>
      </c>
      <c r="I1201" s="1" t="n">
        <f aca="false">EXP($B$6+$B$7*(1/E1201)^$B$8)</f>
        <v>26.298242048018</v>
      </c>
      <c r="J1201" s="1" t="n">
        <f aca="false">F1201/I1201</f>
        <v>1.10083403853156</v>
      </c>
      <c r="K1201" s="1" t="n">
        <f aca="false">$I1201*$B$32</f>
        <v>16.4407322729555</v>
      </c>
      <c r="L1201" s="1" t="n">
        <f aca="false">$I1201*$B$33</f>
        <v>20.20623107869</v>
      </c>
      <c r="M1201" s="1" t="n">
        <f aca="false">$I1201*$B$34</f>
        <v>23.9717298844246</v>
      </c>
      <c r="N1201" s="1" t="n">
        <f aca="false">$I1201*$B$35</f>
        <v>27.7372286901591</v>
      </c>
      <c r="O1201" s="1" t="n">
        <f aca="false">$I1201*$B$36</f>
        <v>31.5027274958937</v>
      </c>
      <c r="P1201" s="1" t="n">
        <f aca="false">$I1201*$B$37</f>
        <v>35.2682263016282</v>
      </c>
    </row>
    <row r="1202" customFormat="false" ht="12.8" hidden="false" customHeight="false" outlineLevel="0" collapsed="false">
      <c r="D1202" s="0" t="n">
        <v>10</v>
      </c>
      <c r="E1202" s="0" t="n">
        <v>63.01</v>
      </c>
      <c r="F1202" s="0" t="n">
        <v>27.73</v>
      </c>
      <c r="G1202" s="0" t="n">
        <v>24.69</v>
      </c>
      <c r="H1202" s="0" t="n">
        <v>305.87</v>
      </c>
      <c r="I1202" s="1" t="n">
        <f aca="false">EXP($B$6+$B$7*(1/E1202)^$B$8)</f>
        <v>26.3045128729435</v>
      </c>
      <c r="J1202" s="1" t="n">
        <f aca="false">F1202/I1202</f>
        <v>1.05419173257235</v>
      </c>
      <c r="K1202" s="1" t="n">
        <f aca="false">$I1202*$B$32</f>
        <v>16.4446525712607</v>
      </c>
      <c r="L1202" s="1" t="n">
        <f aca="false">$I1202*$B$33</f>
        <v>20.2110492614897</v>
      </c>
      <c r="M1202" s="1" t="n">
        <f aca="false">$I1202*$B$34</f>
        <v>23.9774459517188</v>
      </c>
      <c r="N1202" s="1" t="n">
        <f aca="false">$I1202*$B$35</f>
        <v>27.7438426419479</v>
      </c>
      <c r="O1202" s="1" t="n">
        <f aca="false">$I1202*$B$36</f>
        <v>31.5102393321769</v>
      </c>
      <c r="P1202" s="1" t="n">
        <f aca="false">$I1202*$B$37</f>
        <v>35.276636022406</v>
      </c>
    </row>
    <row r="1203" customFormat="false" ht="12.8" hidden="false" customHeight="false" outlineLevel="0" collapsed="false">
      <c r="D1203" s="0" t="n">
        <v>78</v>
      </c>
      <c r="E1203" s="0" t="n">
        <v>63.04</v>
      </c>
      <c r="F1203" s="0" t="n">
        <v>28.88</v>
      </c>
      <c r="G1203" s="0" t="n">
        <v>33.72</v>
      </c>
      <c r="H1203" s="0" t="n">
        <v>393.41</v>
      </c>
      <c r="I1203" s="1" t="n">
        <f aca="false">EXP($B$6+$B$7*(1/E1203)^$B$8)</f>
        <v>26.310780022695</v>
      </c>
      <c r="J1203" s="1" t="n">
        <f aca="false">F1203/I1203</f>
        <v>1.09764894750702</v>
      </c>
      <c r="K1203" s="1" t="n">
        <f aca="false">$I1203*$B$32</f>
        <v>16.4485705719769</v>
      </c>
      <c r="L1203" s="1" t="n">
        <f aca="false">$I1203*$B$33</f>
        <v>20.2158646204728</v>
      </c>
      <c r="M1203" s="1" t="n">
        <f aca="false">$I1203*$B$34</f>
        <v>23.9831586689687</v>
      </c>
      <c r="N1203" s="1" t="n">
        <f aca="false">$I1203*$B$35</f>
        <v>27.7504527174646</v>
      </c>
      <c r="O1203" s="1" t="n">
        <f aca="false">$I1203*$B$36</f>
        <v>31.5177467659605</v>
      </c>
      <c r="P1203" s="1" t="n">
        <f aca="false">$I1203*$B$37</f>
        <v>35.2850408144563</v>
      </c>
    </row>
    <row r="1204" customFormat="false" ht="12.8" hidden="false" customHeight="false" outlineLevel="0" collapsed="false">
      <c r="D1204" s="0" t="n">
        <v>417</v>
      </c>
      <c r="E1204" s="0" t="n">
        <v>63.07</v>
      </c>
      <c r="F1204" s="0" t="n">
        <v>24.12</v>
      </c>
      <c r="G1204" s="0" t="n">
        <v>20.88</v>
      </c>
      <c r="H1204" s="0" t="n">
        <v>202.58</v>
      </c>
      <c r="I1204" s="1" t="n">
        <f aca="false">EXP($B$6+$B$7*(1/E1204)^$B$8)</f>
        <v>26.3170435006542</v>
      </c>
      <c r="J1204" s="1" t="n">
        <f aca="false">F1204/I1204</f>
        <v>0.916516325224768</v>
      </c>
      <c r="K1204" s="1" t="n">
        <f aca="false">$I1204*$B$32</f>
        <v>16.4524862772183</v>
      </c>
      <c r="L1204" s="1" t="n">
        <f aca="false">$I1204*$B$33</f>
        <v>20.2206771582375</v>
      </c>
      <c r="M1204" s="1" t="n">
        <f aca="false">$I1204*$B$34</f>
        <v>23.9888680392567</v>
      </c>
      <c r="N1204" s="1" t="n">
        <f aca="false">$I1204*$B$35</f>
        <v>27.7570589202759</v>
      </c>
      <c r="O1204" s="1" t="n">
        <f aca="false">$I1204*$B$36</f>
        <v>31.5252498012952</v>
      </c>
      <c r="P1204" s="1" t="n">
        <f aca="false">$I1204*$B$37</f>
        <v>35.2934406823144</v>
      </c>
    </row>
    <row r="1205" customFormat="false" ht="12.8" hidden="false" customHeight="false" outlineLevel="0" collapsed="false">
      <c r="D1205" s="0" t="n">
        <v>308</v>
      </c>
      <c r="E1205" s="0" t="n">
        <v>63.11</v>
      </c>
      <c r="F1205" s="0" t="n">
        <v>23.84</v>
      </c>
      <c r="G1205" s="0" t="n">
        <v>23.22</v>
      </c>
      <c r="H1205" s="0" t="n">
        <v>232.63</v>
      </c>
      <c r="I1205" s="1" t="n">
        <f aca="false">EXP($B$6+$B$7*(1/E1205)^$B$8)</f>
        <v>26.3253890987601</v>
      </c>
      <c r="J1205" s="1" t="n">
        <f aca="false">F1205/I1205</f>
        <v>0.905589653796336</v>
      </c>
      <c r="K1205" s="1" t="n">
        <f aca="false">$I1205*$B$32</f>
        <v>16.4577036504505</v>
      </c>
      <c r="L1205" s="1" t="n">
        <f aca="false">$I1205*$B$33</f>
        <v>20.2270894911801</v>
      </c>
      <c r="M1205" s="1" t="n">
        <f aca="false">$I1205*$B$34</f>
        <v>23.9964753319097</v>
      </c>
      <c r="N1205" s="1" t="n">
        <f aca="false">$I1205*$B$35</f>
        <v>27.7658611726392</v>
      </c>
      <c r="O1205" s="1" t="n">
        <f aca="false">$I1205*$B$36</f>
        <v>31.5352470133688</v>
      </c>
      <c r="P1205" s="1" t="n">
        <f aca="false">$I1205*$B$37</f>
        <v>35.3046328540984</v>
      </c>
    </row>
    <row r="1206" customFormat="false" ht="12.8" hidden="false" customHeight="false" outlineLevel="0" collapsed="false">
      <c r="D1206" s="0" t="n">
        <v>248</v>
      </c>
      <c r="E1206" s="0" t="n">
        <v>63.14</v>
      </c>
      <c r="F1206" s="0" t="n">
        <v>25.04</v>
      </c>
      <c r="G1206" s="0" t="n">
        <v>25.48</v>
      </c>
      <c r="H1206" s="0" t="n">
        <v>273.71</v>
      </c>
      <c r="I1206" s="1" t="n">
        <f aca="false">EXP($B$6+$B$7*(1/E1206)^$B$8)</f>
        <v>26.3316440223316</v>
      </c>
      <c r="J1206" s="1" t="n">
        <f aca="false">F1206/I1206</f>
        <v>0.950947080203721</v>
      </c>
      <c r="K1206" s="1" t="n">
        <f aca="false">$I1206*$B$32</f>
        <v>16.4616140077907</v>
      </c>
      <c r="L1206" s="1" t="n">
        <f aca="false">$I1206*$B$33</f>
        <v>20.2318954561885</v>
      </c>
      <c r="M1206" s="1" t="n">
        <f aca="false">$I1206*$B$34</f>
        <v>24.0021769045863</v>
      </c>
      <c r="N1206" s="1" t="n">
        <f aca="false">$I1206*$B$35</f>
        <v>27.7724583529841</v>
      </c>
      <c r="O1206" s="1" t="n">
        <f aca="false">$I1206*$B$36</f>
        <v>31.5427398013819</v>
      </c>
      <c r="P1206" s="1" t="n">
        <f aca="false">$I1206*$B$37</f>
        <v>35.3130212497797</v>
      </c>
    </row>
    <row r="1207" customFormat="false" ht="12.8" hidden="false" customHeight="false" outlineLevel="0" collapsed="false">
      <c r="D1207" s="0" t="n">
        <v>418</v>
      </c>
      <c r="E1207" s="0" t="n">
        <v>63.17</v>
      </c>
      <c r="F1207" s="0" t="n">
        <v>25.9</v>
      </c>
      <c r="G1207" s="0" t="n">
        <v>26.94</v>
      </c>
      <c r="H1207" s="0" t="n">
        <v>293.38</v>
      </c>
      <c r="I1207" s="1" t="n">
        <f aca="false">EXP($B$6+$B$7*(1/E1207)^$B$8)</f>
        <v>26.3378952853531</v>
      </c>
      <c r="J1207" s="1" t="n">
        <f aca="false">F1207/I1207</f>
        <v>0.983373945389</v>
      </c>
      <c r="K1207" s="1" t="n">
        <f aca="false">$I1207*$B$32</f>
        <v>16.4655220766843</v>
      </c>
      <c r="L1207" s="1" t="n">
        <f aca="false">$I1207*$B$33</f>
        <v>20.2366986086165</v>
      </c>
      <c r="M1207" s="1" t="n">
        <f aca="false">$I1207*$B$34</f>
        <v>24.0078751405487</v>
      </c>
      <c r="N1207" s="1" t="n">
        <f aca="false">$I1207*$B$35</f>
        <v>27.779051672481</v>
      </c>
      <c r="O1207" s="1" t="n">
        <f aca="false">$I1207*$B$36</f>
        <v>31.5502282044132</v>
      </c>
      <c r="P1207" s="1" t="n">
        <f aca="false">$I1207*$B$37</f>
        <v>35.3214047363454</v>
      </c>
    </row>
    <row r="1208" customFormat="false" ht="12.8" hidden="false" customHeight="false" outlineLevel="0" collapsed="false">
      <c r="D1208" s="0" t="n">
        <v>419</v>
      </c>
      <c r="E1208" s="0" t="n">
        <v>63.17</v>
      </c>
      <c r="F1208" s="0" t="n">
        <v>27.34</v>
      </c>
      <c r="G1208" s="0" t="n">
        <v>32.73</v>
      </c>
      <c r="H1208" s="0" t="n">
        <v>372.42</v>
      </c>
      <c r="I1208" s="1" t="n">
        <f aca="false">EXP($B$6+$B$7*(1/E1208)^$B$8)</f>
        <v>26.3378952853531</v>
      </c>
      <c r="J1208" s="1" t="n">
        <f aca="false">F1208/I1208</f>
        <v>1.03804801802839</v>
      </c>
      <c r="K1208" s="1" t="n">
        <f aca="false">$I1208*$B$32</f>
        <v>16.4655220766843</v>
      </c>
      <c r="L1208" s="1" t="n">
        <f aca="false">$I1208*$B$33</f>
        <v>20.2366986086165</v>
      </c>
      <c r="M1208" s="1" t="n">
        <f aca="false">$I1208*$B$34</f>
        <v>24.0078751405487</v>
      </c>
      <c r="N1208" s="1" t="n">
        <f aca="false">$I1208*$B$35</f>
        <v>27.779051672481</v>
      </c>
      <c r="O1208" s="1" t="n">
        <f aca="false">$I1208*$B$36</f>
        <v>31.5502282044132</v>
      </c>
      <c r="P1208" s="1" t="n">
        <f aca="false">$I1208*$B$37</f>
        <v>35.3214047363454</v>
      </c>
    </row>
    <row r="1209" customFormat="false" ht="12.8" hidden="false" customHeight="false" outlineLevel="0" collapsed="false">
      <c r="D1209" s="0" t="n">
        <v>420</v>
      </c>
      <c r="E1209" s="0" t="n">
        <v>63.17</v>
      </c>
      <c r="F1209" s="0" t="n">
        <v>22.32</v>
      </c>
      <c r="G1209" s="0" t="n">
        <v>22.07</v>
      </c>
      <c r="H1209" s="0" t="n">
        <v>207.44</v>
      </c>
      <c r="I1209" s="1" t="n">
        <f aca="false">EXP($B$6+$B$7*(1/E1209)^$B$8)</f>
        <v>26.3378952853531</v>
      </c>
      <c r="J1209" s="1" t="n">
        <f aca="false">F1209/I1209</f>
        <v>0.84744812591052</v>
      </c>
      <c r="K1209" s="1" t="n">
        <f aca="false">$I1209*$B$32</f>
        <v>16.4655220766843</v>
      </c>
      <c r="L1209" s="1" t="n">
        <f aca="false">$I1209*$B$33</f>
        <v>20.2366986086165</v>
      </c>
      <c r="M1209" s="1" t="n">
        <f aca="false">$I1209*$B$34</f>
        <v>24.0078751405487</v>
      </c>
      <c r="N1209" s="1" t="n">
        <f aca="false">$I1209*$B$35</f>
        <v>27.779051672481</v>
      </c>
      <c r="O1209" s="1" t="n">
        <f aca="false">$I1209*$B$36</f>
        <v>31.5502282044132</v>
      </c>
      <c r="P1209" s="1" t="n">
        <f aca="false">$I1209*$B$37</f>
        <v>35.3214047363454</v>
      </c>
    </row>
    <row r="1210" customFormat="false" ht="12.8" hidden="false" customHeight="false" outlineLevel="0" collapsed="false">
      <c r="D1210" s="0" t="n">
        <v>249</v>
      </c>
      <c r="E1210" s="0" t="n">
        <v>63.24</v>
      </c>
      <c r="F1210" s="0" t="n">
        <v>27.76</v>
      </c>
      <c r="G1210" s="0" t="n">
        <v>23.95</v>
      </c>
      <c r="H1210" s="0" t="n">
        <v>274.96</v>
      </c>
      <c r="I1210" s="1" t="n">
        <f aca="false">EXP($B$6+$B$7*(1/E1210)^$B$8)</f>
        <v>26.3524673491512</v>
      </c>
      <c r="J1210" s="1" t="n">
        <f aca="false">F1210/I1210</f>
        <v>1.05341179754442</v>
      </c>
      <c r="K1210" s="1" t="n">
        <f aca="false">$I1210*$B$32</f>
        <v>16.4746320163955</v>
      </c>
      <c r="L1210" s="1" t="n">
        <f aca="false">$I1210*$B$33</f>
        <v>20.2478950409811</v>
      </c>
      <c r="M1210" s="1" t="n">
        <f aca="false">$I1210*$B$34</f>
        <v>24.0211580655666</v>
      </c>
      <c r="N1210" s="1" t="n">
        <f aca="false">$I1210*$B$35</f>
        <v>27.7944210901522</v>
      </c>
      <c r="O1210" s="1" t="n">
        <f aca="false">$I1210*$B$36</f>
        <v>31.5676841147378</v>
      </c>
      <c r="P1210" s="1" t="n">
        <f aca="false">$I1210*$B$37</f>
        <v>35.3409471393233</v>
      </c>
    </row>
    <row r="1211" customFormat="false" ht="12.8" hidden="false" customHeight="false" outlineLevel="0" collapsed="false">
      <c r="D1211" s="0" t="n">
        <v>304</v>
      </c>
      <c r="E1211" s="0" t="n">
        <v>63.24</v>
      </c>
      <c r="F1211" s="0" t="n">
        <v>27.08</v>
      </c>
      <c r="G1211" s="0" t="n">
        <v>30.16</v>
      </c>
      <c r="H1211" s="0" t="n">
        <v>344.69</v>
      </c>
      <c r="I1211" s="1" t="n">
        <f aca="false">EXP($B$6+$B$7*(1/E1211)^$B$8)</f>
        <v>26.3524673491512</v>
      </c>
      <c r="J1211" s="1" t="n">
        <f aca="false">F1211/I1211</f>
        <v>1.02760776215789</v>
      </c>
      <c r="K1211" s="1" t="n">
        <f aca="false">$I1211*$B$32</f>
        <v>16.4746320163955</v>
      </c>
      <c r="L1211" s="1" t="n">
        <f aca="false">$I1211*$B$33</f>
        <v>20.2478950409811</v>
      </c>
      <c r="M1211" s="1" t="n">
        <f aca="false">$I1211*$B$34</f>
        <v>24.0211580655666</v>
      </c>
      <c r="N1211" s="1" t="n">
        <f aca="false">$I1211*$B$35</f>
        <v>27.7944210901522</v>
      </c>
      <c r="O1211" s="1" t="n">
        <f aca="false">$I1211*$B$36</f>
        <v>31.5676841147378</v>
      </c>
      <c r="P1211" s="1" t="n">
        <f aca="false">$I1211*$B$37</f>
        <v>35.3409471393233</v>
      </c>
    </row>
    <row r="1212" customFormat="false" ht="12.8" hidden="false" customHeight="false" outlineLevel="0" collapsed="false">
      <c r="D1212" s="0" t="n">
        <v>305</v>
      </c>
      <c r="E1212" s="0" t="n">
        <v>63.24</v>
      </c>
      <c r="F1212" s="0" t="n">
        <v>27.22</v>
      </c>
      <c r="G1212" s="0" t="n">
        <v>27.84</v>
      </c>
      <c r="H1212" s="0" t="n">
        <v>322.06</v>
      </c>
      <c r="I1212" s="1" t="n">
        <f aca="false">EXP($B$6+$B$7*(1/E1212)^$B$8)</f>
        <v>26.3524673491512</v>
      </c>
      <c r="J1212" s="1" t="n">
        <f aca="false">F1212/I1212</f>
        <v>1.03292035767864</v>
      </c>
      <c r="K1212" s="1" t="n">
        <f aca="false">$I1212*$B$32</f>
        <v>16.4746320163955</v>
      </c>
      <c r="L1212" s="1" t="n">
        <f aca="false">$I1212*$B$33</f>
        <v>20.2478950409811</v>
      </c>
      <c r="M1212" s="1" t="n">
        <f aca="false">$I1212*$B$34</f>
        <v>24.0211580655666</v>
      </c>
      <c r="N1212" s="1" t="n">
        <f aca="false">$I1212*$B$35</f>
        <v>27.7944210901522</v>
      </c>
      <c r="O1212" s="1" t="n">
        <f aca="false">$I1212*$B$36</f>
        <v>31.5676841147378</v>
      </c>
      <c r="P1212" s="1" t="n">
        <f aca="false">$I1212*$B$37</f>
        <v>35.3409471393233</v>
      </c>
    </row>
    <row r="1213" customFormat="false" ht="12.8" hidden="false" customHeight="false" outlineLevel="0" collapsed="false">
      <c r="D1213" s="0" t="n">
        <v>306</v>
      </c>
      <c r="E1213" s="0" t="n">
        <v>63.24</v>
      </c>
      <c r="F1213" s="0" t="n">
        <v>23.64</v>
      </c>
      <c r="G1213" s="0" t="n">
        <v>23.21</v>
      </c>
      <c r="H1213" s="0" t="n">
        <v>238.58</v>
      </c>
      <c r="I1213" s="1" t="n">
        <f aca="false">EXP($B$6+$B$7*(1/E1213)^$B$8)</f>
        <v>26.3524673491512</v>
      </c>
      <c r="J1213" s="1" t="n">
        <f aca="false">F1213/I1213</f>
        <v>0.89706970079071</v>
      </c>
      <c r="K1213" s="1" t="n">
        <f aca="false">$I1213*$B$32</f>
        <v>16.4746320163955</v>
      </c>
      <c r="L1213" s="1" t="n">
        <f aca="false">$I1213*$B$33</f>
        <v>20.2478950409811</v>
      </c>
      <c r="M1213" s="1" t="n">
        <f aca="false">$I1213*$B$34</f>
        <v>24.0211580655666</v>
      </c>
      <c r="N1213" s="1" t="n">
        <f aca="false">$I1213*$B$35</f>
        <v>27.7944210901522</v>
      </c>
      <c r="O1213" s="1" t="n">
        <f aca="false">$I1213*$B$36</f>
        <v>31.5676841147378</v>
      </c>
      <c r="P1213" s="1" t="n">
        <f aca="false">$I1213*$B$37</f>
        <v>35.3409471393233</v>
      </c>
    </row>
    <row r="1214" customFormat="false" ht="12.8" hidden="false" customHeight="false" outlineLevel="0" collapsed="false">
      <c r="D1214" s="0" t="n">
        <v>307</v>
      </c>
      <c r="E1214" s="0" t="n">
        <v>63.24</v>
      </c>
      <c r="F1214" s="0" t="n">
        <v>21.46</v>
      </c>
      <c r="G1214" s="0" t="n">
        <v>19.67</v>
      </c>
      <c r="H1214" s="0" t="n">
        <v>175.61</v>
      </c>
      <c r="I1214" s="1" t="n">
        <f aca="false">EXP($B$6+$B$7*(1/E1214)^$B$8)</f>
        <v>26.3524673491512</v>
      </c>
      <c r="J1214" s="1" t="n">
        <f aca="false">F1214/I1214</f>
        <v>0.814344999110348</v>
      </c>
      <c r="K1214" s="1" t="n">
        <f aca="false">$I1214*$B$32</f>
        <v>16.4746320163955</v>
      </c>
      <c r="L1214" s="1" t="n">
        <f aca="false">$I1214*$B$33</f>
        <v>20.2478950409811</v>
      </c>
      <c r="M1214" s="1" t="n">
        <f aca="false">$I1214*$B$34</f>
        <v>24.0211580655666</v>
      </c>
      <c r="N1214" s="1" t="n">
        <f aca="false">$I1214*$B$35</f>
        <v>27.7944210901522</v>
      </c>
      <c r="O1214" s="1" t="n">
        <f aca="false">$I1214*$B$36</f>
        <v>31.5676841147378</v>
      </c>
      <c r="P1214" s="1" t="n">
        <f aca="false">$I1214*$B$37</f>
        <v>35.3409471393233</v>
      </c>
    </row>
    <row r="1215" customFormat="false" ht="12.8" hidden="false" customHeight="false" outlineLevel="0" collapsed="false">
      <c r="D1215" s="0" t="n">
        <v>190</v>
      </c>
      <c r="E1215" s="0" t="n">
        <v>63.47</v>
      </c>
      <c r="F1215" s="0" t="n">
        <v>26.38</v>
      </c>
      <c r="G1215" s="0" t="n">
        <v>25</v>
      </c>
      <c r="H1215" s="0" t="n">
        <v>276.13</v>
      </c>
      <c r="I1215" s="1" t="n">
        <f aca="false">EXP($B$6+$B$7*(1/E1215)^$B$8)</f>
        <v>26.4002073232864</v>
      </c>
      <c r="J1215" s="1" t="n">
        <f aca="false">F1215/I1215</f>
        <v>0.999234577098621</v>
      </c>
      <c r="K1215" s="1" t="n">
        <f aca="false">$I1215*$B$32</f>
        <v>16.5044773624092</v>
      </c>
      <c r="L1215" s="1" t="n">
        <f aca="false">$I1215*$B$33</f>
        <v>20.2845760079942</v>
      </c>
      <c r="M1215" s="1" t="n">
        <f aca="false">$I1215*$B$34</f>
        <v>24.0646746535792</v>
      </c>
      <c r="N1215" s="1" t="n">
        <f aca="false">$I1215*$B$35</f>
        <v>27.8447732991642</v>
      </c>
      <c r="O1215" s="1" t="n">
        <f aca="false">$I1215*$B$36</f>
        <v>31.6248719447492</v>
      </c>
      <c r="P1215" s="1" t="n">
        <f aca="false">$I1215*$B$37</f>
        <v>35.4049705903342</v>
      </c>
    </row>
    <row r="1216" customFormat="false" ht="12.8" hidden="false" customHeight="false" outlineLevel="0" collapsed="false">
      <c r="D1216" s="0" t="n">
        <v>191</v>
      </c>
      <c r="E1216" s="0" t="n">
        <v>63.47</v>
      </c>
      <c r="F1216" s="0" t="n">
        <v>30.26</v>
      </c>
      <c r="G1216" s="0" t="n">
        <v>32.55</v>
      </c>
      <c r="H1216" s="0" t="n">
        <v>420.82</v>
      </c>
      <c r="I1216" s="1" t="n">
        <f aca="false">EXP($B$6+$B$7*(1/E1216)^$B$8)</f>
        <v>26.4002073232864</v>
      </c>
      <c r="J1216" s="1" t="n">
        <f aca="false">F1216/I1216</f>
        <v>1.1462031199016</v>
      </c>
      <c r="K1216" s="1" t="n">
        <f aca="false">$I1216*$B$32</f>
        <v>16.5044773624092</v>
      </c>
      <c r="L1216" s="1" t="n">
        <f aca="false">$I1216*$B$33</f>
        <v>20.2845760079942</v>
      </c>
      <c r="M1216" s="1" t="n">
        <f aca="false">$I1216*$B$34</f>
        <v>24.0646746535792</v>
      </c>
      <c r="N1216" s="1" t="n">
        <f aca="false">$I1216*$B$35</f>
        <v>27.8447732991642</v>
      </c>
      <c r="O1216" s="1" t="n">
        <f aca="false">$I1216*$B$36</f>
        <v>31.6248719447492</v>
      </c>
      <c r="P1216" s="1" t="n">
        <f aca="false">$I1216*$B$37</f>
        <v>35.4049705903342</v>
      </c>
    </row>
    <row r="1217" customFormat="false" ht="12.8" hidden="false" customHeight="false" outlineLevel="0" collapsed="false">
      <c r="D1217" s="0" t="n">
        <v>135</v>
      </c>
      <c r="E1217" s="0" t="n">
        <v>63.5</v>
      </c>
      <c r="F1217" s="0" t="n">
        <v>27.24</v>
      </c>
      <c r="G1217" s="0" t="n">
        <v>37.34</v>
      </c>
      <c r="H1217" s="0" t="n">
        <v>414.7</v>
      </c>
      <c r="I1217" s="1" t="n">
        <f aca="false">EXP($B$6+$B$7*(1/E1217)^$B$8)</f>
        <v>26.4064185413548</v>
      </c>
      <c r="J1217" s="1" t="n">
        <f aca="false">F1217/I1217</f>
        <v>1.03156738038291</v>
      </c>
      <c r="K1217" s="1" t="n">
        <f aca="false">$I1217*$B$32</f>
        <v>16.5083603966122</v>
      </c>
      <c r="L1217" s="1" t="n">
        <f aca="false">$I1217*$B$33</f>
        <v>20.2893483919179</v>
      </c>
      <c r="M1217" s="1" t="n">
        <f aca="false">$I1217*$B$34</f>
        <v>24.0703363872235</v>
      </c>
      <c r="N1217" s="1" t="n">
        <f aca="false">$I1217*$B$35</f>
        <v>27.8513243825291</v>
      </c>
      <c r="O1217" s="1" t="n">
        <f aca="false">$I1217*$B$36</f>
        <v>31.6323123778348</v>
      </c>
      <c r="P1217" s="1" t="n">
        <f aca="false">$I1217*$B$37</f>
        <v>35.4133003731404</v>
      </c>
    </row>
    <row r="1218" customFormat="false" ht="12.8" hidden="false" customHeight="false" outlineLevel="0" collapsed="false">
      <c r="D1218" s="0" t="n">
        <v>192</v>
      </c>
      <c r="E1218" s="0" t="n">
        <v>63.57</v>
      </c>
      <c r="F1218" s="0" t="n">
        <v>26.32</v>
      </c>
      <c r="G1218" s="0" t="n">
        <v>27.82</v>
      </c>
      <c r="H1218" s="0" t="n">
        <v>311.04</v>
      </c>
      <c r="I1218" s="1" t="n">
        <f aca="false">EXP($B$6+$B$7*(1/E1218)^$B$8)</f>
        <v>26.4208973096869</v>
      </c>
      <c r="J1218" s="1" t="n">
        <f aca="false">F1218/I1218</f>
        <v>0.996181155071903</v>
      </c>
      <c r="K1218" s="1" t="n">
        <f aca="false">$I1218*$B$32</f>
        <v>16.5174120112926</v>
      </c>
      <c r="L1218" s="1" t="n">
        <f aca="false">$I1218*$B$33</f>
        <v>20.3004731407934</v>
      </c>
      <c r="M1218" s="1" t="n">
        <f aca="false">$I1218*$B$34</f>
        <v>24.0835342702942</v>
      </c>
      <c r="N1218" s="1" t="n">
        <f aca="false">$I1218*$B$35</f>
        <v>27.8665953997951</v>
      </c>
      <c r="O1218" s="1" t="n">
        <f aca="false">$I1218*$B$36</f>
        <v>31.6496565292959</v>
      </c>
      <c r="P1218" s="1" t="n">
        <f aca="false">$I1218*$B$37</f>
        <v>35.4327176587967</v>
      </c>
    </row>
    <row r="1219" customFormat="false" ht="12.8" hidden="false" customHeight="false" outlineLevel="0" collapsed="false">
      <c r="D1219" s="0" t="n">
        <v>193</v>
      </c>
      <c r="E1219" s="0" t="n">
        <v>63.86</v>
      </c>
      <c r="F1219" s="0" t="n">
        <v>27.42</v>
      </c>
      <c r="G1219" s="0" t="n">
        <v>28.96</v>
      </c>
      <c r="H1219" s="0" t="n">
        <v>329.91</v>
      </c>
      <c r="I1219" s="1" t="n">
        <f aca="false">EXP($B$6+$B$7*(1/E1219)^$B$8)</f>
        <v>26.4806717075683</v>
      </c>
      <c r="J1219" s="1" t="n">
        <f aca="false">F1219/I1219</f>
        <v>1.03547222301628</v>
      </c>
      <c r="K1219" s="1" t="n">
        <f aca="false">$I1219*$B$32</f>
        <v>16.5547808540674</v>
      </c>
      <c r="L1219" s="1" t="n">
        <f aca="false">$I1219*$B$33</f>
        <v>20.3464007466759</v>
      </c>
      <c r="M1219" s="1" t="n">
        <f aca="false">$I1219*$B$34</f>
        <v>24.1380206392843</v>
      </c>
      <c r="N1219" s="1" t="n">
        <f aca="false">$I1219*$B$35</f>
        <v>27.9296405318928</v>
      </c>
      <c r="O1219" s="1" t="n">
        <f aca="false">$I1219*$B$36</f>
        <v>31.7212604245012</v>
      </c>
      <c r="P1219" s="1" t="n">
        <f aca="false">$I1219*$B$37</f>
        <v>35.5128803171097</v>
      </c>
    </row>
    <row r="1220" customFormat="false" ht="12.8" hidden="false" customHeight="false" outlineLevel="0" collapsed="false">
      <c r="D1220" s="0" t="n">
        <v>194</v>
      </c>
      <c r="E1220" s="0" t="n">
        <v>63.86</v>
      </c>
      <c r="F1220" s="0" t="n">
        <v>29.4</v>
      </c>
      <c r="G1220" s="0" t="n">
        <v>32.59</v>
      </c>
      <c r="H1220" s="0" t="n">
        <v>395.43</v>
      </c>
      <c r="I1220" s="1" t="n">
        <f aca="false">EXP($B$6+$B$7*(1/E1220)^$B$8)</f>
        <v>26.4806717075683</v>
      </c>
      <c r="J1220" s="1" t="n">
        <f aca="false">F1220/I1220</f>
        <v>1.11024374021439</v>
      </c>
      <c r="K1220" s="1" t="n">
        <f aca="false">$I1220*$B$32</f>
        <v>16.5547808540674</v>
      </c>
      <c r="L1220" s="1" t="n">
        <f aca="false">$I1220*$B$33</f>
        <v>20.3464007466759</v>
      </c>
      <c r="M1220" s="1" t="n">
        <f aca="false">$I1220*$B$34</f>
        <v>24.1380206392843</v>
      </c>
      <c r="N1220" s="1" t="n">
        <f aca="false">$I1220*$B$35</f>
        <v>27.9296405318928</v>
      </c>
      <c r="O1220" s="1" t="n">
        <f aca="false">$I1220*$B$36</f>
        <v>31.7212604245012</v>
      </c>
      <c r="P1220" s="1" t="n">
        <f aca="false">$I1220*$B$37</f>
        <v>35.5128803171097</v>
      </c>
    </row>
    <row r="1221" customFormat="false" ht="12.8" hidden="false" customHeight="false" outlineLevel="0" collapsed="false">
      <c r="D1221" s="0" t="n">
        <v>195</v>
      </c>
      <c r="E1221" s="0" t="n">
        <v>63.9</v>
      </c>
      <c r="F1221" s="0" t="n">
        <v>28.4</v>
      </c>
      <c r="G1221" s="0" t="n">
        <v>29.59</v>
      </c>
      <c r="H1221" s="0" t="n">
        <v>353.97</v>
      </c>
      <c r="I1221" s="1" t="n">
        <f aca="false">EXP($B$6+$B$7*(1/E1221)^$B$8)</f>
        <v>26.4888901250323</v>
      </c>
      <c r="J1221" s="1" t="n">
        <f aca="false">F1221/I1221</f>
        <v>1.07214760097335</v>
      </c>
      <c r="K1221" s="1" t="n">
        <f aca="false">$I1221*$B$32</f>
        <v>16.5599187184534</v>
      </c>
      <c r="L1221" s="1" t="n">
        <f aca="false">$I1221*$B$33</f>
        <v>20.3527153604845</v>
      </c>
      <c r="M1221" s="1" t="n">
        <f aca="false">$I1221*$B$34</f>
        <v>24.1455120025155</v>
      </c>
      <c r="N1221" s="1" t="n">
        <f aca="false">$I1221*$B$35</f>
        <v>27.9383086445466</v>
      </c>
      <c r="O1221" s="1" t="n">
        <f aca="false">$I1221*$B$36</f>
        <v>31.7311052865777</v>
      </c>
      <c r="P1221" s="1" t="n">
        <f aca="false">$I1221*$B$37</f>
        <v>35.5239019286087</v>
      </c>
    </row>
    <row r="1222" customFormat="false" ht="12.8" hidden="false" customHeight="false" outlineLevel="0" collapsed="false">
      <c r="D1222" s="0" t="n">
        <v>196</v>
      </c>
      <c r="E1222" s="0" t="n">
        <v>63.9</v>
      </c>
      <c r="F1222" s="0" t="n">
        <v>29.76</v>
      </c>
      <c r="G1222" s="0" t="n">
        <v>30.89</v>
      </c>
      <c r="H1222" s="0" t="n">
        <v>374.09</v>
      </c>
      <c r="I1222" s="1" t="n">
        <f aca="false">EXP($B$6+$B$7*(1/E1222)^$B$8)</f>
        <v>26.4888901250323</v>
      </c>
      <c r="J1222" s="1" t="n">
        <f aca="false">F1222/I1222</f>
        <v>1.12348988045658</v>
      </c>
      <c r="K1222" s="1" t="n">
        <f aca="false">$I1222*$B$32</f>
        <v>16.5599187184534</v>
      </c>
      <c r="L1222" s="1" t="n">
        <f aca="false">$I1222*$B$33</f>
        <v>20.3527153604845</v>
      </c>
      <c r="M1222" s="1" t="n">
        <f aca="false">$I1222*$B$34</f>
        <v>24.1455120025155</v>
      </c>
      <c r="N1222" s="1" t="n">
        <f aca="false">$I1222*$B$35</f>
        <v>27.9383086445466</v>
      </c>
      <c r="O1222" s="1" t="n">
        <f aca="false">$I1222*$B$36</f>
        <v>31.7311052865777</v>
      </c>
      <c r="P1222" s="1" t="n">
        <f aca="false">$I1222*$B$37</f>
        <v>35.5239019286087</v>
      </c>
    </row>
    <row r="1223" customFormat="false" ht="12.8" hidden="false" customHeight="false" outlineLevel="0" collapsed="false">
      <c r="D1223" s="0" t="n">
        <v>197</v>
      </c>
      <c r="E1223" s="0" t="n">
        <v>63.9</v>
      </c>
      <c r="F1223" s="0" t="n">
        <v>26.54</v>
      </c>
      <c r="G1223" s="0" t="n">
        <v>30.17</v>
      </c>
      <c r="H1223" s="0" t="n">
        <v>337.28</v>
      </c>
      <c r="I1223" s="1" t="n">
        <f aca="false">EXP($B$6+$B$7*(1/E1223)^$B$8)</f>
        <v>26.4888901250323</v>
      </c>
      <c r="J1223" s="1" t="n">
        <f aca="false">F1223/I1223</f>
        <v>1.00192948344481</v>
      </c>
      <c r="K1223" s="1" t="n">
        <f aca="false">$I1223*$B$32</f>
        <v>16.5599187184534</v>
      </c>
      <c r="L1223" s="1" t="n">
        <f aca="false">$I1223*$B$33</f>
        <v>20.3527153604845</v>
      </c>
      <c r="M1223" s="1" t="n">
        <f aca="false">$I1223*$B$34</f>
        <v>24.1455120025155</v>
      </c>
      <c r="N1223" s="1" t="n">
        <f aca="false">$I1223*$B$35</f>
        <v>27.9383086445466</v>
      </c>
      <c r="O1223" s="1" t="n">
        <f aca="false">$I1223*$B$36</f>
        <v>31.7311052865777</v>
      </c>
      <c r="P1223" s="1" t="n">
        <f aca="false">$I1223*$B$37</f>
        <v>35.5239019286087</v>
      </c>
    </row>
    <row r="1224" customFormat="false" ht="12.8" hidden="false" customHeight="false" outlineLevel="0" collapsed="false">
      <c r="D1224" s="0" t="n">
        <v>198</v>
      </c>
      <c r="E1224" s="0" t="n">
        <v>63.93</v>
      </c>
      <c r="F1224" s="0" t="n">
        <v>29.2</v>
      </c>
      <c r="G1224" s="0" t="n">
        <v>30.57</v>
      </c>
      <c r="H1224" s="0" t="n">
        <v>374.97</v>
      </c>
      <c r="I1224" s="1" t="n">
        <f aca="false">EXP($B$6+$B$7*(1/E1224)^$B$8)</f>
        <v>26.4950497650121</v>
      </c>
      <c r="J1224" s="1" t="n">
        <f aca="false">F1224/I1224</f>
        <v>1.10209266481771</v>
      </c>
      <c r="K1224" s="1" t="n">
        <f aca="false">$I1224*$B$32</f>
        <v>16.5637695078568</v>
      </c>
      <c r="L1224" s="1" t="n">
        <f aca="false">$I1224*$B$33</f>
        <v>20.3574481144292</v>
      </c>
      <c r="M1224" s="1" t="n">
        <f aca="false">$I1224*$B$34</f>
        <v>24.1511267210017</v>
      </c>
      <c r="N1224" s="1" t="n">
        <f aca="false">$I1224*$B$35</f>
        <v>27.9448053275742</v>
      </c>
      <c r="O1224" s="1" t="n">
        <f aca="false">$I1224*$B$36</f>
        <v>31.7384839341467</v>
      </c>
      <c r="P1224" s="1" t="n">
        <f aca="false">$I1224*$B$37</f>
        <v>35.5321625407192</v>
      </c>
    </row>
    <row r="1225" customFormat="false" ht="12.8" hidden="false" customHeight="false" outlineLevel="0" collapsed="false">
      <c r="D1225" s="0" t="n">
        <v>199</v>
      </c>
      <c r="E1225" s="0" t="n">
        <v>63.93</v>
      </c>
      <c r="F1225" s="0" t="n">
        <v>25.64</v>
      </c>
      <c r="G1225" s="0" t="n">
        <v>25.33</v>
      </c>
      <c r="H1225" s="0" t="n">
        <v>272.13</v>
      </c>
      <c r="I1225" s="1" t="n">
        <f aca="false">EXP($B$6+$B$7*(1/E1225)^$B$8)</f>
        <v>26.4950497650121</v>
      </c>
      <c r="J1225" s="1" t="n">
        <f aca="false">F1225/I1225</f>
        <v>0.967727942668699</v>
      </c>
      <c r="K1225" s="1" t="n">
        <f aca="false">$I1225*$B$32</f>
        <v>16.5637695078568</v>
      </c>
      <c r="L1225" s="1" t="n">
        <f aca="false">$I1225*$B$33</f>
        <v>20.3574481144292</v>
      </c>
      <c r="M1225" s="1" t="n">
        <f aca="false">$I1225*$B$34</f>
        <v>24.1511267210017</v>
      </c>
      <c r="N1225" s="1" t="n">
        <f aca="false">$I1225*$B$35</f>
        <v>27.9448053275742</v>
      </c>
      <c r="O1225" s="1" t="n">
        <f aca="false">$I1225*$B$36</f>
        <v>31.7384839341467</v>
      </c>
      <c r="P1225" s="1" t="n">
        <f aca="false">$I1225*$B$37</f>
        <v>35.5321625407192</v>
      </c>
    </row>
    <row r="1226" customFormat="false" ht="12.8" hidden="false" customHeight="false" outlineLevel="0" collapsed="false">
      <c r="D1226" s="0" t="n">
        <v>445</v>
      </c>
      <c r="E1226" s="0" t="n">
        <v>63.96</v>
      </c>
      <c r="F1226" s="0" t="n">
        <v>25.38</v>
      </c>
      <c r="G1226" s="0" t="n">
        <v>22.16</v>
      </c>
      <c r="H1226" s="0" t="n">
        <v>235.77</v>
      </c>
      <c r="I1226" s="1" t="n">
        <f aca="false">EXP($B$6+$B$7*(1/E1226)^$B$8)</f>
        <v>26.5012058316571</v>
      </c>
      <c r="J1226" s="1" t="n">
        <f aca="false">F1226/I1226</f>
        <v>0.957692271107236</v>
      </c>
      <c r="K1226" s="1" t="n">
        <f aca="false">$I1226*$B$32</f>
        <v>16.5676180633374</v>
      </c>
      <c r="L1226" s="1" t="n">
        <f aca="false">$I1226*$B$33</f>
        <v>20.3621781228053</v>
      </c>
      <c r="M1226" s="1" t="n">
        <f aca="false">$I1226*$B$34</f>
        <v>24.1567381822733</v>
      </c>
      <c r="N1226" s="1" t="n">
        <f aca="false">$I1226*$B$35</f>
        <v>27.9512982417413</v>
      </c>
      <c r="O1226" s="1" t="n">
        <f aca="false">$I1226*$B$36</f>
        <v>31.7458583012092</v>
      </c>
      <c r="P1226" s="1" t="n">
        <f aca="false">$I1226*$B$37</f>
        <v>35.5404183606772</v>
      </c>
    </row>
    <row r="1227" customFormat="false" ht="12.8" hidden="false" customHeight="false" outlineLevel="0" collapsed="false">
      <c r="D1227" s="0" t="n">
        <v>446</v>
      </c>
      <c r="E1227" s="0" t="n">
        <v>63.96</v>
      </c>
      <c r="F1227" s="0" t="n">
        <v>25.24</v>
      </c>
      <c r="G1227" s="0" t="n">
        <v>22.75</v>
      </c>
      <c r="H1227" s="0" t="n">
        <v>252.57</v>
      </c>
      <c r="I1227" s="1" t="n">
        <f aca="false">EXP($B$6+$B$7*(1/E1227)^$B$8)</f>
        <v>26.5012058316571</v>
      </c>
      <c r="J1227" s="1" t="n">
        <f aca="false">F1227/I1227</f>
        <v>0.952409492622011</v>
      </c>
      <c r="K1227" s="1" t="n">
        <f aca="false">$I1227*$B$32</f>
        <v>16.5676180633374</v>
      </c>
      <c r="L1227" s="1" t="n">
        <f aca="false">$I1227*$B$33</f>
        <v>20.3621781228053</v>
      </c>
      <c r="M1227" s="1" t="n">
        <f aca="false">$I1227*$B$34</f>
        <v>24.1567381822733</v>
      </c>
      <c r="N1227" s="1" t="n">
        <f aca="false">$I1227*$B$35</f>
        <v>27.9512982417413</v>
      </c>
      <c r="O1227" s="1" t="n">
        <f aca="false">$I1227*$B$36</f>
        <v>31.7458583012092</v>
      </c>
      <c r="P1227" s="1" t="n">
        <f aca="false">$I1227*$B$37</f>
        <v>35.5404183606772</v>
      </c>
    </row>
    <row r="1228" customFormat="false" ht="12.8" hidden="false" customHeight="false" outlineLevel="0" collapsed="false">
      <c r="D1228" s="0" t="n">
        <v>338</v>
      </c>
      <c r="E1228" s="0" t="n">
        <v>64.16</v>
      </c>
      <c r="F1228" s="0" t="n">
        <v>27.68</v>
      </c>
      <c r="G1228" s="0" t="n">
        <v>29.16</v>
      </c>
      <c r="H1228" s="0" t="n">
        <v>347.81</v>
      </c>
      <c r="I1228" s="1" t="n">
        <f aca="false">EXP($B$6+$B$7*(1/E1228)^$B$8)</f>
        <v>26.5421551974304</v>
      </c>
      <c r="J1228" s="1" t="n">
        <f aca="false">F1228/I1228</f>
        <v>1.04286934478779</v>
      </c>
      <c r="K1228" s="1" t="n">
        <f aca="false">$I1228*$B$32</f>
        <v>16.5932181607962</v>
      </c>
      <c r="L1228" s="1" t="n">
        <f aca="false">$I1228*$B$33</f>
        <v>20.3936415318739</v>
      </c>
      <c r="M1228" s="1" t="n">
        <f aca="false">$I1228*$B$34</f>
        <v>24.1940649029516</v>
      </c>
      <c r="N1228" s="1" t="n">
        <f aca="false">$I1228*$B$35</f>
        <v>27.9944882740293</v>
      </c>
      <c r="O1228" s="1" t="n">
        <f aca="false">$I1228*$B$36</f>
        <v>31.7949116451069</v>
      </c>
      <c r="P1228" s="1" t="n">
        <f aca="false">$I1228*$B$37</f>
        <v>35.5953350161846</v>
      </c>
    </row>
    <row r="1229" customFormat="false" ht="12.8" hidden="false" customHeight="false" outlineLevel="0" collapsed="false">
      <c r="D1229" s="0" t="n">
        <v>339</v>
      </c>
      <c r="E1229" s="0" t="n">
        <v>64.16</v>
      </c>
      <c r="F1229" s="0" t="n">
        <v>27.48</v>
      </c>
      <c r="G1229" s="0" t="n">
        <v>27.85</v>
      </c>
      <c r="H1229" s="0" t="n">
        <v>325.02</v>
      </c>
      <c r="I1229" s="1" t="n">
        <f aca="false">EXP($B$6+$B$7*(1/E1229)^$B$8)</f>
        <v>26.5421551974304</v>
      </c>
      <c r="J1229" s="1" t="n">
        <f aca="false">F1229/I1229</f>
        <v>1.03533416166071</v>
      </c>
      <c r="K1229" s="1" t="n">
        <f aca="false">$I1229*$B$32</f>
        <v>16.5932181607962</v>
      </c>
      <c r="L1229" s="1" t="n">
        <f aca="false">$I1229*$B$33</f>
        <v>20.3936415318739</v>
      </c>
      <c r="M1229" s="1" t="n">
        <f aca="false">$I1229*$B$34</f>
        <v>24.1940649029516</v>
      </c>
      <c r="N1229" s="1" t="n">
        <f aca="false">$I1229*$B$35</f>
        <v>27.9944882740293</v>
      </c>
      <c r="O1229" s="1" t="n">
        <f aca="false">$I1229*$B$36</f>
        <v>31.7949116451069</v>
      </c>
      <c r="P1229" s="1" t="n">
        <f aca="false">$I1229*$B$37</f>
        <v>35.5953350161846</v>
      </c>
    </row>
    <row r="1230" customFormat="false" ht="12.8" hidden="false" customHeight="false" outlineLevel="0" collapsed="false">
      <c r="D1230" s="0" t="n">
        <v>342</v>
      </c>
      <c r="E1230" s="0" t="n">
        <v>64.16</v>
      </c>
      <c r="F1230" s="0" t="n">
        <v>24.18</v>
      </c>
      <c r="G1230" s="0" t="n">
        <v>25.04</v>
      </c>
      <c r="H1230" s="0" t="n">
        <v>266.34</v>
      </c>
      <c r="I1230" s="1" t="n">
        <f aca="false">EXP($B$6+$B$7*(1/E1230)^$B$8)</f>
        <v>26.5421551974304</v>
      </c>
      <c r="J1230" s="1" t="n">
        <f aca="false">F1230/I1230</f>
        <v>0.911003640063899</v>
      </c>
      <c r="K1230" s="1" t="n">
        <f aca="false">$I1230*$B$32</f>
        <v>16.5932181607962</v>
      </c>
      <c r="L1230" s="1" t="n">
        <f aca="false">$I1230*$B$33</f>
        <v>20.3936415318739</v>
      </c>
      <c r="M1230" s="1" t="n">
        <f aca="false">$I1230*$B$34</f>
        <v>24.1940649029516</v>
      </c>
      <c r="N1230" s="1" t="n">
        <f aca="false">$I1230*$B$35</f>
        <v>27.9944882740293</v>
      </c>
      <c r="O1230" s="1" t="n">
        <f aca="false">$I1230*$B$36</f>
        <v>31.7949116451069</v>
      </c>
      <c r="P1230" s="1" t="n">
        <f aca="false">$I1230*$B$37</f>
        <v>35.5953350161846</v>
      </c>
    </row>
    <row r="1231" customFormat="false" ht="12.8" hidden="false" customHeight="false" outlineLevel="0" collapsed="false">
      <c r="D1231" s="0" t="n">
        <v>343</v>
      </c>
      <c r="E1231" s="0" t="n">
        <v>64.16</v>
      </c>
      <c r="F1231" s="0" t="n">
        <v>23.53</v>
      </c>
      <c r="G1231" s="0" t="n">
        <v>19.96</v>
      </c>
      <c r="H1231" s="0" t="n">
        <v>199.27</v>
      </c>
      <c r="I1231" s="1" t="n">
        <f aca="false">EXP($B$6+$B$7*(1/E1231)^$B$8)</f>
        <v>26.5421551974304</v>
      </c>
      <c r="J1231" s="1" t="n">
        <f aca="false">F1231/I1231</f>
        <v>0.886514294900891</v>
      </c>
      <c r="K1231" s="1" t="n">
        <f aca="false">$I1231*$B$32</f>
        <v>16.5932181607962</v>
      </c>
      <c r="L1231" s="1" t="n">
        <f aca="false">$I1231*$B$33</f>
        <v>20.3936415318739</v>
      </c>
      <c r="M1231" s="1" t="n">
        <f aca="false">$I1231*$B$34</f>
        <v>24.1940649029516</v>
      </c>
      <c r="N1231" s="1" t="n">
        <f aca="false">$I1231*$B$35</f>
        <v>27.9944882740293</v>
      </c>
      <c r="O1231" s="1" t="n">
        <f aca="false">$I1231*$B$36</f>
        <v>31.7949116451069</v>
      </c>
      <c r="P1231" s="1" t="n">
        <f aca="false">$I1231*$B$37</f>
        <v>35.5953350161846</v>
      </c>
    </row>
    <row r="1232" customFormat="false" ht="12.8" hidden="false" customHeight="false" outlineLevel="0" collapsed="false">
      <c r="D1232" s="0" t="n">
        <v>331</v>
      </c>
      <c r="E1232" s="0" t="n">
        <v>64.19</v>
      </c>
      <c r="F1232" s="0" t="n">
        <v>27.18</v>
      </c>
      <c r="G1232" s="0" t="n">
        <v>28.33</v>
      </c>
      <c r="H1232" s="0" t="n">
        <v>326.61</v>
      </c>
      <c r="I1232" s="1" t="n">
        <f aca="false">EXP($B$6+$B$7*(1/E1232)^$B$8)</f>
        <v>26.5482839764162</v>
      </c>
      <c r="J1232" s="1" t="n">
        <f aca="false">F1232/I1232</f>
        <v>1.02379498517286</v>
      </c>
      <c r="K1232" s="1" t="n">
        <f aca="false">$I1232*$B$32</f>
        <v>16.5970496569959</v>
      </c>
      <c r="L1232" s="1" t="n">
        <f aca="false">$I1232*$B$33</f>
        <v>20.3983505738012</v>
      </c>
      <c r="M1232" s="1" t="n">
        <f aca="false">$I1232*$B$34</f>
        <v>24.1996514906064</v>
      </c>
      <c r="N1232" s="1" t="n">
        <f aca="false">$I1232*$B$35</f>
        <v>28.0009524074117</v>
      </c>
      <c r="O1232" s="1" t="n">
        <f aca="false">$I1232*$B$36</f>
        <v>31.8022533242169</v>
      </c>
      <c r="P1232" s="1" t="n">
        <f aca="false">$I1232*$B$37</f>
        <v>35.6035542410221</v>
      </c>
    </row>
    <row r="1233" customFormat="false" ht="12.8" hidden="false" customHeight="false" outlineLevel="0" collapsed="false">
      <c r="D1233" s="0" t="n">
        <v>332</v>
      </c>
      <c r="E1233" s="0" t="n">
        <v>64.19</v>
      </c>
      <c r="F1233" s="0" t="n">
        <v>24.93</v>
      </c>
      <c r="G1233" s="0" t="n">
        <v>23.48</v>
      </c>
      <c r="H1233" s="0" t="n">
        <v>247.05</v>
      </c>
      <c r="I1233" s="1" t="n">
        <f aca="false">EXP($B$6+$B$7*(1/E1233)^$B$8)</f>
        <v>26.5482839764162</v>
      </c>
      <c r="J1233" s="1" t="n">
        <f aca="false">F1233/I1233</f>
        <v>0.939043744678421</v>
      </c>
      <c r="K1233" s="1" t="n">
        <f aca="false">$I1233*$B$32</f>
        <v>16.5970496569959</v>
      </c>
      <c r="L1233" s="1" t="n">
        <f aca="false">$I1233*$B$33</f>
        <v>20.3983505738012</v>
      </c>
      <c r="M1233" s="1" t="n">
        <f aca="false">$I1233*$B$34</f>
        <v>24.1996514906064</v>
      </c>
      <c r="N1233" s="1" t="n">
        <f aca="false">$I1233*$B$35</f>
        <v>28.0009524074117</v>
      </c>
      <c r="O1233" s="1" t="n">
        <f aca="false">$I1233*$B$36</f>
        <v>31.8022533242169</v>
      </c>
      <c r="P1233" s="1" t="n">
        <f aca="false">$I1233*$B$37</f>
        <v>35.6035542410221</v>
      </c>
    </row>
    <row r="1234" customFormat="false" ht="12.8" hidden="false" customHeight="false" outlineLevel="0" collapsed="false">
      <c r="D1234" s="0" t="n">
        <v>333</v>
      </c>
      <c r="E1234" s="0" t="n">
        <v>64.19</v>
      </c>
      <c r="F1234" s="0" t="n">
        <v>25.95</v>
      </c>
      <c r="G1234" s="0" t="n">
        <v>24.14</v>
      </c>
      <c r="H1234" s="0" t="n">
        <v>259.26</v>
      </c>
      <c r="I1234" s="1" t="n">
        <f aca="false">EXP($B$6+$B$7*(1/E1234)^$B$8)</f>
        <v>26.5482839764162</v>
      </c>
      <c r="J1234" s="1" t="n">
        <f aca="false">F1234/I1234</f>
        <v>0.977464307035902</v>
      </c>
      <c r="K1234" s="1" t="n">
        <f aca="false">$I1234*$B$32</f>
        <v>16.5970496569959</v>
      </c>
      <c r="L1234" s="1" t="n">
        <f aca="false">$I1234*$B$33</f>
        <v>20.3983505738012</v>
      </c>
      <c r="M1234" s="1" t="n">
        <f aca="false">$I1234*$B$34</f>
        <v>24.1996514906064</v>
      </c>
      <c r="N1234" s="1" t="n">
        <f aca="false">$I1234*$B$35</f>
        <v>28.0009524074117</v>
      </c>
      <c r="O1234" s="1" t="n">
        <f aca="false">$I1234*$B$36</f>
        <v>31.8022533242169</v>
      </c>
      <c r="P1234" s="1" t="n">
        <f aca="false">$I1234*$B$37</f>
        <v>35.6035542410221</v>
      </c>
    </row>
    <row r="1235" customFormat="false" ht="12.8" hidden="false" customHeight="false" outlineLevel="0" collapsed="false">
      <c r="D1235" s="0" t="n">
        <v>180</v>
      </c>
      <c r="E1235" s="0" t="n">
        <v>64.32</v>
      </c>
      <c r="F1235" s="0" t="n">
        <v>29.2</v>
      </c>
      <c r="G1235" s="0" t="n">
        <v>36.9</v>
      </c>
      <c r="H1235" s="0" t="n">
        <v>468.79</v>
      </c>
      <c r="I1235" s="1" t="n">
        <f aca="false">EXP($B$6+$B$7*(1/E1235)^$B$8)</f>
        <v>26.5748010928169</v>
      </c>
      <c r="J1235" s="1" t="n">
        <f aca="false">F1235/I1235</f>
        <v>1.09878527022701</v>
      </c>
      <c r="K1235" s="1" t="n">
        <f aca="false">$I1235*$B$32</f>
        <v>16.6136272217852</v>
      </c>
      <c r="L1235" s="1" t="n">
        <f aca="false">$I1235*$B$33</f>
        <v>20.4187249767957</v>
      </c>
      <c r="M1235" s="1" t="n">
        <f aca="false">$I1235*$B$34</f>
        <v>24.2238227318062</v>
      </c>
      <c r="N1235" s="1" t="n">
        <f aca="false">$I1235*$B$35</f>
        <v>28.0289204868167</v>
      </c>
      <c r="O1235" s="1" t="n">
        <f aca="false">$I1235*$B$36</f>
        <v>31.8340182418271</v>
      </c>
      <c r="P1235" s="1" t="n">
        <f aca="false">$I1235*$B$37</f>
        <v>35.6391159968376</v>
      </c>
    </row>
    <row r="1236" customFormat="false" ht="12.8" hidden="false" customHeight="false" outlineLevel="0" collapsed="false">
      <c r="D1236" s="0" t="n">
        <v>328</v>
      </c>
      <c r="E1236" s="0" t="n">
        <v>64.32</v>
      </c>
      <c r="F1236" s="0" t="n">
        <v>28.18</v>
      </c>
      <c r="G1236" s="0" t="n">
        <v>31.28</v>
      </c>
      <c r="H1236" s="0" t="n">
        <v>370.28</v>
      </c>
      <c r="I1236" s="1" t="n">
        <f aca="false">EXP($B$6+$B$7*(1/E1236)^$B$8)</f>
        <v>26.5748010928169</v>
      </c>
      <c r="J1236" s="1" t="n">
        <f aca="false">F1236/I1236</f>
        <v>1.06040304503415</v>
      </c>
      <c r="K1236" s="1" t="n">
        <f aca="false">$I1236*$B$32</f>
        <v>16.6136272217852</v>
      </c>
      <c r="L1236" s="1" t="n">
        <f aca="false">$I1236*$B$33</f>
        <v>20.4187249767957</v>
      </c>
      <c r="M1236" s="1" t="n">
        <f aca="false">$I1236*$B$34</f>
        <v>24.2238227318062</v>
      </c>
      <c r="N1236" s="1" t="n">
        <f aca="false">$I1236*$B$35</f>
        <v>28.0289204868167</v>
      </c>
      <c r="O1236" s="1" t="n">
        <f aca="false">$I1236*$B$36</f>
        <v>31.8340182418271</v>
      </c>
      <c r="P1236" s="1" t="n">
        <f aca="false">$I1236*$B$37</f>
        <v>35.6391159968376</v>
      </c>
    </row>
    <row r="1237" customFormat="false" ht="12.8" hidden="false" customHeight="false" outlineLevel="0" collapsed="false">
      <c r="D1237" s="0" t="n">
        <v>329</v>
      </c>
      <c r="E1237" s="0" t="n">
        <v>64.32</v>
      </c>
      <c r="F1237" s="0" t="n">
        <v>28.48</v>
      </c>
      <c r="G1237" s="0" t="n">
        <v>28.24</v>
      </c>
      <c r="H1237" s="0" t="n">
        <v>332.31</v>
      </c>
      <c r="I1237" s="1" t="n">
        <f aca="false">EXP($B$6+$B$7*(1/E1237)^$B$8)</f>
        <v>26.5748010928169</v>
      </c>
      <c r="J1237" s="1" t="n">
        <f aca="false">F1237/I1237</f>
        <v>1.07169193479676</v>
      </c>
      <c r="K1237" s="1" t="n">
        <f aca="false">$I1237*$B$32</f>
        <v>16.6136272217852</v>
      </c>
      <c r="L1237" s="1" t="n">
        <f aca="false">$I1237*$B$33</f>
        <v>20.4187249767957</v>
      </c>
      <c r="M1237" s="1" t="n">
        <f aca="false">$I1237*$B$34</f>
        <v>24.2238227318062</v>
      </c>
      <c r="N1237" s="1" t="n">
        <f aca="false">$I1237*$B$35</f>
        <v>28.0289204868167</v>
      </c>
      <c r="O1237" s="1" t="n">
        <f aca="false">$I1237*$B$36</f>
        <v>31.8340182418271</v>
      </c>
      <c r="P1237" s="1" t="n">
        <f aca="false">$I1237*$B$37</f>
        <v>35.6391159968376</v>
      </c>
    </row>
    <row r="1238" customFormat="false" ht="12.8" hidden="false" customHeight="false" outlineLevel="0" collapsed="false">
      <c r="D1238" s="0" t="n">
        <v>330</v>
      </c>
      <c r="E1238" s="0" t="n">
        <v>64.32</v>
      </c>
      <c r="F1238" s="0" t="n">
        <v>28.05</v>
      </c>
      <c r="G1238" s="0" t="n">
        <v>32.45</v>
      </c>
      <c r="H1238" s="0" t="n">
        <v>394.78</v>
      </c>
      <c r="I1238" s="1" t="n">
        <f aca="false">EXP($B$6+$B$7*(1/E1238)^$B$8)</f>
        <v>26.5748010928169</v>
      </c>
      <c r="J1238" s="1" t="n">
        <f aca="false">F1238/I1238</f>
        <v>1.05551119280369</v>
      </c>
      <c r="K1238" s="1" t="n">
        <f aca="false">$I1238*$B$32</f>
        <v>16.6136272217852</v>
      </c>
      <c r="L1238" s="1" t="n">
        <f aca="false">$I1238*$B$33</f>
        <v>20.4187249767957</v>
      </c>
      <c r="M1238" s="1" t="n">
        <f aca="false">$I1238*$B$34</f>
        <v>24.2238227318062</v>
      </c>
      <c r="N1238" s="1" t="n">
        <f aca="false">$I1238*$B$35</f>
        <v>28.0289204868167</v>
      </c>
      <c r="O1238" s="1" t="n">
        <f aca="false">$I1238*$B$36</f>
        <v>31.8340182418271</v>
      </c>
      <c r="P1238" s="1" t="n">
        <f aca="false">$I1238*$B$37</f>
        <v>35.6391159968376</v>
      </c>
    </row>
    <row r="1239" customFormat="false" ht="12.8" hidden="false" customHeight="false" outlineLevel="0" collapsed="false">
      <c r="D1239" s="0" t="n">
        <v>179</v>
      </c>
      <c r="E1239" s="0" t="n">
        <v>64.36</v>
      </c>
      <c r="F1239" s="0" t="n">
        <v>26.08</v>
      </c>
      <c r="G1239" s="0" t="n">
        <v>30.15</v>
      </c>
      <c r="H1239" s="0" t="n">
        <v>350.44</v>
      </c>
      <c r="I1239" s="1" t="n">
        <f aca="false">EXP($B$6+$B$7*(1/E1239)^$B$8)</f>
        <v>26.5829468529406</v>
      </c>
      <c r="J1239" s="1" t="n">
        <f aca="false">F1239/I1239</f>
        <v>0.981080094102322</v>
      </c>
      <c r="K1239" s="1" t="n">
        <f aca="false">$I1239*$B$32</f>
        <v>16.6187196633678</v>
      </c>
      <c r="L1239" s="1" t="n">
        <f aca="false">$I1239*$B$33</f>
        <v>20.424983764401</v>
      </c>
      <c r="M1239" s="1" t="n">
        <f aca="false">$I1239*$B$34</f>
        <v>24.2312478654342</v>
      </c>
      <c r="N1239" s="1" t="n">
        <f aca="false">$I1239*$B$35</f>
        <v>28.0375119664674</v>
      </c>
      <c r="O1239" s="1" t="n">
        <f aca="false">$I1239*$B$36</f>
        <v>31.8437760675006</v>
      </c>
      <c r="P1239" s="1" t="n">
        <f aca="false">$I1239*$B$37</f>
        <v>35.6500401685338</v>
      </c>
    </row>
    <row r="1240" customFormat="false" ht="12.8" hidden="false" customHeight="false" outlineLevel="0" collapsed="false">
      <c r="D1240" s="0" t="n">
        <v>178</v>
      </c>
      <c r="E1240" s="0" t="n">
        <v>64.39</v>
      </c>
      <c r="F1240" s="0" t="n">
        <v>27.22</v>
      </c>
      <c r="G1240" s="0" t="n">
        <v>33.1</v>
      </c>
      <c r="H1240" s="0" t="n">
        <v>375.41</v>
      </c>
      <c r="I1240" s="1" t="n">
        <f aca="false">EXP($B$6+$B$7*(1/E1240)^$B$8)</f>
        <v>26.5890520577495</v>
      </c>
      <c r="J1240" s="1" t="n">
        <f aca="false">F1240/I1240</f>
        <v>1.02372961401107</v>
      </c>
      <c r="K1240" s="1" t="n">
        <f aca="false">$I1240*$B$32</f>
        <v>16.6225364218245</v>
      </c>
      <c r="L1240" s="1" t="n">
        <f aca="false">$I1240*$B$33</f>
        <v>20.4296746931302</v>
      </c>
      <c r="M1240" s="1" t="n">
        <f aca="false">$I1240*$B$34</f>
        <v>24.2368129644358</v>
      </c>
      <c r="N1240" s="1" t="n">
        <f aca="false">$I1240*$B$35</f>
        <v>28.0439512357415</v>
      </c>
      <c r="O1240" s="1" t="n">
        <f aca="false">$I1240*$B$36</f>
        <v>31.8510895070472</v>
      </c>
      <c r="P1240" s="1" t="n">
        <f aca="false">$I1240*$B$37</f>
        <v>35.6582277783529</v>
      </c>
    </row>
    <row r="1241" customFormat="false" ht="12.8" hidden="false" customHeight="false" outlineLevel="0" collapsed="false">
      <c r="D1241" s="0" t="n">
        <v>181</v>
      </c>
      <c r="E1241" s="0" t="n">
        <v>64.52</v>
      </c>
      <c r="F1241" s="0" t="n">
        <v>26.48</v>
      </c>
      <c r="G1241" s="0" t="n">
        <v>29.16</v>
      </c>
      <c r="H1241" s="0" t="n">
        <v>332.83</v>
      </c>
      <c r="I1241" s="1" t="n">
        <f aca="false">EXP($B$6+$B$7*(1/E1241)^$B$8)</f>
        <v>26.6154672664579</v>
      </c>
      <c r="J1241" s="1" t="n">
        <f aca="false">F1241/I1241</f>
        <v>0.994910205216325</v>
      </c>
      <c r="K1241" s="1" t="n">
        <f aca="false">$I1241*$B$32</f>
        <v>16.6390502775232</v>
      </c>
      <c r="L1241" s="1" t="n">
        <f aca="false">$I1241*$B$33</f>
        <v>20.4499707954392</v>
      </c>
      <c r="M1241" s="1" t="n">
        <f aca="false">$I1241*$B$34</f>
        <v>24.2608913133553</v>
      </c>
      <c r="N1241" s="1" t="n">
        <f aca="false">$I1241*$B$35</f>
        <v>28.0718118312713</v>
      </c>
      <c r="O1241" s="1" t="n">
        <f aca="false">$I1241*$B$36</f>
        <v>31.8827323491873</v>
      </c>
      <c r="P1241" s="1" t="n">
        <f aca="false">$I1241*$B$37</f>
        <v>35.6936528671034</v>
      </c>
    </row>
    <row r="1242" customFormat="false" ht="12.8" hidden="false" customHeight="false" outlineLevel="0" collapsed="false">
      <c r="D1242" s="0" t="n">
        <v>177</v>
      </c>
      <c r="E1242" s="0" t="n">
        <v>64.55</v>
      </c>
      <c r="F1242" s="0" t="n">
        <v>25.49</v>
      </c>
      <c r="G1242" s="0" t="n">
        <v>28.64</v>
      </c>
      <c r="H1242" s="0" t="n">
        <v>315.83</v>
      </c>
      <c r="I1242" s="1" t="n">
        <f aca="false">EXP($B$6+$B$7*(1/E1242)^$B$8)</f>
        <v>26.6215537143968</v>
      </c>
      <c r="J1242" s="1" t="n">
        <f aca="false">F1242/I1242</f>
        <v>0.957494828193109</v>
      </c>
      <c r="K1242" s="1" t="n">
        <f aca="false">$I1242*$B$32</f>
        <v>16.6428553098472</v>
      </c>
      <c r="L1242" s="1" t="n">
        <f aca="false">$I1242*$B$33</f>
        <v>20.4546473123439</v>
      </c>
      <c r="M1242" s="1" t="n">
        <f aca="false">$I1242*$B$34</f>
        <v>24.2664393148407</v>
      </c>
      <c r="N1242" s="1" t="n">
        <f aca="false">$I1242*$B$35</f>
        <v>28.0782313173375</v>
      </c>
      <c r="O1242" s="1" t="n">
        <f aca="false">$I1242*$B$36</f>
        <v>31.8900233198343</v>
      </c>
      <c r="P1242" s="1" t="n">
        <f aca="false">$I1242*$B$37</f>
        <v>35.701815322331</v>
      </c>
    </row>
    <row r="1243" customFormat="false" ht="12.8" hidden="false" customHeight="false" outlineLevel="0" collapsed="false">
      <c r="D1243" s="0" t="n">
        <v>74</v>
      </c>
      <c r="E1243" s="0" t="n">
        <v>64.78</v>
      </c>
      <c r="F1243" s="0" t="n">
        <v>21.14</v>
      </c>
      <c r="G1243" s="0" t="n">
        <v>19.18</v>
      </c>
      <c r="H1243" s="0" t="n">
        <v>169.81</v>
      </c>
      <c r="I1243" s="1" t="n">
        <f aca="false">EXP($B$6+$B$7*(1/E1243)^$B$8)</f>
        <v>26.6681002114444</v>
      </c>
      <c r="J1243" s="1" t="n">
        <f aca="false">F1243/I1243</f>
        <v>0.792707385692512</v>
      </c>
      <c r="K1243" s="1" t="n">
        <f aca="false">$I1243*$B$32</f>
        <v>16.6719545361303</v>
      </c>
      <c r="L1243" s="1" t="n">
        <f aca="false">$I1243*$B$33</f>
        <v>20.4904112722896</v>
      </c>
      <c r="M1243" s="1" t="n">
        <f aca="false">$I1243*$B$34</f>
        <v>24.308868008449</v>
      </c>
      <c r="N1243" s="1" t="n">
        <f aca="false">$I1243*$B$35</f>
        <v>28.1273247446083</v>
      </c>
      <c r="O1243" s="1" t="n">
        <f aca="false">$I1243*$B$36</f>
        <v>31.9457814807677</v>
      </c>
      <c r="P1243" s="1" t="n">
        <f aca="false">$I1243*$B$37</f>
        <v>35.764238216927</v>
      </c>
    </row>
    <row r="1244" customFormat="false" ht="12.8" hidden="false" customHeight="false" outlineLevel="0" collapsed="false">
      <c r="D1244" s="0" t="n">
        <v>75</v>
      </c>
      <c r="E1244" s="0" t="n">
        <v>64.78</v>
      </c>
      <c r="F1244" s="0" t="n">
        <v>26</v>
      </c>
      <c r="G1244" s="0" t="n">
        <v>26.42</v>
      </c>
      <c r="H1244" s="0" t="n">
        <v>290.67</v>
      </c>
      <c r="I1244" s="1" t="n">
        <f aca="false">EXP($B$6+$B$7*(1/E1244)^$B$8)</f>
        <v>26.6681002114444</v>
      </c>
      <c r="J1244" s="1" t="n">
        <f aca="false">F1244/I1244</f>
        <v>0.97494758883658</v>
      </c>
      <c r="K1244" s="1" t="n">
        <f aca="false">$I1244*$B$32</f>
        <v>16.6719545361303</v>
      </c>
      <c r="L1244" s="1" t="n">
        <f aca="false">$I1244*$B$33</f>
        <v>20.4904112722896</v>
      </c>
      <c r="M1244" s="1" t="n">
        <f aca="false">$I1244*$B$34</f>
        <v>24.308868008449</v>
      </c>
      <c r="N1244" s="1" t="n">
        <f aca="false">$I1244*$B$35</f>
        <v>28.1273247446083</v>
      </c>
      <c r="O1244" s="1" t="n">
        <f aca="false">$I1244*$B$36</f>
        <v>31.9457814807677</v>
      </c>
      <c r="P1244" s="1" t="n">
        <f aca="false">$I1244*$B$37</f>
        <v>35.764238216927</v>
      </c>
    </row>
    <row r="1245" customFormat="false" ht="12.8" hidden="false" customHeight="false" outlineLevel="0" collapsed="false">
      <c r="D1245" s="0" t="n">
        <v>79</v>
      </c>
      <c r="E1245" s="0" t="n">
        <v>64.95</v>
      </c>
      <c r="F1245" s="0" t="n">
        <v>29.12</v>
      </c>
      <c r="G1245" s="0" t="n">
        <v>35.06</v>
      </c>
      <c r="H1245" s="0" t="n">
        <v>433.28</v>
      </c>
      <c r="I1245" s="1" t="n">
        <f aca="false">EXP($B$6+$B$7*(1/E1245)^$B$8)</f>
        <v>26.7023725002373</v>
      </c>
      <c r="J1245" s="1" t="n">
        <f aca="false">F1245/I1245</f>
        <v>1.09053980127575</v>
      </c>
      <c r="K1245" s="1" t="n">
        <f aca="false">$I1245*$B$32</f>
        <v>16.693380360845</v>
      </c>
      <c r="L1245" s="1" t="n">
        <f aca="false">$I1245*$B$33</f>
        <v>20.5167443551505</v>
      </c>
      <c r="M1245" s="1" t="n">
        <f aca="false">$I1245*$B$34</f>
        <v>24.340108349456</v>
      </c>
      <c r="N1245" s="1" t="n">
        <f aca="false">$I1245*$B$35</f>
        <v>28.1634723437615</v>
      </c>
      <c r="O1245" s="1" t="n">
        <f aca="false">$I1245*$B$36</f>
        <v>31.986836338067</v>
      </c>
      <c r="P1245" s="1" t="n">
        <f aca="false">$I1245*$B$37</f>
        <v>35.8102003323725</v>
      </c>
    </row>
    <row r="1246" customFormat="false" ht="12.8" hidden="false" customHeight="false" outlineLevel="0" collapsed="false">
      <c r="D1246" s="0" t="n">
        <v>80</v>
      </c>
      <c r="E1246" s="0" t="n">
        <v>64.95</v>
      </c>
      <c r="F1246" s="0" t="n">
        <v>29.34</v>
      </c>
      <c r="G1246" s="0" t="n">
        <v>36.25</v>
      </c>
      <c r="H1246" s="0" t="n">
        <v>440.42</v>
      </c>
      <c r="I1246" s="1" t="n">
        <f aca="false">EXP($B$6+$B$7*(1/E1246)^$B$8)</f>
        <v>26.7023725002373</v>
      </c>
      <c r="J1246" s="1" t="n">
        <f aca="false">F1246/I1246</f>
        <v>1.09877876955462</v>
      </c>
      <c r="K1246" s="1" t="n">
        <f aca="false">$I1246*$B$32</f>
        <v>16.693380360845</v>
      </c>
      <c r="L1246" s="1" t="n">
        <f aca="false">$I1246*$B$33</f>
        <v>20.5167443551505</v>
      </c>
      <c r="M1246" s="1" t="n">
        <f aca="false">$I1246*$B$34</f>
        <v>24.340108349456</v>
      </c>
      <c r="N1246" s="1" t="n">
        <f aca="false">$I1246*$B$35</f>
        <v>28.1634723437615</v>
      </c>
      <c r="O1246" s="1" t="n">
        <f aca="false">$I1246*$B$36</f>
        <v>31.986836338067</v>
      </c>
      <c r="P1246" s="1" t="n">
        <f aca="false">$I1246*$B$37</f>
        <v>35.8102003323725</v>
      </c>
    </row>
    <row r="1247" customFormat="false" ht="12.8" hidden="false" customHeight="false" outlineLevel="0" collapsed="false">
      <c r="D1247" s="0" t="n">
        <v>81</v>
      </c>
      <c r="E1247" s="0" t="n">
        <v>64.95</v>
      </c>
      <c r="F1247" s="0" t="n">
        <v>28.12</v>
      </c>
      <c r="G1247" s="0" t="n">
        <v>30.83</v>
      </c>
      <c r="H1247" s="0" t="n">
        <v>364.47</v>
      </c>
      <c r="I1247" s="1" t="n">
        <f aca="false">EXP($B$6+$B$7*(1/E1247)^$B$8)</f>
        <v>26.7023725002373</v>
      </c>
      <c r="J1247" s="1" t="n">
        <f aca="false">F1247/I1247</f>
        <v>1.05308994546271</v>
      </c>
      <c r="K1247" s="1" t="n">
        <f aca="false">$I1247*$B$32</f>
        <v>16.693380360845</v>
      </c>
      <c r="L1247" s="1" t="n">
        <f aca="false">$I1247*$B$33</f>
        <v>20.5167443551505</v>
      </c>
      <c r="M1247" s="1" t="n">
        <f aca="false">$I1247*$B$34</f>
        <v>24.340108349456</v>
      </c>
      <c r="N1247" s="1" t="n">
        <f aca="false">$I1247*$B$35</f>
        <v>28.1634723437615</v>
      </c>
      <c r="O1247" s="1" t="n">
        <f aca="false">$I1247*$B$36</f>
        <v>31.986836338067</v>
      </c>
      <c r="P1247" s="1" t="n">
        <f aca="false">$I1247*$B$37</f>
        <v>35.8102003323725</v>
      </c>
    </row>
    <row r="1248" customFormat="false" ht="12.8" hidden="false" customHeight="false" outlineLevel="0" collapsed="false">
      <c r="D1248" s="0" t="n">
        <v>82</v>
      </c>
      <c r="E1248" s="0" t="n">
        <v>64.95</v>
      </c>
      <c r="F1248" s="0" t="n">
        <v>28.6</v>
      </c>
      <c r="G1248" s="0" t="n">
        <v>32.7</v>
      </c>
      <c r="H1248" s="0" t="n">
        <v>381.05</v>
      </c>
      <c r="I1248" s="1" t="n">
        <f aca="false">EXP($B$6+$B$7*(1/E1248)^$B$8)</f>
        <v>26.7023725002373</v>
      </c>
      <c r="J1248" s="1" t="n">
        <f aca="false">F1248/I1248</f>
        <v>1.07106587625297</v>
      </c>
      <c r="K1248" s="1" t="n">
        <f aca="false">$I1248*$B$32</f>
        <v>16.693380360845</v>
      </c>
      <c r="L1248" s="1" t="n">
        <f aca="false">$I1248*$B$33</f>
        <v>20.5167443551505</v>
      </c>
      <c r="M1248" s="1" t="n">
        <f aca="false">$I1248*$B$34</f>
        <v>24.340108349456</v>
      </c>
      <c r="N1248" s="1" t="n">
        <f aca="false">$I1248*$B$35</f>
        <v>28.1634723437615</v>
      </c>
      <c r="O1248" s="1" t="n">
        <f aca="false">$I1248*$B$36</f>
        <v>31.986836338067</v>
      </c>
      <c r="P1248" s="1" t="n">
        <f aca="false">$I1248*$B$37</f>
        <v>35.8102003323725</v>
      </c>
    </row>
    <row r="1249" customFormat="false" ht="12.8" hidden="false" customHeight="false" outlineLevel="0" collapsed="false">
      <c r="D1249" s="0" t="n">
        <v>72</v>
      </c>
      <c r="E1249" s="0" t="n">
        <v>65.05</v>
      </c>
      <c r="F1249" s="0" t="n">
        <v>27.16</v>
      </c>
      <c r="G1249" s="0" t="n">
        <v>32.38</v>
      </c>
      <c r="H1249" s="0" t="n">
        <v>364.47</v>
      </c>
      <c r="I1249" s="1" t="n">
        <f aca="false">EXP($B$6+$B$7*(1/E1249)^$B$8)</f>
        <v>26.7224806615979</v>
      </c>
      <c r="J1249" s="1" t="n">
        <f aca="false">F1249/I1249</f>
        <v>1.01637270670873</v>
      </c>
      <c r="K1249" s="1" t="n">
        <f aca="false">$I1249*$B$32</f>
        <v>16.7059512732591</v>
      </c>
      <c r="L1249" s="1" t="n">
        <f aca="false">$I1249*$B$33</f>
        <v>20.5321944431935</v>
      </c>
      <c r="M1249" s="1" t="n">
        <f aca="false">$I1249*$B$34</f>
        <v>24.358437613128</v>
      </c>
      <c r="N1249" s="1" t="n">
        <f aca="false">$I1249*$B$35</f>
        <v>28.1846807830624</v>
      </c>
      <c r="O1249" s="1" t="n">
        <f aca="false">$I1249*$B$36</f>
        <v>32.0109239529968</v>
      </c>
      <c r="P1249" s="1" t="n">
        <f aca="false">$I1249*$B$37</f>
        <v>35.8371671229313</v>
      </c>
    </row>
    <row r="1250" customFormat="false" ht="12.8" hidden="false" customHeight="false" outlineLevel="0" collapsed="false">
      <c r="D1250" s="0" t="n">
        <v>73</v>
      </c>
      <c r="E1250" s="0" t="n">
        <v>65.05</v>
      </c>
      <c r="F1250" s="0" t="n">
        <v>27.68</v>
      </c>
      <c r="G1250" s="0" t="n">
        <v>29.62</v>
      </c>
      <c r="H1250" s="0" t="n">
        <v>337.09</v>
      </c>
      <c r="I1250" s="1" t="n">
        <f aca="false">EXP($B$6+$B$7*(1/E1250)^$B$8)</f>
        <v>26.7224806615979</v>
      </c>
      <c r="J1250" s="1" t="n">
        <f aca="false">F1250/I1250</f>
        <v>1.0358319779712</v>
      </c>
      <c r="K1250" s="1" t="n">
        <f aca="false">$I1250*$B$32</f>
        <v>16.7059512732591</v>
      </c>
      <c r="L1250" s="1" t="n">
        <f aca="false">$I1250*$B$33</f>
        <v>20.5321944431935</v>
      </c>
      <c r="M1250" s="1" t="n">
        <f aca="false">$I1250*$B$34</f>
        <v>24.358437613128</v>
      </c>
      <c r="N1250" s="1" t="n">
        <f aca="false">$I1250*$B$35</f>
        <v>28.1846807830624</v>
      </c>
      <c r="O1250" s="1" t="n">
        <f aca="false">$I1250*$B$36</f>
        <v>32.0109239529968</v>
      </c>
      <c r="P1250" s="1" t="n">
        <f aca="false">$I1250*$B$37</f>
        <v>35.8371671229313</v>
      </c>
    </row>
    <row r="1251" customFormat="false" ht="12.8" hidden="false" customHeight="false" outlineLevel="0" collapsed="false">
      <c r="D1251" s="0" t="n">
        <v>184</v>
      </c>
      <c r="E1251" s="0" t="n">
        <v>65.14</v>
      </c>
      <c r="F1251" s="0" t="n">
        <v>27.42</v>
      </c>
      <c r="G1251" s="0" t="n">
        <v>27.01</v>
      </c>
      <c r="H1251" s="0" t="n">
        <v>299.01</v>
      </c>
      <c r="I1251" s="1" t="n">
        <f aca="false">EXP($B$6+$B$7*(1/E1251)^$B$8)</f>
        <v>26.7405451867744</v>
      </c>
      <c r="J1251" s="1" t="n">
        <f aca="false">F1251/I1251</f>
        <v>1.025409160826</v>
      </c>
      <c r="K1251" s="1" t="n">
        <f aca="false">$I1251*$B$32</f>
        <v>16.7172445764967</v>
      </c>
      <c r="L1251" s="1" t="n">
        <f aca="false">$I1251*$B$33</f>
        <v>20.5460743051774</v>
      </c>
      <c r="M1251" s="1" t="n">
        <f aca="false">$I1251*$B$34</f>
        <v>24.374904033858</v>
      </c>
      <c r="N1251" s="1" t="n">
        <f aca="false">$I1251*$B$35</f>
        <v>28.2037337625386</v>
      </c>
      <c r="O1251" s="1" t="n">
        <f aca="false">$I1251*$B$36</f>
        <v>32.0325634912192</v>
      </c>
      <c r="P1251" s="1" t="n">
        <f aca="false">$I1251*$B$37</f>
        <v>35.8613932198998</v>
      </c>
    </row>
    <row r="1252" customFormat="false" ht="12.8" hidden="false" customHeight="false" outlineLevel="0" collapsed="false">
      <c r="D1252" s="0" t="n">
        <v>185</v>
      </c>
      <c r="E1252" s="0" t="n">
        <v>65.14</v>
      </c>
      <c r="F1252" s="0" t="n">
        <v>27.34</v>
      </c>
      <c r="G1252" s="0" t="n">
        <v>28.94</v>
      </c>
      <c r="H1252" s="0" t="n">
        <v>330.78</v>
      </c>
      <c r="I1252" s="1" t="n">
        <f aca="false">EXP($B$6+$B$7*(1/E1252)^$B$8)</f>
        <v>26.7405451867744</v>
      </c>
      <c r="J1252" s="1" t="n">
        <f aca="false">F1252/I1252</f>
        <v>1.02241744919704</v>
      </c>
      <c r="K1252" s="1" t="n">
        <f aca="false">$I1252*$B$32</f>
        <v>16.7172445764967</v>
      </c>
      <c r="L1252" s="1" t="n">
        <f aca="false">$I1252*$B$33</f>
        <v>20.5460743051774</v>
      </c>
      <c r="M1252" s="1" t="n">
        <f aca="false">$I1252*$B$34</f>
        <v>24.374904033858</v>
      </c>
      <c r="N1252" s="1" t="n">
        <f aca="false">$I1252*$B$35</f>
        <v>28.2037337625386</v>
      </c>
      <c r="O1252" s="1" t="n">
        <f aca="false">$I1252*$B$36</f>
        <v>32.0325634912192</v>
      </c>
      <c r="P1252" s="1" t="n">
        <f aca="false">$I1252*$B$37</f>
        <v>35.8613932198998</v>
      </c>
    </row>
    <row r="1253" customFormat="false" ht="12.8" hidden="false" customHeight="false" outlineLevel="0" collapsed="false">
      <c r="D1253" s="0" t="n">
        <v>340</v>
      </c>
      <c r="E1253" s="0" t="n">
        <v>65.21</v>
      </c>
      <c r="F1253" s="0" t="n">
        <v>27.48</v>
      </c>
      <c r="G1253" s="0" t="n">
        <v>27.73</v>
      </c>
      <c r="H1253" s="0" t="n">
        <v>326.42</v>
      </c>
      <c r="I1253" s="1" t="n">
        <f aca="false">EXP($B$6+$B$7*(1/E1253)^$B$8)</f>
        <v>26.754573932748</v>
      </c>
      <c r="J1253" s="1" t="n">
        <f aca="false">F1253/I1253</f>
        <v>1.02711409529733</v>
      </c>
      <c r="K1253" s="1" t="n">
        <f aca="false">$I1253*$B$32</f>
        <v>16.72601485309</v>
      </c>
      <c r="L1253" s="1" t="n">
        <f aca="false">$I1253*$B$33</f>
        <v>20.5568532797707</v>
      </c>
      <c r="M1253" s="1" t="n">
        <f aca="false">$I1253*$B$34</f>
        <v>24.3876917064515</v>
      </c>
      <c r="N1253" s="1" t="n">
        <f aca="false">$I1253*$B$35</f>
        <v>28.2185301331323</v>
      </c>
      <c r="O1253" s="1" t="n">
        <f aca="false">$I1253*$B$36</f>
        <v>32.049368559813</v>
      </c>
      <c r="P1253" s="1" t="n">
        <f aca="false">$I1253*$B$37</f>
        <v>35.8802069864938</v>
      </c>
    </row>
    <row r="1254" customFormat="false" ht="12.8" hidden="false" customHeight="false" outlineLevel="0" collapsed="false">
      <c r="D1254" s="0" t="n">
        <v>341</v>
      </c>
      <c r="E1254" s="0" t="n">
        <v>65.21</v>
      </c>
      <c r="F1254" s="0" t="n">
        <v>27.45</v>
      </c>
      <c r="G1254" s="0" t="n">
        <v>29.49</v>
      </c>
      <c r="H1254" s="0" t="n">
        <v>344.86</v>
      </c>
      <c r="I1254" s="1" t="n">
        <f aca="false">EXP($B$6+$B$7*(1/E1254)^$B$8)</f>
        <v>26.754573932748</v>
      </c>
      <c r="J1254" s="1" t="n">
        <f aca="false">F1254/I1254</f>
        <v>1.02599279169984</v>
      </c>
      <c r="K1254" s="1" t="n">
        <f aca="false">$I1254*$B$32</f>
        <v>16.72601485309</v>
      </c>
      <c r="L1254" s="1" t="n">
        <f aca="false">$I1254*$B$33</f>
        <v>20.5568532797707</v>
      </c>
      <c r="M1254" s="1" t="n">
        <f aca="false">$I1254*$B$34</f>
        <v>24.3876917064515</v>
      </c>
      <c r="N1254" s="1" t="n">
        <f aca="false">$I1254*$B$35</f>
        <v>28.2185301331323</v>
      </c>
      <c r="O1254" s="1" t="n">
        <f aca="false">$I1254*$B$36</f>
        <v>32.049368559813</v>
      </c>
      <c r="P1254" s="1" t="n">
        <f aca="false">$I1254*$B$37</f>
        <v>35.8802069864938</v>
      </c>
    </row>
    <row r="1255" customFormat="false" ht="12.8" hidden="false" customHeight="false" outlineLevel="0" collapsed="false">
      <c r="D1255" s="0" t="n">
        <v>334</v>
      </c>
      <c r="E1255" s="0" t="n">
        <v>65.24</v>
      </c>
      <c r="F1255" s="0" t="n">
        <v>27.8</v>
      </c>
      <c r="G1255" s="0" t="n">
        <v>30.39</v>
      </c>
      <c r="H1255" s="0" t="n">
        <v>358.92</v>
      </c>
      <c r="I1255" s="1" t="n">
        <f aca="false">EXP($B$6+$B$7*(1/E1255)^$B$8)</f>
        <v>26.7605805204296</v>
      </c>
      <c r="J1255" s="1" t="n">
        <f aca="false">F1255/I1255</f>
        <v>1.03884143988494</v>
      </c>
      <c r="K1255" s="1" t="n">
        <f aca="false">$I1255*$B$32</f>
        <v>16.7297699596012</v>
      </c>
      <c r="L1255" s="1" t="n">
        <f aca="false">$I1255*$B$33</f>
        <v>20.5614684361172</v>
      </c>
      <c r="M1255" s="1" t="n">
        <f aca="false">$I1255*$B$34</f>
        <v>24.3931669126333</v>
      </c>
      <c r="N1255" s="1" t="n">
        <f aca="false">$I1255*$B$35</f>
        <v>28.2248653891493</v>
      </c>
      <c r="O1255" s="1" t="n">
        <f aca="false">$I1255*$B$36</f>
        <v>32.0565638656654</v>
      </c>
      <c r="P1255" s="1" t="n">
        <f aca="false">$I1255*$B$37</f>
        <v>35.8882623421814</v>
      </c>
    </row>
    <row r="1256" customFormat="false" ht="12.8" hidden="false" customHeight="false" outlineLevel="0" collapsed="false">
      <c r="D1256" s="0" t="n">
        <v>335</v>
      </c>
      <c r="E1256" s="0" t="n">
        <v>65.24</v>
      </c>
      <c r="F1256" s="0" t="n">
        <v>27.27</v>
      </c>
      <c r="G1256" s="0" t="n">
        <v>29.52</v>
      </c>
      <c r="H1256" s="0" t="n">
        <v>335.01</v>
      </c>
      <c r="I1256" s="1" t="n">
        <f aca="false">EXP($B$6+$B$7*(1/E1256)^$B$8)</f>
        <v>26.7605805204296</v>
      </c>
      <c r="J1256" s="1" t="n">
        <f aca="false">F1256/I1256</f>
        <v>1.01903618941231</v>
      </c>
      <c r="K1256" s="1" t="n">
        <f aca="false">$I1256*$B$32</f>
        <v>16.7297699596012</v>
      </c>
      <c r="L1256" s="1" t="n">
        <f aca="false">$I1256*$B$33</f>
        <v>20.5614684361172</v>
      </c>
      <c r="M1256" s="1" t="n">
        <f aca="false">$I1256*$B$34</f>
        <v>24.3931669126333</v>
      </c>
      <c r="N1256" s="1" t="n">
        <f aca="false">$I1256*$B$35</f>
        <v>28.2248653891493</v>
      </c>
      <c r="O1256" s="1" t="n">
        <f aca="false">$I1256*$B$36</f>
        <v>32.0565638656654</v>
      </c>
      <c r="P1256" s="1" t="n">
        <f aca="false">$I1256*$B$37</f>
        <v>35.8882623421814</v>
      </c>
    </row>
    <row r="1257" customFormat="false" ht="12.8" hidden="false" customHeight="false" outlineLevel="0" collapsed="false">
      <c r="D1257" s="0" t="n">
        <v>430</v>
      </c>
      <c r="E1257" s="0" t="n">
        <v>65.31</v>
      </c>
      <c r="F1257" s="0" t="n">
        <v>29.32</v>
      </c>
      <c r="G1257" s="0" t="n">
        <v>29.49</v>
      </c>
      <c r="H1257" s="0" t="n">
        <v>359.83</v>
      </c>
      <c r="I1257" s="1" t="n">
        <f aca="false">EXP($B$6+$B$7*(1/E1257)^$B$8)</f>
        <v>26.7745825396866</v>
      </c>
      <c r="J1257" s="1" t="n">
        <f aca="false">F1257/I1257</f>
        <v>1.09506842754842</v>
      </c>
      <c r="K1257" s="1" t="n">
        <f aca="false">$I1257*$B$32</f>
        <v>16.738523527595</v>
      </c>
      <c r="L1257" s="1" t="n">
        <f aca="false">$I1257*$B$33</f>
        <v>20.5722268752615</v>
      </c>
      <c r="M1257" s="1" t="n">
        <f aca="false">$I1257*$B$34</f>
        <v>24.405930222928</v>
      </c>
      <c r="N1257" s="1" t="n">
        <f aca="false">$I1257*$B$35</f>
        <v>28.2396335705946</v>
      </c>
      <c r="O1257" s="1" t="n">
        <f aca="false">$I1257*$B$36</f>
        <v>32.0733369182611</v>
      </c>
      <c r="P1257" s="1" t="n">
        <f aca="false">$I1257*$B$37</f>
        <v>35.9070402659276</v>
      </c>
    </row>
    <row r="1258" customFormat="false" ht="12.8" hidden="false" customHeight="false" outlineLevel="0" collapsed="false">
      <c r="D1258" s="0" t="n">
        <v>454</v>
      </c>
      <c r="E1258" s="0" t="n">
        <v>65.64</v>
      </c>
      <c r="F1258" s="0" t="n">
        <v>26.28</v>
      </c>
      <c r="G1258" s="0" t="n">
        <v>28.74</v>
      </c>
      <c r="H1258" s="0" t="n">
        <v>306.41</v>
      </c>
      <c r="I1258" s="1" t="n">
        <f aca="false">EXP($B$6+$B$7*(1/E1258)^$B$8)</f>
        <v>26.8403413565522</v>
      </c>
      <c r="J1258" s="1" t="n">
        <f aca="false">F1258/I1258</f>
        <v>0.979123165793291</v>
      </c>
      <c r="K1258" s="1" t="n">
        <f aca="false">$I1258*$B$32</f>
        <v>16.7796336177941</v>
      </c>
      <c r="L1258" s="1" t="n">
        <f aca="false">$I1258*$B$33</f>
        <v>20.6227526041913</v>
      </c>
      <c r="M1258" s="1" t="n">
        <f aca="false">$I1258*$B$34</f>
        <v>24.4658715905884</v>
      </c>
      <c r="N1258" s="1" t="n">
        <f aca="false">$I1258*$B$35</f>
        <v>28.3089905769855</v>
      </c>
      <c r="O1258" s="1" t="n">
        <f aca="false">$I1258*$B$36</f>
        <v>32.1521095633826</v>
      </c>
      <c r="P1258" s="1" t="n">
        <f aca="false">$I1258*$B$37</f>
        <v>35.9952285497797</v>
      </c>
    </row>
    <row r="1259" customFormat="false" ht="12.8" hidden="false" customHeight="false" outlineLevel="0" collapsed="false">
      <c r="D1259" s="0" t="n">
        <v>455</v>
      </c>
      <c r="E1259" s="0" t="n">
        <v>65.64</v>
      </c>
      <c r="F1259" s="0" t="n">
        <v>27.58</v>
      </c>
      <c r="G1259" s="0" t="n">
        <v>32.03</v>
      </c>
      <c r="H1259" s="0" t="n">
        <v>355.08</v>
      </c>
      <c r="I1259" s="1" t="n">
        <f aca="false">EXP($B$6+$B$7*(1/E1259)^$B$8)</f>
        <v>26.8403413565522</v>
      </c>
      <c r="J1259" s="1" t="n">
        <f aca="false">F1259/I1259</f>
        <v>1.0275577211788</v>
      </c>
      <c r="K1259" s="1" t="n">
        <f aca="false">$I1259*$B$32</f>
        <v>16.7796336177941</v>
      </c>
      <c r="L1259" s="1" t="n">
        <f aca="false">$I1259*$B$33</f>
        <v>20.6227526041913</v>
      </c>
      <c r="M1259" s="1" t="n">
        <f aca="false">$I1259*$B$34</f>
        <v>24.4658715905884</v>
      </c>
      <c r="N1259" s="1" t="n">
        <f aca="false">$I1259*$B$35</f>
        <v>28.3089905769855</v>
      </c>
      <c r="O1259" s="1" t="n">
        <f aca="false">$I1259*$B$36</f>
        <v>32.1521095633826</v>
      </c>
      <c r="P1259" s="1" t="n">
        <f aca="false">$I1259*$B$37</f>
        <v>35.9952285497797</v>
      </c>
    </row>
    <row r="1260" customFormat="false" ht="12.8" hidden="false" customHeight="false" outlineLevel="0" collapsed="false">
      <c r="D1260" s="0" t="n">
        <v>456</v>
      </c>
      <c r="E1260" s="0" t="n">
        <v>65.64</v>
      </c>
      <c r="F1260" s="0" t="n">
        <v>26.5</v>
      </c>
      <c r="G1260" s="0" t="n">
        <v>28.88</v>
      </c>
      <c r="H1260" s="0" t="n">
        <v>305.72</v>
      </c>
      <c r="I1260" s="1" t="n">
        <f aca="false">EXP($B$6+$B$7*(1/E1260)^$B$8)</f>
        <v>26.8403413565522</v>
      </c>
      <c r="J1260" s="1" t="n">
        <f aca="false">F1260/I1260</f>
        <v>0.987319782858532</v>
      </c>
      <c r="K1260" s="1" t="n">
        <f aca="false">$I1260*$B$32</f>
        <v>16.7796336177941</v>
      </c>
      <c r="L1260" s="1" t="n">
        <f aca="false">$I1260*$B$33</f>
        <v>20.6227526041913</v>
      </c>
      <c r="M1260" s="1" t="n">
        <f aca="false">$I1260*$B$34</f>
        <v>24.4658715905884</v>
      </c>
      <c r="N1260" s="1" t="n">
        <f aca="false">$I1260*$B$35</f>
        <v>28.3089905769855</v>
      </c>
      <c r="O1260" s="1" t="n">
        <f aca="false">$I1260*$B$36</f>
        <v>32.1521095633826</v>
      </c>
      <c r="P1260" s="1" t="n">
        <f aca="false">$I1260*$B$37</f>
        <v>35.9952285497797</v>
      </c>
    </row>
    <row r="1261" customFormat="false" ht="12.8" hidden="false" customHeight="false" outlineLevel="0" collapsed="false">
      <c r="D1261" s="0" t="n">
        <v>457</v>
      </c>
      <c r="E1261" s="0" t="n">
        <v>65.64</v>
      </c>
      <c r="F1261" s="0" t="n">
        <v>26.94</v>
      </c>
      <c r="G1261" s="0" t="n">
        <v>28.94</v>
      </c>
      <c r="H1261" s="0" t="n">
        <v>310.5</v>
      </c>
      <c r="I1261" s="1" t="n">
        <f aca="false">EXP($B$6+$B$7*(1/E1261)^$B$8)</f>
        <v>26.8403413565522</v>
      </c>
      <c r="J1261" s="1" t="n">
        <f aca="false">F1261/I1261</f>
        <v>1.00371301698901</v>
      </c>
      <c r="K1261" s="1" t="n">
        <f aca="false">$I1261*$B$32</f>
        <v>16.7796336177941</v>
      </c>
      <c r="L1261" s="1" t="n">
        <f aca="false">$I1261*$B$33</f>
        <v>20.6227526041913</v>
      </c>
      <c r="M1261" s="1" t="n">
        <f aca="false">$I1261*$B$34</f>
        <v>24.4658715905884</v>
      </c>
      <c r="N1261" s="1" t="n">
        <f aca="false">$I1261*$B$35</f>
        <v>28.3089905769855</v>
      </c>
      <c r="O1261" s="1" t="n">
        <f aca="false">$I1261*$B$36</f>
        <v>32.1521095633826</v>
      </c>
      <c r="P1261" s="1" t="n">
        <f aca="false">$I1261*$B$37</f>
        <v>35.9952285497797</v>
      </c>
    </row>
    <row r="1262" customFormat="false" ht="12.8" hidden="false" customHeight="false" outlineLevel="0" collapsed="false">
      <c r="D1262" s="0" t="n">
        <v>227</v>
      </c>
      <c r="E1262" s="0" t="n">
        <v>66</v>
      </c>
      <c r="F1262" s="0" t="n">
        <v>27.94</v>
      </c>
      <c r="G1262" s="0" t="n">
        <v>26.28</v>
      </c>
      <c r="H1262" s="0" t="n">
        <v>297.04</v>
      </c>
      <c r="I1262" s="1" t="n">
        <f aca="false">EXP($B$6+$B$7*(1/E1262)^$B$8)</f>
        <v>26.911610028607</v>
      </c>
      <c r="J1262" s="1" t="n">
        <f aca="false">F1262/I1262</f>
        <v>1.03821361747959</v>
      </c>
      <c r="K1262" s="1" t="n">
        <f aca="false">$I1262*$B$32</f>
        <v>16.8241882748911</v>
      </c>
      <c r="L1262" s="1" t="n">
        <f aca="false">$I1262*$B$33</f>
        <v>20.6775118254951</v>
      </c>
      <c r="M1262" s="1" t="n">
        <f aca="false">$I1262*$B$34</f>
        <v>24.5308353760992</v>
      </c>
      <c r="N1262" s="1" t="n">
        <f aca="false">$I1262*$B$35</f>
        <v>28.3841589267032</v>
      </c>
      <c r="O1262" s="1" t="n">
        <f aca="false">$I1262*$B$36</f>
        <v>32.2374824773073</v>
      </c>
      <c r="P1262" s="1" t="n">
        <f aca="false">$I1262*$B$37</f>
        <v>36.0908060279113</v>
      </c>
    </row>
    <row r="1263" customFormat="false" ht="12.8" hidden="false" customHeight="false" outlineLevel="0" collapsed="false">
      <c r="D1263" s="0" t="n">
        <v>228</v>
      </c>
      <c r="E1263" s="0" t="n">
        <v>66</v>
      </c>
      <c r="F1263" s="0" t="n">
        <v>26.26</v>
      </c>
      <c r="G1263" s="0" t="n">
        <v>23.93</v>
      </c>
      <c r="H1263" s="0" t="n">
        <v>254.93</v>
      </c>
      <c r="I1263" s="1" t="n">
        <f aca="false">EXP($B$6+$B$7*(1/E1263)^$B$8)</f>
        <v>26.911610028607</v>
      </c>
      <c r="J1263" s="1" t="n">
        <f aca="false">F1263/I1263</f>
        <v>0.975787029170149</v>
      </c>
      <c r="K1263" s="1" t="n">
        <f aca="false">$I1263*$B$32</f>
        <v>16.8241882748911</v>
      </c>
      <c r="L1263" s="1" t="n">
        <f aca="false">$I1263*$B$33</f>
        <v>20.6775118254951</v>
      </c>
      <c r="M1263" s="1" t="n">
        <f aca="false">$I1263*$B$34</f>
        <v>24.5308353760992</v>
      </c>
      <c r="N1263" s="1" t="n">
        <f aca="false">$I1263*$B$35</f>
        <v>28.3841589267032</v>
      </c>
      <c r="O1263" s="1" t="n">
        <f aca="false">$I1263*$B$36</f>
        <v>32.2374824773073</v>
      </c>
      <c r="P1263" s="1" t="n">
        <f aca="false">$I1263*$B$37</f>
        <v>36.0908060279113</v>
      </c>
    </row>
    <row r="1264" customFormat="false" ht="12.8" hidden="false" customHeight="false" outlineLevel="0" collapsed="false">
      <c r="D1264" s="0" t="n">
        <v>83</v>
      </c>
      <c r="E1264" s="0" t="n">
        <v>66.06</v>
      </c>
      <c r="F1264" s="0" t="n">
        <v>27.68</v>
      </c>
      <c r="G1264" s="0" t="n">
        <v>31.67</v>
      </c>
      <c r="H1264" s="0" t="n">
        <v>359.74</v>
      </c>
      <c r="I1264" s="1" t="n">
        <f aca="false">EXP($B$6+$B$7*(1/E1264)^$B$8)</f>
        <v>26.9234409933661</v>
      </c>
      <c r="J1264" s="1" t="n">
        <f aca="false">F1264/I1264</f>
        <v>1.028100383113</v>
      </c>
      <c r="K1264" s="1" t="n">
        <f aca="false">$I1264*$B$32</f>
        <v>16.8315845762781</v>
      </c>
      <c r="L1264" s="1" t="n">
        <f aca="false">$I1264*$B$33</f>
        <v>20.6866021368311</v>
      </c>
      <c r="M1264" s="1" t="n">
        <f aca="false">$I1264*$B$34</f>
        <v>24.5416196973842</v>
      </c>
      <c r="N1264" s="1" t="n">
        <f aca="false">$I1264*$B$35</f>
        <v>28.3966372579373</v>
      </c>
      <c r="O1264" s="1" t="n">
        <f aca="false">$I1264*$B$36</f>
        <v>32.2516548184904</v>
      </c>
      <c r="P1264" s="1" t="n">
        <f aca="false">$I1264*$B$37</f>
        <v>36.1066723790434</v>
      </c>
    </row>
    <row r="1265" customFormat="false" ht="12.8" hidden="false" customHeight="false" outlineLevel="0" collapsed="false">
      <c r="D1265" s="0" t="n">
        <v>84</v>
      </c>
      <c r="E1265" s="0" t="n">
        <v>66.06</v>
      </c>
      <c r="F1265" s="0" t="n">
        <v>29.12</v>
      </c>
      <c r="G1265" s="0" t="n">
        <v>33.16</v>
      </c>
      <c r="H1265" s="0" t="n">
        <v>394.11</v>
      </c>
      <c r="I1265" s="1" t="n">
        <f aca="false">EXP($B$6+$B$7*(1/E1265)^$B$8)</f>
        <v>26.9234409933661</v>
      </c>
      <c r="J1265" s="1" t="n">
        <f aca="false">F1265/I1265</f>
        <v>1.081585374142</v>
      </c>
      <c r="K1265" s="1" t="n">
        <f aca="false">$I1265*$B$32</f>
        <v>16.8315845762781</v>
      </c>
      <c r="L1265" s="1" t="n">
        <f aca="false">$I1265*$B$33</f>
        <v>20.6866021368311</v>
      </c>
      <c r="M1265" s="1" t="n">
        <f aca="false">$I1265*$B$34</f>
        <v>24.5416196973842</v>
      </c>
      <c r="N1265" s="1" t="n">
        <f aca="false">$I1265*$B$35</f>
        <v>28.3966372579373</v>
      </c>
      <c r="O1265" s="1" t="n">
        <f aca="false">$I1265*$B$36</f>
        <v>32.2516548184904</v>
      </c>
      <c r="P1265" s="1" t="n">
        <f aca="false">$I1265*$B$37</f>
        <v>36.1066723790434</v>
      </c>
    </row>
    <row r="1266" customFormat="false" ht="12.8" hidden="false" customHeight="false" outlineLevel="0" collapsed="false">
      <c r="D1266" s="0" t="n">
        <v>85</v>
      </c>
      <c r="E1266" s="0" t="n">
        <v>66.06</v>
      </c>
      <c r="F1266" s="0" t="n">
        <v>29.58</v>
      </c>
      <c r="G1266" s="0" t="n">
        <v>37.12</v>
      </c>
      <c r="H1266" s="0" t="n">
        <v>455.5</v>
      </c>
      <c r="I1266" s="1" t="n">
        <f aca="false">EXP($B$6+$B$7*(1/E1266)^$B$8)</f>
        <v>26.9234409933661</v>
      </c>
      <c r="J1266" s="1" t="n">
        <f aca="false">F1266/I1266</f>
        <v>1.09867085738738</v>
      </c>
      <c r="K1266" s="1" t="n">
        <f aca="false">$I1266*$B$32</f>
        <v>16.8315845762781</v>
      </c>
      <c r="L1266" s="1" t="n">
        <f aca="false">$I1266*$B$33</f>
        <v>20.6866021368311</v>
      </c>
      <c r="M1266" s="1" t="n">
        <f aca="false">$I1266*$B$34</f>
        <v>24.5416196973842</v>
      </c>
      <c r="N1266" s="1" t="n">
        <f aca="false">$I1266*$B$35</f>
        <v>28.3966372579373</v>
      </c>
      <c r="O1266" s="1" t="n">
        <f aca="false">$I1266*$B$36</f>
        <v>32.2516548184904</v>
      </c>
      <c r="P1266" s="1" t="n">
        <f aca="false">$I1266*$B$37</f>
        <v>36.1066723790434</v>
      </c>
    </row>
    <row r="1267" customFormat="false" ht="12.8" hidden="false" customHeight="false" outlineLevel="0" collapsed="false">
      <c r="D1267" s="0" t="n">
        <v>11</v>
      </c>
      <c r="E1267" s="0" t="n">
        <v>66.33</v>
      </c>
      <c r="F1267" s="0" t="n">
        <v>22.76</v>
      </c>
      <c r="G1267" s="0" t="n">
        <v>23.83</v>
      </c>
      <c r="H1267" s="0" t="n">
        <v>230.19</v>
      </c>
      <c r="I1267" s="1" t="n">
        <f aca="false">EXP($B$6+$B$7*(1/E1267)^$B$8)</f>
        <v>26.9765147729331</v>
      </c>
      <c r="J1267" s="1" t="n">
        <f aca="false">F1267/I1267</f>
        <v>0.843696830060356</v>
      </c>
      <c r="K1267" s="1" t="n">
        <f aca="false">$I1267*$B$32</f>
        <v>16.864764429098</v>
      </c>
      <c r="L1267" s="1" t="n">
        <f aca="false">$I1267*$B$33</f>
        <v>20.7273813285426</v>
      </c>
      <c r="M1267" s="1" t="n">
        <f aca="false">$I1267*$B$34</f>
        <v>24.5899982279872</v>
      </c>
      <c r="N1267" s="1" t="n">
        <f aca="false">$I1267*$B$35</f>
        <v>28.4526151274319</v>
      </c>
      <c r="O1267" s="1" t="n">
        <f aca="false">$I1267*$B$36</f>
        <v>32.3152320268765</v>
      </c>
      <c r="P1267" s="1" t="n">
        <f aca="false">$I1267*$B$37</f>
        <v>36.1778489263212</v>
      </c>
    </row>
    <row r="1268" customFormat="false" ht="12.8" hidden="false" customHeight="false" outlineLevel="0" collapsed="false">
      <c r="D1268" s="0" t="n">
        <v>12</v>
      </c>
      <c r="E1268" s="0" t="n">
        <v>66.33</v>
      </c>
      <c r="F1268" s="0" t="n">
        <v>25.12</v>
      </c>
      <c r="G1268" s="0" t="n">
        <v>25.21</v>
      </c>
      <c r="H1268" s="0" t="n">
        <v>268.21</v>
      </c>
      <c r="I1268" s="1" t="n">
        <f aca="false">EXP($B$6+$B$7*(1/E1268)^$B$8)</f>
        <v>26.9765147729331</v>
      </c>
      <c r="J1268" s="1" t="n">
        <f aca="false">F1268/I1268</f>
        <v>0.931180332650094</v>
      </c>
      <c r="K1268" s="1" t="n">
        <f aca="false">$I1268*$B$32</f>
        <v>16.864764429098</v>
      </c>
      <c r="L1268" s="1" t="n">
        <f aca="false">$I1268*$B$33</f>
        <v>20.7273813285426</v>
      </c>
      <c r="M1268" s="1" t="n">
        <f aca="false">$I1268*$B$34</f>
        <v>24.5899982279872</v>
      </c>
      <c r="N1268" s="1" t="n">
        <f aca="false">$I1268*$B$35</f>
        <v>28.4526151274319</v>
      </c>
      <c r="O1268" s="1" t="n">
        <f aca="false">$I1268*$B$36</f>
        <v>32.3152320268765</v>
      </c>
      <c r="P1268" s="1" t="n">
        <f aca="false">$I1268*$B$37</f>
        <v>36.1778489263212</v>
      </c>
    </row>
    <row r="1269" customFormat="false" ht="12.8" hidden="false" customHeight="false" outlineLevel="0" collapsed="false">
      <c r="D1269" s="0" t="n">
        <v>13</v>
      </c>
      <c r="E1269" s="0" t="n">
        <v>66.33</v>
      </c>
      <c r="F1269" s="0" t="n">
        <v>29.04</v>
      </c>
      <c r="G1269" s="0" t="n">
        <v>28.02</v>
      </c>
      <c r="H1269" s="0" t="n">
        <v>322.21</v>
      </c>
      <c r="I1269" s="1" t="n">
        <f aca="false">EXP($B$6+$B$7*(1/E1269)^$B$8)</f>
        <v>26.9765147729331</v>
      </c>
      <c r="J1269" s="1" t="n">
        <f aca="false">F1269/I1269</f>
        <v>1.07649191322288</v>
      </c>
      <c r="K1269" s="1" t="n">
        <f aca="false">$I1269*$B$32</f>
        <v>16.864764429098</v>
      </c>
      <c r="L1269" s="1" t="n">
        <f aca="false">$I1269*$B$33</f>
        <v>20.7273813285426</v>
      </c>
      <c r="M1269" s="1" t="n">
        <f aca="false">$I1269*$B$34</f>
        <v>24.5899982279872</v>
      </c>
      <c r="N1269" s="1" t="n">
        <f aca="false">$I1269*$B$35</f>
        <v>28.4526151274319</v>
      </c>
      <c r="O1269" s="1" t="n">
        <f aca="false">$I1269*$B$36</f>
        <v>32.3152320268765</v>
      </c>
      <c r="P1269" s="1" t="n">
        <f aca="false">$I1269*$B$37</f>
        <v>36.1778489263212</v>
      </c>
    </row>
    <row r="1270" customFormat="false" ht="12.8" hidden="false" customHeight="false" outlineLevel="0" collapsed="false">
      <c r="D1270" s="0" t="n">
        <v>14</v>
      </c>
      <c r="E1270" s="0" t="n">
        <v>66.33</v>
      </c>
      <c r="F1270" s="0" t="n">
        <v>25.36</v>
      </c>
      <c r="G1270" s="0" t="n">
        <v>23.29</v>
      </c>
      <c r="H1270" s="0" t="n">
        <v>249.21</v>
      </c>
      <c r="I1270" s="1" t="n">
        <f aca="false">EXP($B$6+$B$7*(1/E1270)^$B$8)</f>
        <v>26.9765147729331</v>
      </c>
      <c r="J1270" s="1" t="n">
        <f aca="false">F1270/I1270</f>
        <v>0.940076960032101</v>
      </c>
      <c r="K1270" s="1" t="n">
        <f aca="false">$I1270*$B$32</f>
        <v>16.864764429098</v>
      </c>
      <c r="L1270" s="1" t="n">
        <f aca="false">$I1270*$B$33</f>
        <v>20.7273813285426</v>
      </c>
      <c r="M1270" s="1" t="n">
        <f aca="false">$I1270*$B$34</f>
        <v>24.5899982279872</v>
      </c>
      <c r="N1270" s="1" t="n">
        <f aca="false">$I1270*$B$35</f>
        <v>28.4526151274319</v>
      </c>
      <c r="O1270" s="1" t="n">
        <f aca="false">$I1270*$B$36</f>
        <v>32.3152320268765</v>
      </c>
      <c r="P1270" s="1" t="n">
        <f aca="false">$I1270*$B$37</f>
        <v>36.1778489263212</v>
      </c>
    </row>
    <row r="1271" customFormat="false" ht="12.8" hidden="false" customHeight="false" outlineLevel="0" collapsed="false">
      <c r="D1271" s="0" t="n">
        <v>229</v>
      </c>
      <c r="E1271" s="0" t="n">
        <v>66.36</v>
      </c>
      <c r="F1271" s="0" t="n">
        <v>27.96</v>
      </c>
      <c r="G1271" s="0" t="n">
        <v>24.85</v>
      </c>
      <c r="H1271" s="0" t="n">
        <v>281.5</v>
      </c>
      <c r="I1271" s="1" t="n">
        <f aca="false">EXP($B$6+$B$7*(1/E1271)^$B$8)</f>
        <v>26.9823951956427</v>
      </c>
      <c r="J1271" s="1" t="n">
        <f aca="false">F1271/I1271</f>
        <v>1.03623120917431</v>
      </c>
      <c r="K1271" s="1" t="n">
        <f aca="false">$I1271*$B$32</f>
        <v>16.8684406617239</v>
      </c>
      <c r="L1271" s="1" t="n">
        <f aca="false">$I1271*$B$33</f>
        <v>20.7318995461441</v>
      </c>
      <c r="M1271" s="1" t="n">
        <f aca="false">$I1271*$B$34</f>
        <v>24.5953584305644</v>
      </c>
      <c r="N1271" s="1" t="n">
        <f aca="false">$I1271*$B$35</f>
        <v>28.4588173149847</v>
      </c>
      <c r="O1271" s="1" t="n">
        <f aca="false">$I1271*$B$36</f>
        <v>32.322276199405</v>
      </c>
      <c r="P1271" s="1" t="n">
        <f aca="false">$I1271*$B$37</f>
        <v>36.1857350838253</v>
      </c>
    </row>
    <row r="1272" customFormat="false" ht="12.8" hidden="false" customHeight="false" outlineLevel="0" collapsed="false">
      <c r="D1272" s="0" t="n">
        <v>86</v>
      </c>
      <c r="E1272" s="0" t="n">
        <v>66.43</v>
      </c>
      <c r="F1272" s="0" t="n">
        <v>29.04</v>
      </c>
      <c r="G1272" s="0" t="n">
        <v>32.08</v>
      </c>
      <c r="H1272" s="0" t="n">
        <v>388.94</v>
      </c>
      <c r="I1272" s="1" t="n">
        <f aca="false">EXP($B$6+$B$7*(1/E1272)^$B$8)</f>
        <v>26.9961032685149</v>
      </c>
      <c r="J1272" s="1" t="n">
        <f aca="false">F1272/I1272</f>
        <v>1.07571080578392</v>
      </c>
      <c r="K1272" s="1" t="n">
        <f aca="false">$I1272*$B$32</f>
        <v>16.8770104648179</v>
      </c>
      <c r="L1272" s="1" t="n">
        <f aca="false">$I1272*$B$33</f>
        <v>20.742432131843</v>
      </c>
      <c r="M1272" s="1" t="n">
        <f aca="false">$I1272*$B$34</f>
        <v>24.6078537988681</v>
      </c>
      <c r="N1272" s="1" t="n">
        <f aca="false">$I1272*$B$35</f>
        <v>28.4732754658932</v>
      </c>
      <c r="O1272" s="1" t="n">
        <f aca="false">$I1272*$B$36</f>
        <v>32.3386971329183</v>
      </c>
      <c r="P1272" s="1" t="n">
        <f aca="false">$I1272*$B$37</f>
        <v>36.2041187999434</v>
      </c>
    </row>
    <row r="1273" customFormat="false" ht="12.8" hidden="false" customHeight="false" outlineLevel="0" collapsed="false">
      <c r="D1273" s="0" t="n">
        <v>87</v>
      </c>
      <c r="E1273" s="0" t="n">
        <v>66.43</v>
      </c>
      <c r="F1273" s="0" t="n">
        <v>29.86</v>
      </c>
      <c r="G1273" s="0" t="n">
        <v>32.45</v>
      </c>
      <c r="H1273" s="0" t="n">
        <v>399.84</v>
      </c>
      <c r="I1273" s="1" t="n">
        <f aca="false">EXP($B$6+$B$7*(1/E1273)^$B$8)</f>
        <v>26.9961032685149</v>
      </c>
      <c r="J1273" s="1" t="n">
        <f aca="false">F1273/I1273</f>
        <v>1.10608555994173</v>
      </c>
      <c r="K1273" s="1" t="n">
        <f aca="false">$I1273*$B$32</f>
        <v>16.8770104648179</v>
      </c>
      <c r="L1273" s="1" t="n">
        <f aca="false">$I1273*$B$33</f>
        <v>20.742432131843</v>
      </c>
      <c r="M1273" s="1" t="n">
        <f aca="false">$I1273*$B$34</f>
        <v>24.6078537988681</v>
      </c>
      <c r="N1273" s="1" t="n">
        <f aca="false">$I1273*$B$35</f>
        <v>28.4732754658932</v>
      </c>
      <c r="O1273" s="1" t="n">
        <f aca="false">$I1273*$B$36</f>
        <v>32.3386971329183</v>
      </c>
      <c r="P1273" s="1" t="n">
        <f aca="false">$I1273*$B$37</f>
        <v>36.2041187999434</v>
      </c>
    </row>
    <row r="1274" customFormat="false" ht="12.8" hidden="false" customHeight="false" outlineLevel="0" collapsed="false">
      <c r="D1274" s="0" t="n">
        <v>182</v>
      </c>
      <c r="E1274" s="0" t="n">
        <v>66.56</v>
      </c>
      <c r="F1274" s="0" t="n">
        <v>27.62</v>
      </c>
      <c r="G1274" s="0" t="n">
        <v>25.39</v>
      </c>
      <c r="H1274" s="0" t="n">
        <v>290.48</v>
      </c>
      <c r="I1274" s="1" t="n">
        <f aca="false">EXP($B$6+$B$7*(1/E1274)^$B$8)</f>
        <v>27.0215132627144</v>
      </c>
      <c r="J1274" s="1" t="n">
        <f aca="false">F1274/I1274</f>
        <v>1.02214852778476</v>
      </c>
      <c r="K1274" s="1" t="n">
        <f aca="false">$I1274*$B$32</f>
        <v>16.8928958959021</v>
      </c>
      <c r="L1274" s="1" t="n">
        <f aca="false">$I1274*$B$33</f>
        <v>20.7619558784708</v>
      </c>
      <c r="M1274" s="1" t="n">
        <f aca="false">$I1274*$B$34</f>
        <v>24.6310158610395</v>
      </c>
      <c r="N1274" s="1" t="n">
        <f aca="false">$I1274*$B$35</f>
        <v>28.5000758436082</v>
      </c>
      <c r="O1274" s="1" t="n">
        <f aca="false">$I1274*$B$36</f>
        <v>32.3691358261769</v>
      </c>
      <c r="P1274" s="1" t="n">
        <f aca="false">$I1274*$B$37</f>
        <v>36.2381958087456</v>
      </c>
    </row>
    <row r="1275" customFormat="false" ht="12.8" hidden="false" customHeight="false" outlineLevel="0" collapsed="false">
      <c r="D1275" s="0" t="n">
        <v>183</v>
      </c>
      <c r="E1275" s="0" t="n">
        <v>66.56</v>
      </c>
      <c r="F1275" s="0" t="n">
        <v>27.4</v>
      </c>
      <c r="G1275" s="0" t="n">
        <v>26.59</v>
      </c>
      <c r="H1275" s="0" t="n">
        <v>302.29</v>
      </c>
      <c r="I1275" s="1" t="n">
        <f aca="false">EXP($B$6+$B$7*(1/E1275)^$B$8)</f>
        <v>27.0215132627144</v>
      </c>
      <c r="J1275" s="1" t="n">
        <f aca="false">F1275/I1275</f>
        <v>1.01400686681037</v>
      </c>
      <c r="K1275" s="1" t="n">
        <f aca="false">$I1275*$B$32</f>
        <v>16.8928958959021</v>
      </c>
      <c r="L1275" s="1" t="n">
        <f aca="false">$I1275*$B$33</f>
        <v>20.7619558784708</v>
      </c>
      <c r="M1275" s="1" t="n">
        <f aca="false">$I1275*$B$34</f>
        <v>24.6310158610395</v>
      </c>
      <c r="N1275" s="1" t="n">
        <f aca="false">$I1275*$B$35</f>
        <v>28.5000758436082</v>
      </c>
      <c r="O1275" s="1" t="n">
        <f aca="false">$I1275*$B$36</f>
        <v>32.3691358261769</v>
      </c>
      <c r="P1275" s="1" t="n">
        <f aca="false">$I1275*$B$37</f>
        <v>36.2381958087456</v>
      </c>
    </row>
    <row r="1276" customFormat="false" ht="12.8" hidden="false" customHeight="false" outlineLevel="0" collapsed="false">
      <c r="D1276" s="0" t="n">
        <v>69</v>
      </c>
      <c r="E1276" s="0" t="n">
        <v>67.18</v>
      </c>
      <c r="F1276" s="0" t="n">
        <v>24.24</v>
      </c>
      <c r="G1276" s="0" t="n">
        <v>25.68</v>
      </c>
      <c r="H1276" s="0" t="n">
        <v>258.09</v>
      </c>
      <c r="I1276" s="1" t="n">
        <f aca="false">EXP($B$6+$B$7*(1/E1276)^$B$8)</f>
        <v>27.1418503936952</v>
      </c>
      <c r="J1276" s="1" t="n">
        <f aca="false">F1276/I1276</f>
        <v>0.893085756807159</v>
      </c>
      <c r="K1276" s="1" t="n">
        <f aca="false">$I1276*$B$32</f>
        <v>16.9681264207919</v>
      </c>
      <c r="L1276" s="1" t="n">
        <f aca="false">$I1276*$B$33</f>
        <v>20.8544168069049</v>
      </c>
      <c r="M1276" s="1" t="n">
        <f aca="false">$I1276*$B$34</f>
        <v>24.740707193018</v>
      </c>
      <c r="N1276" s="1" t="n">
        <f aca="false">$I1276*$B$35</f>
        <v>28.626997579131</v>
      </c>
      <c r="O1276" s="1" t="n">
        <f aca="false">$I1276*$B$36</f>
        <v>32.513287965244</v>
      </c>
      <c r="P1276" s="1" t="n">
        <f aca="false">$I1276*$B$37</f>
        <v>36.399578351357</v>
      </c>
    </row>
    <row r="1277" customFormat="false" ht="12.8" hidden="false" customHeight="false" outlineLevel="0" collapsed="false">
      <c r="D1277" s="0" t="n">
        <v>70</v>
      </c>
      <c r="E1277" s="0" t="n">
        <v>67.18</v>
      </c>
      <c r="F1277" s="0" t="n">
        <v>25.3</v>
      </c>
      <c r="G1277" s="0" t="n">
        <v>29.35</v>
      </c>
      <c r="H1277" s="0" t="n">
        <v>312.73</v>
      </c>
      <c r="I1277" s="1" t="n">
        <f aca="false">EXP($B$6+$B$7*(1/E1277)^$B$8)</f>
        <v>27.1418503936952</v>
      </c>
      <c r="J1277" s="1" t="n">
        <f aca="false">F1277/I1277</f>
        <v>0.932139836931565</v>
      </c>
      <c r="K1277" s="1" t="n">
        <f aca="false">$I1277*$B$32</f>
        <v>16.9681264207919</v>
      </c>
      <c r="L1277" s="1" t="n">
        <f aca="false">$I1277*$B$33</f>
        <v>20.8544168069049</v>
      </c>
      <c r="M1277" s="1" t="n">
        <f aca="false">$I1277*$B$34</f>
        <v>24.740707193018</v>
      </c>
      <c r="N1277" s="1" t="n">
        <f aca="false">$I1277*$B$35</f>
        <v>28.626997579131</v>
      </c>
      <c r="O1277" s="1" t="n">
        <f aca="false">$I1277*$B$36</f>
        <v>32.513287965244</v>
      </c>
      <c r="P1277" s="1" t="n">
        <f aca="false">$I1277*$B$37</f>
        <v>36.399578351357</v>
      </c>
    </row>
    <row r="1278" customFormat="false" ht="12.8" hidden="false" customHeight="false" outlineLevel="0" collapsed="false">
      <c r="D1278" s="0" t="n">
        <v>71</v>
      </c>
      <c r="E1278" s="0" t="n">
        <v>67.18</v>
      </c>
      <c r="F1278" s="0" t="n">
        <v>24.94</v>
      </c>
      <c r="G1278" s="0" t="n">
        <v>27.7</v>
      </c>
      <c r="H1278" s="0" t="n">
        <v>293.8</v>
      </c>
      <c r="I1278" s="1" t="n">
        <f aca="false">EXP($B$6+$B$7*(1/E1278)^$B$8)</f>
        <v>27.1418503936952</v>
      </c>
      <c r="J1278" s="1" t="n">
        <f aca="false">F1278/I1278</f>
        <v>0.918876187077993</v>
      </c>
      <c r="K1278" s="1" t="n">
        <f aca="false">$I1278*$B$32</f>
        <v>16.9681264207919</v>
      </c>
      <c r="L1278" s="1" t="n">
        <f aca="false">$I1278*$B$33</f>
        <v>20.8544168069049</v>
      </c>
      <c r="M1278" s="1" t="n">
        <f aca="false">$I1278*$B$34</f>
        <v>24.740707193018</v>
      </c>
      <c r="N1278" s="1" t="n">
        <f aca="false">$I1278*$B$35</f>
        <v>28.626997579131</v>
      </c>
      <c r="O1278" s="1" t="n">
        <f aca="false">$I1278*$B$36</f>
        <v>32.513287965244</v>
      </c>
      <c r="P1278" s="1" t="n">
        <f aca="false">$I1278*$B$37</f>
        <v>36.399578351357</v>
      </c>
    </row>
    <row r="1279" customFormat="false" ht="12.8" hidden="false" customHeight="false" outlineLevel="0" collapsed="false">
      <c r="D1279" s="0" t="n">
        <v>441</v>
      </c>
      <c r="E1279" s="0" t="n">
        <v>67.31</v>
      </c>
      <c r="F1279" s="0" t="n">
        <v>25.36</v>
      </c>
      <c r="G1279" s="0" t="n">
        <v>26.29</v>
      </c>
      <c r="H1279" s="0" t="n">
        <v>301.68</v>
      </c>
      <c r="I1279" s="1" t="n">
        <f aca="false">EXP($B$6+$B$7*(1/E1279)^$B$8)</f>
        <v>27.1669058914021</v>
      </c>
      <c r="J1279" s="1" t="n">
        <f aca="false">F1279/I1279</f>
        <v>0.933488712383181</v>
      </c>
      <c r="K1279" s="1" t="n">
        <f aca="false">$I1279*$B$32</f>
        <v>16.9837902331871</v>
      </c>
      <c r="L1279" s="1" t="n">
        <f aca="false">$I1279*$B$33</f>
        <v>20.8736681764654</v>
      </c>
      <c r="M1279" s="1" t="n">
        <f aca="false">$I1279*$B$34</f>
        <v>24.7635461197436</v>
      </c>
      <c r="N1279" s="1" t="n">
        <f aca="false">$I1279*$B$35</f>
        <v>28.6534240630219</v>
      </c>
      <c r="O1279" s="1" t="n">
        <f aca="false">$I1279*$B$36</f>
        <v>32.5433020063001</v>
      </c>
      <c r="P1279" s="1" t="n">
        <f aca="false">$I1279*$B$37</f>
        <v>36.4331799495783</v>
      </c>
    </row>
    <row r="1280" customFormat="false" ht="12.8" hidden="false" customHeight="false" outlineLevel="0" collapsed="false">
      <c r="D1280" s="0" t="n">
        <v>442</v>
      </c>
      <c r="E1280" s="0" t="n">
        <v>67.31</v>
      </c>
      <c r="F1280" s="0" t="n">
        <v>29.02</v>
      </c>
      <c r="G1280" s="0" t="n">
        <v>32.32</v>
      </c>
      <c r="H1280" s="0" t="n">
        <v>419.02</v>
      </c>
      <c r="I1280" s="1" t="n">
        <f aca="false">EXP($B$6+$B$7*(1/E1280)^$B$8)</f>
        <v>27.1669058914021</v>
      </c>
      <c r="J1280" s="1" t="n">
        <f aca="false">F1280/I1280</f>
        <v>1.06821145241956</v>
      </c>
      <c r="K1280" s="1" t="n">
        <f aca="false">$I1280*$B$32</f>
        <v>16.9837902331871</v>
      </c>
      <c r="L1280" s="1" t="n">
        <f aca="false">$I1280*$B$33</f>
        <v>20.8736681764654</v>
      </c>
      <c r="M1280" s="1" t="n">
        <f aca="false">$I1280*$B$34</f>
        <v>24.7635461197436</v>
      </c>
      <c r="N1280" s="1" t="n">
        <f aca="false">$I1280*$B$35</f>
        <v>28.6534240630219</v>
      </c>
      <c r="O1280" s="1" t="n">
        <f aca="false">$I1280*$B$36</f>
        <v>32.5433020063001</v>
      </c>
      <c r="P1280" s="1" t="n">
        <f aca="false">$I1280*$B$37</f>
        <v>36.4331799495783</v>
      </c>
    </row>
    <row r="1281" customFormat="false" ht="12.8" hidden="false" customHeight="false" outlineLevel="0" collapsed="false">
      <c r="D1281" s="0" t="n">
        <v>322</v>
      </c>
      <c r="E1281" s="0" t="n">
        <v>67.81</v>
      </c>
      <c r="F1281" s="0" t="n">
        <v>24.32</v>
      </c>
      <c r="G1281" s="0" t="n">
        <v>22.01</v>
      </c>
      <c r="H1281" s="0" t="n">
        <v>218.62</v>
      </c>
      <c r="I1281" s="1" t="n">
        <f aca="false">EXP($B$6+$B$7*(1/E1281)^$B$8)</f>
        <v>27.262709962933</v>
      </c>
      <c r="J1281" s="1" t="n">
        <f aca="false">F1281/I1281</f>
        <v>0.892060988546848</v>
      </c>
      <c r="K1281" s="1" t="n">
        <f aca="false">$I1281*$B$32</f>
        <v>17.0436835556314</v>
      </c>
      <c r="L1281" s="1" t="n">
        <f aca="false">$I1281*$B$33</f>
        <v>20.9472791503129</v>
      </c>
      <c r="M1281" s="1" t="n">
        <f aca="false">$I1281*$B$34</f>
        <v>24.8508747449944</v>
      </c>
      <c r="N1281" s="1" t="n">
        <f aca="false">$I1281*$B$35</f>
        <v>28.754470339676</v>
      </c>
      <c r="O1281" s="1" t="n">
        <f aca="false">$I1281*$B$36</f>
        <v>32.6580659343575</v>
      </c>
      <c r="P1281" s="1" t="n">
        <f aca="false">$I1281*$B$37</f>
        <v>36.561661529039</v>
      </c>
    </row>
    <row r="1282" customFormat="false" ht="12.8" hidden="false" customHeight="false" outlineLevel="0" collapsed="false">
      <c r="D1282" s="0" t="n">
        <v>323</v>
      </c>
      <c r="E1282" s="0" t="n">
        <v>67.81</v>
      </c>
      <c r="F1282" s="0" t="n">
        <v>24.9</v>
      </c>
      <c r="G1282" s="0" t="n">
        <v>24.67</v>
      </c>
      <c r="H1282" s="0" t="n">
        <v>252.63</v>
      </c>
      <c r="I1282" s="1" t="n">
        <f aca="false">EXP($B$6+$B$7*(1/E1282)^$B$8)</f>
        <v>27.262709962933</v>
      </c>
      <c r="J1282" s="1" t="n">
        <f aca="false">F1282/I1282</f>
        <v>0.913335469359232</v>
      </c>
      <c r="K1282" s="1" t="n">
        <f aca="false">$I1282*$B$32</f>
        <v>17.0436835556314</v>
      </c>
      <c r="L1282" s="1" t="n">
        <f aca="false">$I1282*$B$33</f>
        <v>20.9472791503129</v>
      </c>
      <c r="M1282" s="1" t="n">
        <f aca="false">$I1282*$B$34</f>
        <v>24.8508747449944</v>
      </c>
      <c r="N1282" s="1" t="n">
        <f aca="false">$I1282*$B$35</f>
        <v>28.754470339676</v>
      </c>
      <c r="O1282" s="1" t="n">
        <f aca="false">$I1282*$B$36</f>
        <v>32.6580659343575</v>
      </c>
      <c r="P1282" s="1" t="n">
        <f aca="false">$I1282*$B$37</f>
        <v>36.561661529039</v>
      </c>
    </row>
    <row r="1283" customFormat="false" ht="12.8" hidden="false" customHeight="false" outlineLevel="0" collapsed="false">
      <c r="D1283" s="0" t="n">
        <v>295</v>
      </c>
      <c r="E1283" s="0" t="n">
        <v>67.9</v>
      </c>
      <c r="F1283" s="0" t="n">
        <v>25.9</v>
      </c>
      <c r="G1283" s="0" t="n">
        <v>25.09</v>
      </c>
      <c r="H1283" s="0" t="n">
        <v>285.36</v>
      </c>
      <c r="I1283" s="1" t="n">
        <f aca="false">EXP($B$6+$B$7*(1/E1283)^$B$8)</f>
        <v>27.2798604170722</v>
      </c>
      <c r="J1283" s="1" t="n">
        <f aca="false">F1283/I1283</f>
        <v>0.94941834760237</v>
      </c>
      <c r="K1283" s="1" t="n">
        <f aca="false">$I1283*$B$32</f>
        <v>17.0544054139346</v>
      </c>
      <c r="L1283" s="1" t="n">
        <f aca="false">$I1283*$B$33</f>
        <v>20.9604566866216</v>
      </c>
      <c r="M1283" s="1" t="n">
        <f aca="false">$I1283*$B$34</f>
        <v>24.8665079593085</v>
      </c>
      <c r="N1283" s="1" t="n">
        <f aca="false">$I1283*$B$35</f>
        <v>28.7725592319955</v>
      </c>
      <c r="O1283" s="1" t="n">
        <f aca="false">$I1283*$B$36</f>
        <v>32.6786105046825</v>
      </c>
      <c r="P1283" s="1" t="n">
        <f aca="false">$I1283*$B$37</f>
        <v>36.5846617773694</v>
      </c>
    </row>
    <row r="1284" customFormat="false" ht="12.8" hidden="false" customHeight="false" outlineLevel="0" collapsed="false">
      <c r="D1284" s="0" t="n">
        <v>296</v>
      </c>
      <c r="E1284" s="0" t="n">
        <v>67.9</v>
      </c>
      <c r="F1284" s="0" t="n">
        <v>25.2</v>
      </c>
      <c r="G1284" s="0" t="n">
        <v>21.33</v>
      </c>
      <c r="H1284" s="0" t="n">
        <v>227.99</v>
      </c>
      <c r="I1284" s="1" t="n">
        <f aca="false">EXP($B$6+$B$7*(1/E1284)^$B$8)</f>
        <v>27.2798604170722</v>
      </c>
      <c r="J1284" s="1" t="n">
        <f aca="false">F1284/I1284</f>
        <v>0.923758392261765</v>
      </c>
      <c r="K1284" s="1" t="n">
        <f aca="false">$I1284*$B$32</f>
        <v>17.0544054139346</v>
      </c>
      <c r="L1284" s="1" t="n">
        <f aca="false">$I1284*$B$33</f>
        <v>20.9604566866216</v>
      </c>
      <c r="M1284" s="1" t="n">
        <f aca="false">$I1284*$B$34</f>
        <v>24.8665079593085</v>
      </c>
      <c r="N1284" s="1" t="n">
        <f aca="false">$I1284*$B$35</f>
        <v>28.7725592319955</v>
      </c>
      <c r="O1284" s="1" t="n">
        <f aca="false">$I1284*$B$36</f>
        <v>32.6786105046825</v>
      </c>
      <c r="P1284" s="1" t="n">
        <f aca="false">$I1284*$B$37</f>
        <v>36.5846617773694</v>
      </c>
    </row>
    <row r="1285" customFormat="false" ht="12.8" hidden="false" customHeight="false" outlineLevel="0" collapsed="false">
      <c r="D1285" s="0" t="n">
        <v>57</v>
      </c>
      <c r="E1285" s="0" t="n">
        <v>68.3</v>
      </c>
      <c r="F1285" s="0" t="n">
        <v>26.16</v>
      </c>
      <c r="G1285" s="0" t="n">
        <v>27.07</v>
      </c>
      <c r="H1285" s="0" t="n">
        <v>294.84</v>
      </c>
      <c r="I1285" s="1" t="n">
        <f aca="false">EXP($B$6+$B$7*(1/E1285)^$B$8)</f>
        <v>27.3557400004859</v>
      </c>
      <c r="J1285" s="1" t="n">
        <f aca="false">F1285/I1285</f>
        <v>0.956289246773634</v>
      </c>
      <c r="K1285" s="1" t="n">
        <f aca="false">$I1285*$B$32</f>
        <v>17.1018426499905</v>
      </c>
      <c r="L1285" s="1" t="n">
        <f aca="false">$I1285*$B$33</f>
        <v>21.0187586976005</v>
      </c>
      <c r="M1285" s="1" t="n">
        <f aca="false">$I1285*$B$34</f>
        <v>24.9356747452105</v>
      </c>
      <c r="N1285" s="1" t="n">
        <f aca="false">$I1285*$B$35</f>
        <v>28.8525907928206</v>
      </c>
      <c r="O1285" s="1" t="n">
        <f aca="false">$I1285*$B$36</f>
        <v>32.7695068404306</v>
      </c>
      <c r="P1285" s="1" t="n">
        <f aca="false">$I1285*$B$37</f>
        <v>36.6864228880406</v>
      </c>
    </row>
    <row r="1286" customFormat="false" ht="12.8" hidden="false" customHeight="false" outlineLevel="0" collapsed="false">
      <c r="D1286" s="0" t="n">
        <v>58</v>
      </c>
      <c r="E1286" s="0" t="n">
        <v>68.3</v>
      </c>
      <c r="F1286" s="0" t="n">
        <v>23.22</v>
      </c>
      <c r="G1286" s="0" t="n">
        <v>25.46</v>
      </c>
      <c r="H1286" s="0" t="n">
        <v>223.14</v>
      </c>
      <c r="I1286" s="1" t="n">
        <f aca="false">EXP($B$6+$B$7*(1/E1286)^$B$8)</f>
        <v>27.3557400004859</v>
      </c>
      <c r="J1286" s="1" t="n">
        <f aca="false">F1286/I1286</f>
        <v>0.848816372709625</v>
      </c>
      <c r="K1286" s="1" t="n">
        <f aca="false">$I1286*$B$32</f>
        <v>17.1018426499905</v>
      </c>
      <c r="L1286" s="1" t="n">
        <f aca="false">$I1286*$B$33</f>
        <v>21.0187586976005</v>
      </c>
      <c r="M1286" s="1" t="n">
        <f aca="false">$I1286*$B$34</f>
        <v>24.9356747452105</v>
      </c>
      <c r="N1286" s="1" t="n">
        <f aca="false">$I1286*$B$35</f>
        <v>28.8525907928206</v>
      </c>
      <c r="O1286" s="1" t="n">
        <f aca="false">$I1286*$B$36</f>
        <v>32.7695068404306</v>
      </c>
      <c r="P1286" s="1" t="n">
        <f aca="false">$I1286*$B$37</f>
        <v>36.6864228880406</v>
      </c>
    </row>
    <row r="1287" customFormat="false" ht="12.8" hidden="false" customHeight="false" outlineLevel="0" collapsed="false">
      <c r="D1287" s="0" t="n">
        <v>59</v>
      </c>
      <c r="E1287" s="0" t="n">
        <v>68.3</v>
      </c>
      <c r="F1287" s="0" t="n">
        <v>24.82</v>
      </c>
      <c r="G1287" s="0" t="n">
        <v>24.73</v>
      </c>
      <c r="H1287" s="0" t="n">
        <v>261.72</v>
      </c>
      <c r="I1287" s="1" t="n">
        <f aca="false">EXP($B$6+$B$7*(1/E1287)^$B$8)</f>
        <v>27.3557400004859</v>
      </c>
      <c r="J1287" s="1" t="n">
        <f aca="false">F1287/I1287</f>
        <v>0.907305011656025</v>
      </c>
      <c r="K1287" s="1" t="n">
        <f aca="false">$I1287*$B$32</f>
        <v>17.1018426499905</v>
      </c>
      <c r="L1287" s="1" t="n">
        <f aca="false">$I1287*$B$33</f>
        <v>21.0187586976005</v>
      </c>
      <c r="M1287" s="1" t="n">
        <f aca="false">$I1287*$B$34</f>
        <v>24.9356747452105</v>
      </c>
      <c r="N1287" s="1" t="n">
        <f aca="false">$I1287*$B$35</f>
        <v>28.8525907928206</v>
      </c>
      <c r="O1287" s="1" t="n">
        <f aca="false">$I1287*$B$36</f>
        <v>32.7695068404306</v>
      </c>
      <c r="P1287" s="1" t="n">
        <f aca="false">$I1287*$B$37</f>
        <v>36.6864228880406</v>
      </c>
    </row>
    <row r="1288" customFormat="false" ht="12.8" hidden="false" customHeight="false" outlineLevel="0" collapsed="false">
      <c r="D1288" s="0" t="n">
        <v>60</v>
      </c>
      <c r="E1288" s="0" t="n">
        <v>68.3</v>
      </c>
      <c r="F1288" s="0" t="n">
        <v>26.02</v>
      </c>
      <c r="G1288" s="0" t="n">
        <v>27.16</v>
      </c>
      <c r="H1288" s="0" t="n">
        <v>288.74</v>
      </c>
      <c r="I1288" s="1" t="n">
        <f aca="false">EXP($B$6+$B$7*(1/E1288)^$B$8)</f>
        <v>27.3557400004859</v>
      </c>
      <c r="J1288" s="1" t="n">
        <f aca="false">F1288/I1288</f>
        <v>0.951171490865824</v>
      </c>
      <c r="K1288" s="1" t="n">
        <f aca="false">$I1288*$B$32</f>
        <v>17.1018426499905</v>
      </c>
      <c r="L1288" s="1" t="n">
        <f aca="false">$I1288*$B$33</f>
        <v>21.0187586976005</v>
      </c>
      <c r="M1288" s="1" t="n">
        <f aca="false">$I1288*$B$34</f>
        <v>24.9356747452105</v>
      </c>
      <c r="N1288" s="1" t="n">
        <f aca="false">$I1288*$B$35</f>
        <v>28.8525907928206</v>
      </c>
      <c r="O1288" s="1" t="n">
        <f aca="false">$I1288*$B$36</f>
        <v>32.7695068404306</v>
      </c>
      <c r="P1288" s="1" t="n">
        <f aca="false">$I1288*$B$37</f>
        <v>36.6864228880406</v>
      </c>
    </row>
    <row r="1289" customFormat="false" ht="12.8" hidden="false" customHeight="false" outlineLevel="0" collapsed="false">
      <c r="D1289" s="0" t="n">
        <v>297</v>
      </c>
      <c r="E1289" s="0" t="n">
        <v>68.53</v>
      </c>
      <c r="F1289" s="0" t="n">
        <v>25.46</v>
      </c>
      <c r="G1289" s="0" t="n">
        <v>22.75</v>
      </c>
      <c r="H1289" s="0" t="n">
        <v>254.8</v>
      </c>
      <c r="I1289" s="1" t="n">
        <f aca="false">EXP($B$6+$B$7*(1/E1289)^$B$8)</f>
        <v>27.3991177350168</v>
      </c>
      <c r="J1289" s="1" t="n">
        <f aca="false">F1289/I1289</f>
        <v>0.929227000892129</v>
      </c>
      <c r="K1289" s="1" t="n">
        <f aca="false">$I1289*$B$32</f>
        <v>17.128960877845</v>
      </c>
      <c r="L1289" s="1" t="n">
        <f aca="false">$I1289*$B$33</f>
        <v>21.0520879416619</v>
      </c>
      <c r="M1289" s="1" t="n">
        <f aca="false">$I1289*$B$34</f>
        <v>24.9752150054787</v>
      </c>
      <c r="N1289" s="1" t="n">
        <f aca="false">$I1289*$B$35</f>
        <v>28.8983420692956</v>
      </c>
      <c r="O1289" s="1" t="n">
        <f aca="false">$I1289*$B$36</f>
        <v>32.8214691331125</v>
      </c>
      <c r="P1289" s="1" t="n">
        <f aca="false">$I1289*$B$37</f>
        <v>36.7445961969293</v>
      </c>
    </row>
    <row r="1290" customFormat="false" ht="12.8" hidden="false" customHeight="false" outlineLevel="0" collapsed="false">
      <c r="D1290" s="0" t="n">
        <v>298</v>
      </c>
      <c r="E1290" s="0" t="n">
        <v>68.53</v>
      </c>
      <c r="F1290" s="0" t="n">
        <v>25.57</v>
      </c>
      <c r="G1290" s="0" t="n">
        <v>23.65</v>
      </c>
      <c r="H1290" s="0" t="n">
        <v>264.57</v>
      </c>
      <c r="I1290" s="1" t="n">
        <f aca="false">EXP($B$6+$B$7*(1/E1290)^$B$8)</f>
        <v>27.3991177350168</v>
      </c>
      <c r="J1290" s="1" t="n">
        <f aca="false">F1290/I1290</f>
        <v>0.93324172870431</v>
      </c>
      <c r="K1290" s="1" t="n">
        <f aca="false">$I1290*$B$32</f>
        <v>17.128960877845</v>
      </c>
      <c r="L1290" s="1" t="n">
        <f aca="false">$I1290*$B$33</f>
        <v>21.0520879416619</v>
      </c>
      <c r="M1290" s="1" t="n">
        <f aca="false">$I1290*$B$34</f>
        <v>24.9752150054787</v>
      </c>
      <c r="N1290" s="1" t="n">
        <f aca="false">$I1290*$B$35</f>
        <v>28.8983420692956</v>
      </c>
      <c r="O1290" s="1" t="n">
        <f aca="false">$I1290*$B$36</f>
        <v>32.8214691331125</v>
      </c>
      <c r="P1290" s="1" t="n">
        <f aca="false">$I1290*$B$37</f>
        <v>36.7445961969293</v>
      </c>
    </row>
    <row r="1291" customFormat="false" ht="12.8" hidden="false" customHeight="false" outlineLevel="0" collapsed="false">
      <c r="D1291" s="0" t="n">
        <v>299</v>
      </c>
      <c r="E1291" s="0" t="n">
        <v>68.53</v>
      </c>
      <c r="F1291" s="0" t="n">
        <v>24.83</v>
      </c>
      <c r="G1291" s="0" t="n">
        <v>24.82</v>
      </c>
      <c r="H1291" s="0" t="n">
        <v>273.75</v>
      </c>
      <c r="I1291" s="1" t="n">
        <f aca="false">EXP($B$6+$B$7*(1/E1291)^$B$8)</f>
        <v>27.3991177350168</v>
      </c>
      <c r="J1291" s="1" t="n">
        <f aca="false">F1291/I1291</f>
        <v>0.906233559786</v>
      </c>
      <c r="K1291" s="1" t="n">
        <f aca="false">$I1291*$B$32</f>
        <v>17.128960877845</v>
      </c>
      <c r="L1291" s="1" t="n">
        <f aca="false">$I1291*$B$33</f>
        <v>21.0520879416619</v>
      </c>
      <c r="M1291" s="1" t="n">
        <f aca="false">$I1291*$B$34</f>
        <v>24.9752150054787</v>
      </c>
      <c r="N1291" s="1" t="n">
        <f aca="false">$I1291*$B$35</f>
        <v>28.8983420692956</v>
      </c>
      <c r="O1291" s="1" t="n">
        <f aca="false">$I1291*$B$36</f>
        <v>32.8214691331125</v>
      </c>
      <c r="P1291" s="1" t="n">
        <f aca="false">$I1291*$B$37</f>
        <v>36.7445961969293</v>
      </c>
    </row>
    <row r="1292" customFormat="false" ht="12.8" hidden="false" customHeight="false" outlineLevel="0" collapsed="false">
      <c r="D1292" s="0" t="n">
        <v>300</v>
      </c>
      <c r="E1292" s="0" t="n">
        <v>68.53</v>
      </c>
      <c r="F1292" s="0" t="n">
        <v>27.88</v>
      </c>
      <c r="G1292" s="0" t="n">
        <v>23.83</v>
      </c>
      <c r="H1292" s="0" t="n">
        <v>287.71</v>
      </c>
      <c r="I1292" s="1" t="n">
        <f aca="false">EXP($B$6+$B$7*(1/E1292)^$B$8)</f>
        <v>27.3991177350168</v>
      </c>
      <c r="J1292" s="1" t="n">
        <f aca="false">F1292/I1292</f>
        <v>1.01755101276012</v>
      </c>
      <c r="K1292" s="1" t="n">
        <f aca="false">$I1292*$B$32</f>
        <v>17.128960877845</v>
      </c>
      <c r="L1292" s="1" t="n">
        <f aca="false">$I1292*$B$33</f>
        <v>21.0520879416619</v>
      </c>
      <c r="M1292" s="1" t="n">
        <f aca="false">$I1292*$B$34</f>
        <v>24.9752150054787</v>
      </c>
      <c r="N1292" s="1" t="n">
        <f aca="false">$I1292*$B$35</f>
        <v>28.8983420692956</v>
      </c>
      <c r="O1292" s="1" t="n">
        <f aca="false">$I1292*$B$36</f>
        <v>32.8214691331125</v>
      </c>
      <c r="P1292" s="1" t="n">
        <f aca="false">$I1292*$B$37</f>
        <v>36.7445961969293</v>
      </c>
    </row>
    <row r="1293" customFormat="false" ht="12.8" hidden="false" customHeight="false" outlineLevel="0" collapsed="false">
      <c r="D1293" s="0" t="n">
        <v>443</v>
      </c>
      <c r="E1293" s="0" t="n">
        <v>68.53</v>
      </c>
      <c r="F1293" s="0" t="n">
        <v>23.82</v>
      </c>
      <c r="G1293" s="0" t="n">
        <v>20.61</v>
      </c>
      <c r="H1293" s="0" t="n">
        <v>219.68</v>
      </c>
      <c r="I1293" s="1" t="n">
        <f aca="false">EXP($B$6+$B$7*(1/E1293)^$B$8)</f>
        <v>27.3991177350168</v>
      </c>
      <c r="J1293" s="1" t="n">
        <f aca="false">F1293/I1293</f>
        <v>0.869371058965063</v>
      </c>
      <c r="K1293" s="1" t="n">
        <f aca="false">$I1293*$B$32</f>
        <v>17.128960877845</v>
      </c>
      <c r="L1293" s="1" t="n">
        <f aca="false">$I1293*$B$33</f>
        <v>21.0520879416619</v>
      </c>
      <c r="M1293" s="1" t="n">
        <f aca="false">$I1293*$B$34</f>
        <v>24.9752150054787</v>
      </c>
      <c r="N1293" s="1" t="n">
        <f aca="false">$I1293*$B$35</f>
        <v>28.8983420692956</v>
      </c>
      <c r="O1293" s="1" t="n">
        <f aca="false">$I1293*$B$36</f>
        <v>32.8214691331125</v>
      </c>
      <c r="P1293" s="1" t="n">
        <f aca="false">$I1293*$B$37</f>
        <v>36.7445961969293</v>
      </c>
    </row>
    <row r="1294" customFormat="false" ht="12.8" hidden="false" customHeight="false" outlineLevel="0" collapsed="false">
      <c r="D1294" s="0" t="n">
        <v>444</v>
      </c>
      <c r="E1294" s="0" t="n">
        <v>68.53</v>
      </c>
      <c r="F1294" s="0" t="n">
        <v>27.4</v>
      </c>
      <c r="G1294" s="0" t="n">
        <v>24.16</v>
      </c>
      <c r="H1294" s="0" t="n">
        <v>290.3</v>
      </c>
      <c r="I1294" s="1" t="n">
        <f aca="false">EXP($B$6+$B$7*(1/E1294)^$B$8)</f>
        <v>27.3991177350168</v>
      </c>
      <c r="J1294" s="1" t="n">
        <f aca="false">F1294/I1294</f>
        <v>1.00003220048878</v>
      </c>
      <c r="K1294" s="1" t="n">
        <f aca="false">$I1294*$B$32</f>
        <v>17.128960877845</v>
      </c>
      <c r="L1294" s="1" t="n">
        <f aca="false">$I1294*$B$33</f>
        <v>21.0520879416619</v>
      </c>
      <c r="M1294" s="1" t="n">
        <f aca="false">$I1294*$B$34</f>
        <v>24.9752150054787</v>
      </c>
      <c r="N1294" s="1" t="n">
        <f aca="false">$I1294*$B$35</f>
        <v>28.8983420692956</v>
      </c>
      <c r="O1294" s="1" t="n">
        <f aca="false">$I1294*$B$36</f>
        <v>32.8214691331125</v>
      </c>
      <c r="P1294" s="1" t="n">
        <f aca="false">$I1294*$B$37</f>
        <v>36.7445961969293</v>
      </c>
    </row>
    <row r="1295" customFormat="false" ht="12.8" hidden="false" customHeight="false" outlineLevel="0" collapsed="false">
      <c r="D1295" s="0" t="n">
        <v>55</v>
      </c>
      <c r="E1295" s="0" t="n">
        <v>69.25</v>
      </c>
      <c r="F1295" s="0" t="n">
        <v>24.64</v>
      </c>
      <c r="G1295" s="0" t="n">
        <v>27.65</v>
      </c>
      <c r="H1295" s="0" t="n">
        <v>285.71</v>
      </c>
      <c r="I1295" s="1" t="n">
        <f aca="false">EXP($B$6+$B$7*(1/E1295)^$B$8)</f>
        <v>27.533729980094</v>
      </c>
      <c r="J1295" s="1" t="n">
        <f aca="false">F1295/I1295</f>
        <v>0.894902362223132</v>
      </c>
      <c r="K1295" s="1" t="n">
        <f aca="false">$I1295*$B$32</f>
        <v>17.2131156999785</v>
      </c>
      <c r="L1295" s="1" t="n">
        <f aca="false">$I1295*$B$33</f>
        <v>21.1555171414192</v>
      </c>
      <c r="M1295" s="1" t="n">
        <f aca="false">$I1295*$B$34</f>
        <v>25.0979185828598</v>
      </c>
      <c r="N1295" s="1" t="n">
        <f aca="false">$I1295*$B$35</f>
        <v>29.0403200243005</v>
      </c>
      <c r="O1295" s="1" t="n">
        <f aca="false">$I1295*$B$36</f>
        <v>32.9827214657412</v>
      </c>
      <c r="P1295" s="1" t="n">
        <f aca="false">$I1295*$B$37</f>
        <v>36.9251229071818</v>
      </c>
    </row>
    <row r="1296" customFormat="false" ht="12.8" hidden="false" customHeight="false" outlineLevel="0" collapsed="false">
      <c r="D1296" s="0" t="n">
        <v>56</v>
      </c>
      <c r="E1296" s="0" t="n">
        <v>69.25</v>
      </c>
      <c r="F1296" s="0" t="n">
        <v>22.16</v>
      </c>
      <c r="G1296" s="0" t="n">
        <v>23.23</v>
      </c>
      <c r="H1296" s="0" t="n">
        <v>218.7</v>
      </c>
      <c r="I1296" s="1" t="n">
        <f aca="false">EXP($B$6+$B$7*(1/E1296)^$B$8)</f>
        <v>27.533729980094</v>
      </c>
      <c r="J1296" s="1" t="n">
        <f aca="false">F1296/I1296</f>
        <v>0.804831020570804</v>
      </c>
      <c r="K1296" s="1" t="n">
        <f aca="false">$I1296*$B$32</f>
        <v>17.2131156999785</v>
      </c>
      <c r="L1296" s="1" t="n">
        <f aca="false">$I1296*$B$33</f>
        <v>21.1555171414192</v>
      </c>
      <c r="M1296" s="1" t="n">
        <f aca="false">$I1296*$B$34</f>
        <v>25.0979185828598</v>
      </c>
      <c r="N1296" s="1" t="n">
        <f aca="false">$I1296*$B$35</f>
        <v>29.0403200243005</v>
      </c>
      <c r="O1296" s="1" t="n">
        <f aca="false">$I1296*$B$36</f>
        <v>32.9827214657412</v>
      </c>
      <c r="P1296" s="1" t="n">
        <f aca="false">$I1296*$B$37</f>
        <v>36.9251229071818</v>
      </c>
    </row>
    <row r="1297" customFormat="false" ht="12.8" hidden="false" customHeight="false" outlineLevel="0" collapsed="false">
      <c r="D1297" s="0" t="n">
        <v>387</v>
      </c>
      <c r="E1297" s="0" t="n">
        <v>69.38</v>
      </c>
      <c r="F1297" s="0" t="n">
        <v>29.69</v>
      </c>
      <c r="G1297" s="0" t="n">
        <v>32.25</v>
      </c>
      <c r="H1297" s="0" t="n">
        <v>360.64</v>
      </c>
      <c r="I1297" s="1" t="n">
        <f aca="false">EXP($B$6+$B$7*(1/E1297)^$B$8)</f>
        <v>27.5578464864739</v>
      </c>
      <c r="J1297" s="1" t="n">
        <f aca="false">F1297/I1297</f>
        <v>1.07737010635329</v>
      </c>
      <c r="K1297" s="1" t="n">
        <f aca="false">$I1297*$B$32</f>
        <v>17.2281924881542</v>
      </c>
      <c r="L1297" s="1" t="n">
        <f aca="false">$I1297*$B$33</f>
        <v>21.1740470378219</v>
      </c>
      <c r="M1297" s="1" t="n">
        <f aca="false">$I1297*$B$34</f>
        <v>25.1199015874896</v>
      </c>
      <c r="N1297" s="1" t="n">
        <f aca="false">$I1297*$B$35</f>
        <v>29.0657561371573</v>
      </c>
      <c r="O1297" s="1" t="n">
        <f aca="false">$I1297*$B$36</f>
        <v>33.0116106868249</v>
      </c>
      <c r="P1297" s="1" t="n">
        <f aca="false">$I1297*$B$37</f>
        <v>36.9574652364926</v>
      </c>
    </row>
    <row r="1298" customFormat="false" ht="12.8" hidden="false" customHeight="false" outlineLevel="0" collapsed="false">
      <c r="D1298" s="0" t="n">
        <v>388</v>
      </c>
      <c r="E1298" s="0" t="n">
        <v>69.38</v>
      </c>
      <c r="F1298" s="0" t="n">
        <v>28.78</v>
      </c>
      <c r="G1298" s="0" t="n">
        <v>35.1</v>
      </c>
      <c r="H1298" s="0" t="n">
        <v>420.77</v>
      </c>
      <c r="I1298" s="1" t="n">
        <f aca="false">EXP($B$6+$B$7*(1/E1298)^$B$8)</f>
        <v>27.5578464864739</v>
      </c>
      <c r="J1298" s="1" t="n">
        <f aca="false">F1298/I1298</f>
        <v>1.0443486581626</v>
      </c>
      <c r="K1298" s="1" t="n">
        <f aca="false">$I1298*$B$32</f>
        <v>17.2281924881542</v>
      </c>
      <c r="L1298" s="1" t="n">
        <f aca="false">$I1298*$B$33</f>
        <v>21.1740470378219</v>
      </c>
      <c r="M1298" s="1" t="n">
        <f aca="false">$I1298*$B$34</f>
        <v>25.1199015874896</v>
      </c>
      <c r="N1298" s="1" t="n">
        <f aca="false">$I1298*$B$35</f>
        <v>29.0657561371573</v>
      </c>
      <c r="O1298" s="1" t="n">
        <f aca="false">$I1298*$B$36</f>
        <v>33.0116106868249</v>
      </c>
      <c r="P1298" s="1" t="n">
        <f aca="false">$I1298*$B$37</f>
        <v>36.9574652364926</v>
      </c>
    </row>
    <row r="1299" customFormat="false" ht="12.8" hidden="false" customHeight="false" outlineLevel="0" collapsed="false">
      <c r="D1299" s="0" t="n">
        <v>389</v>
      </c>
      <c r="E1299" s="0" t="n">
        <v>69.38</v>
      </c>
      <c r="F1299" s="0" t="n">
        <v>28.86</v>
      </c>
      <c r="G1299" s="0" t="n">
        <v>30.37</v>
      </c>
      <c r="H1299" s="0" t="n">
        <v>357.19</v>
      </c>
      <c r="I1299" s="1" t="n">
        <f aca="false">EXP($B$6+$B$7*(1/E1299)^$B$8)</f>
        <v>27.5578464864739</v>
      </c>
      <c r="J1299" s="1" t="n">
        <f aca="false">F1299/I1299</f>
        <v>1.04725164261893</v>
      </c>
      <c r="K1299" s="1" t="n">
        <f aca="false">$I1299*$B$32</f>
        <v>17.2281924881542</v>
      </c>
      <c r="L1299" s="1" t="n">
        <f aca="false">$I1299*$B$33</f>
        <v>21.1740470378219</v>
      </c>
      <c r="M1299" s="1" t="n">
        <f aca="false">$I1299*$B$34</f>
        <v>25.1199015874896</v>
      </c>
      <c r="N1299" s="1" t="n">
        <f aca="false">$I1299*$B$35</f>
        <v>29.0657561371573</v>
      </c>
      <c r="O1299" s="1" t="n">
        <f aca="false">$I1299*$B$36</f>
        <v>33.0116106868249</v>
      </c>
      <c r="P1299" s="1" t="n">
        <f aca="false">$I1299*$B$37</f>
        <v>36.9574652364926</v>
      </c>
    </row>
    <row r="1300" customFormat="false" ht="12.8" hidden="false" customHeight="false" outlineLevel="0" collapsed="false">
      <c r="D1300" s="0" t="n">
        <v>390</v>
      </c>
      <c r="E1300" s="0" t="n">
        <v>69.38</v>
      </c>
      <c r="F1300" s="0" t="n">
        <v>29.14</v>
      </c>
      <c r="G1300" s="0" t="n">
        <v>36.16</v>
      </c>
      <c r="H1300" s="0" t="n">
        <v>430.32</v>
      </c>
      <c r="I1300" s="1" t="n">
        <f aca="false">EXP($B$6+$B$7*(1/E1300)^$B$8)</f>
        <v>27.5578464864739</v>
      </c>
      <c r="J1300" s="1" t="n">
        <f aca="false">F1300/I1300</f>
        <v>1.05741208821606</v>
      </c>
      <c r="K1300" s="1" t="n">
        <f aca="false">$I1300*$B$32</f>
        <v>17.2281924881542</v>
      </c>
      <c r="L1300" s="1" t="n">
        <f aca="false">$I1300*$B$33</f>
        <v>21.1740470378219</v>
      </c>
      <c r="M1300" s="1" t="n">
        <f aca="false">$I1300*$B$34</f>
        <v>25.1199015874896</v>
      </c>
      <c r="N1300" s="1" t="n">
        <f aca="false">$I1300*$B$35</f>
        <v>29.0657561371573</v>
      </c>
      <c r="O1300" s="1" t="n">
        <f aca="false">$I1300*$B$36</f>
        <v>33.0116106868249</v>
      </c>
      <c r="P1300" s="1" t="n">
        <f aca="false">$I1300*$B$37</f>
        <v>36.9574652364926</v>
      </c>
    </row>
    <row r="1301" customFormat="false" ht="12.8" hidden="false" customHeight="false" outlineLevel="0" collapsed="false">
      <c r="D1301" s="0" t="n">
        <v>317</v>
      </c>
      <c r="E1301" s="0" t="n">
        <v>69.84</v>
      </c>
      <c r="F1301" s="0" t="n">
        <v>29.45</v>
      </c>
      <c r="G1301" s="0" t="n">
        <v>32.12</v>
      </c>
      <c r="H1301" s="0" t="n">
        <v>395.37</v>
      </c>
      <c r="I1301" s="1" t="n">
        <f aca="false">EXP($B$6+$B$7*(1/E1301)^$B$8)</f>
        <v>27.6427246728243</v>
      </c>
      <c r="J1301" s="1" t="n">
        <f aca="false">F1301/I1301</f>
        <v>1.06537978251299</v>
      </c>
      <c r="K1301" s="1" t="n">
        <f aca="false">$I1301*$B$32</f>
        <v>17.2812553330034</v>
      </c>
      <c r="L1301" s="1" t="n">
        <f aca="false">$I1301*$B$33</f>
        <v>21.2392631174292</v>
      </c>
      <c r="M1301" s="1" t="n">
        <f aca="false">$I1301*$B$34</f>
        <v>25.197270901855</v>
      </c>
      <c r="N1301" s="1" t="n">
        <f aca="false">$I1301*$B$35</f>
        <v>29.1552786862808</v>
      </c>
      <c r="O1301" s="1" t="n">
        <f aca="false">$I1301*$B$36</f>
        <v>33.1132864707066</v>
      </c>
      <c r="P1301" s="1" t="n">
        <f aca="false">$I1301*$B$37</f>
        <v>37.0712942551324</v>
      </c>
    </row>
    <row r="1302" customFormat="false" ht="12.8" hidden="false" customHeight="false" outlineLevel="0" collapsed="false">
      <c r="D1302" s="0" t="n">
        <v>318</v>
      </c>
      <c r="E1302" s="0" t="n">
        <v>69.84</v>
      </c>
      <c r="F1302" s="0" t="n">
        <v>30.33</v>
      </c>
      <c r="G1302" s="0" t="n">
        <v>37.7</v>
      </c>
      <c r="H1302" s="0" t="n">
        <v>483.19</v>
      </c>
      <c r="I1302" s="1" t="n">
        <f aca="false">EXP($B$6+$B$7*(1/E1302)^$B$8)</f>
        <v>27.6427246728243</v>
      </c>
      <c r="J1302" s="1" t="n">
        <f aca="false">F1302/I1302</f>
        <v>1.09721456039453</v>
      </c>
      <c r="K1302" s="1" t="n">
        <f aca="false">$I1302*$B$32</f>
        <v>17.2812553330034</v>
      </c>
      <c r="L1302" s="1" t="n">
        <f aca="false">$I1302*$B$33</f>
        <v>21.2392631174292</v>
      </c>
      <c r="M1302" s="1" t="n">
        <f aca="false">$I1302*$B$34</f>
        <v>25.197270901855</v>
      </c>
      <c r="N1302" s="1" t="n">
        <f aca="false">$I1302*$B$35</f>
        <v>29.1552786862808</v>
      </c>
      <c r="O1302" s="1" t="n">
        <f aca="false">$I1302*$B$36</f>
        <v>33.1132864707066</v>
      </c>
      <c r="P1302" s="1" t="n">
        <f aca="false">$I1302*$B$37</f>
        <v>37.0712942551324</v>
      </c>
    </row>
    <row r="1303" customFormat="false" ht="12.8" hidden="false" customHeight="false" outlineLevel="0" collapsed="false">
      <c r="D1303" s="0" t="n">
        <v>319</v>
      </c>
      <c r="E1303" s="0" t="n">
        <v>69.84</v>
      </c>
      <c r="F1303" s="0" t="n">
        <v>30.92</v>
      </c>
      <c r="G1303" s="0" t="n">
        <v>36.72</v>
      </c>
      <c r="H1303" s="0" t="n">
        <v>473.25</v>
      </c>
      <c r="I1303" s="1" t="n">
        <f aca="false">EXP($B$6+$B$7*(1/E1303)^$B$8)</f>
        <v>27.6427246728243</v>
      </c>
      <c r="J1303" s="1" t="n">
        <f aca="false">F1303/I1303</f>
        <v>1.11855833192875</v>
      </c>
      <c r="K1303" s="1" t="n">
        <f aca="false">$I1303*$B$32</f>
        <v>17.2812553330034</v>
      </c>
      <c r="L1303" s="1" t="n">
        <f aca="false">$I1303*$B$33</f>
        <v>21.2392631174292</v>
      </c>
      <c r="M1303" s="1" t="n">
        <f aca="false">$I1303*$B$34</f>
        <v>25.197270901855</v>
      </c>
      <c r="N1303" s="1" t="n">
        <f aca="false">$I1303*$B$35</f>
        <v>29.1552786862808</v>
      </c>
      <c r="O1303" s="1" t="n">
        <f aca="false">$I1303*$B$36</f>
        <v>33.1132864707066</v>
      </c>
      <c r="P1303" s="1" t="n">
        <f aca="false">$I1303*$B$37</f>
        <v>37.0712942551324</v>
      </c>
    </row>
    <row r="1304" customFormat="false" ht="12.8" hidden="false" customHeight="false" outlineLevel="0" collapsed="false">
      <c r="D1304" s="0" t="n">
        <v>320</v>
      </c>
      <c r="E1304" s="0" t="n">
        <v>69.84</v>
      </c>
      <c r="F1304" s="0" t="n">
        <v>31.38</v>
      </c>
      <c r="G1304" s="0" t="n">
        <v>31.78</v>
      </c>
      <c r="H1304" s="0" t="n">
        <v>386.85</v>
      </c>
      <c r="I1304" s="1" t="n">
        <f aca="false">EXP($B$6+$B$7*(1/E1304)^$B$8)</f>
        <v>27.6427246728243</v>
      </c>
      <c r="J1304" s="1" t="n">
        <f aca="false">F1304/I1304</f>
        <v>1.13519923854865</v>
      </c>
      <c r="K1304" s="1" t="n">
        <f aca="false">$I1304*$B$32</f>
        <v>17.2812553330034</v>
      </c>
      <c r="L1304" s="1" t="n">
        <f aca="false">$I1304*$B$33</f>
        <v>21.2392631174292</v>
      </c>
      <c r="M1304" s="1" t="n">
        <f aca="false">$I1304*$B$34</f>
        <v>25.197270901855</v>
      </c>
      <c r="N1304" s="1" t="n">
        <f aca="false">$I1304*$B$35</f>
        <v>29.1552786862808</v>
      </c>
      <c r="O1304" s="1" t="n">
        <f aca="false">$I1304*$B$36</f>
        <v>33.1132864707066</v>
      </c>
      <c r="P1304" s="1" t="n">
        <f aca="false">$I1304*$B$37</f>
        <v>37.0712942551324</v>
      </c>
    </row>
    <row r="1305" customFormat="false" ht="12.8" hidden="false" customHeight="false" outlineLevel="0" collapsed="false">
      <c r="D1305" s="0" t="n">
        <v>321</v>
      </c>
      <c r="E1305" s="0" t="n">
        <v>69.84</v>
      </c>
      <c r="F1305" s="0" t="n">
        <v>30.5</v>
      </c>
      <c r="G1305" s="0" t="n">
        <v>37.09</v>
      </c>
      <c r="H1305" s="0" t="n">
        <v>493.97</v>
      </c>
      <c r="I1305" s="1" t="n">
        <f aca="false">EXP($B$6+$B$7*(1/E1305)^$B$8)</f>
        <v>27.6427246728243</v>
      </c>
      <c r="J1305" s="1" t="n">
        <f aca="false">F1305/I1305</f>
        <v>1.1033644606671</v>
      </c>
      <c r="K1305" s="1" t="n">
        <f aca="false">$I1305*$B$32</f>
        <v>17.2812553330034</v>
      </c>
      <c r="L1305" s="1" t="n">
        <f aca="false">$I1305*$B$33</f>
        <v>21.2392631174292</v>
      </c>
      <c r="M1305" s="1" t="n">
        <f aca="false">$I1305*$B$34</f>
        <v>25.197270901855</v>
      </c>
      <c r="N1305" s="1" t="n">
        <f aca="false">$I1305*$B$35</f>
        <v>29.1552786862808</v>
      </c>
      <c r="O1305" s="1" t="n">
        <f aca="false">$I1305*$B$36</f>
        <v>33.1132864707066</v>
      </c>
      <c r="P1305" s="1" t="n">
        <f aca="false">$I1305*$B$37</f>
        <v>37.0712942551324</v>
      </c>
    </row>
    <row r="1306" customFormat="false" ht="12.8" hidden="false" customHeight="false" outlineLevel="0" collapsed="false">
      <c r="D1306" s="0" t="n">
        <v>344</v>
      </c>
      <c r="E1306" s="0" t="n">
        <v>70.37</v>
      </c>
      <c r="F1306" s="0" t="n">
        <v>28.85</v>
      </c>
      <c r="G1306" s="0" t="n">
        <v>34.06</v>
      </c>
      <c r="H1306" s="0" t="n">
        <v>391.38</v>
      </c>
      <c r="I1306" s="1" t="n">
        <f aca="false">EXP($B$6+$B$7*(1/E1306)^$B$8)</f>
        <v>27.7396447044505</v>
      </c>
      <c r="J1306" s="1" t="n">
        <f aca="false">F1306/I1306</f>
        <v>1.04002774034706</v>
      </c>
      <c r="K1306" s="1" t="n">
        <f aca="false">$I1306*$B$32</f>
        <v>17.341846314292</v>
      </c>
      <c r="L1306" s="1" t="n">
        <f aca="false">$I1306*$B$33</f>
        <v>21.3137315382315</v>
      </c>
      <c r="M1306" s="1" t="n">
        <f aca="false">$I1306*$B$34</f>
        <v>25.2856167621711</v>
      </c>
      <c r="N1306" s="1" t="n">
        <f aca="false">$I1306*$B$35</f>
        <v>29.2575019861107</v>
      </c>
      <c r="O1306" s="1" t="n">
        <f aca="false">$I1306*$B$36</f>
        <v>33.2293872100503</v>
      </c>
      <c r="P1306" s="1" t="n">
        <f aca="false">$I1306*$B$37</f>
        <v>37.2012724339898</v>
      </c>
    </row>
    <row r="1307" customFormat="false" ht="12.8" hidden="false" customHeight="false" outlineLevel="0" collapsed="false">
      <c r="D1307" s="0" t="n">
        <v>345</v>
      </c>
      <c r="E1307" s="0" t="n">
        <v>70.37</v>
      </c>
      <c r="F1307" s="0" t="n">
        <v>26.73</v>
      </c>
      <c r="G1307" s="0" t="n">
        <v>27.07</v>
      </c>
      <c r="H1307" s="0" t="n">
        <v>285.94</v>
      </c>
      <c r="I1307" s="1" t="n">
        <f aca="false">EXP($B$6+$B$7*(1/E1307)^$B$8)</f>
        <v>27.7396447044505</v>
      </c>
      <c r="J1307" s="1" t="n">
        <f aca="false">F1307/I1307</f>
        <v>0.963602824938543</v>
      </c>
      <c r="K1307" s="1" t="n">
        <f aca="false">$I1307*$B$32</f>
        <v>17.341846314292</v>
      </c>
      <c r="L1307" s="1" t="n">
        <f aca="false">$I1307*$B$33</f>
        <v>21.3137315382315</v>
      </c>
      <c r="M1307" s="1" t="n">
        <f aca="false">$I1307*$B$34</f>
        <v>25.2856167621711</v>
      </c>
      <c r="N1307" s="1" t="n">
        <f aca="false">$I1307*$B$35</f>
        <v>29.2575019861107</v>
      </c>
      <c r="O1307" s="1" t="n">
        <f aca="false">$I1307*$B$36</f>
        <v>33.2293872100503</v>
      </c>
      <c r="P1307" s="1" t="n">
        <f aca="false">$I1307*$B$37</f>
        <v>37.2012724339898</v>
      </c>
    </row>
    <row r="1308" customFormat="false" ht="12.8" hidden="false" customHeight="false" outlineLevel="0" collapsed="false">
      <c r="D1308" s="0" t="n">
        <v>346</v>
      </c>
      <c r="E1308" s="0" t="n">
        <v>70.37</v>
      </c>
      <c r="F1308" s="0" t="n">
        <v>29.93</v>
      </c>
      <c r="G1308" s="0" t="n">
        <v>33.74</v>
      </c>
      <c r="H1308" s="0" t="n">
        <v>411.37</v>
      </c>
      <c r="I1308" s="1" t="n">
        <f aca="false">EXP($B$6+$B$7*(1/E1308)^$B$8)</f>
        <v>27.7396447044505</v>
      </c>
      <c r="J1308" s="1" t="n">
        <f aca="false">F1308/I1308</f>
        <v>1.07896118781933</v>
      </c>
      <c r="K1308" s="1" t="n">
        <f aca="false">$I1308*$B$32</f>
        <v>17.341846314292</v>
      </c>
      <c r="L1308" s="1" t="n">
        <f aca="false">$I1308*$B$33</f>
        <v>21.3137315382315</v>
      </c>
      <c r="M1308" s="1" t="n">
        <f aca="false">$I1308*$B$34</f>
        <v>25.2856167621711</v>
      </c>
      <c r="N1308" s="1" t="n">
        <f aca="false">$I1308*$B$35</f>
        <v>29.2575019861107</v>
      </c>
      <c r="O1308" s="1" t="n">
        <f aca="false">$I1308*$B$36</f>
        <v>33.2293872100503</v>
      </c>
      <c r="P1308" s="1" t="n">
        <f aca="false">$I1308*$B$37</f>
        <v>37.2012724339898</v>
      </c>
    </row>
    <row r="1309" customFormat="false" ht="12.8" hidden="false" customHeight="false" outlineLevel="0" collapsed="false">
      <c r="D1309" s="0" t="n">
        <v>347</v>
      </c>
      <c r="E1309" s="0" t="n">
        <v>70.37</v>
      </c>
      <c r="F1309" s="0" t="n">
        <v>29.17</v>
      </c>
      <c r="G1309" s="0" t="n">
        <v>39.57</v>
      </c>
      <c r="H1309" s="0" t="n">
        <v>479.5</v>
      </c>
      <c r="I1309" s="1" t="n">
        <f aca="false">EXP($B$6+$B$7*(1/E1309)^$B$8)</f>
        <v>27.7396447044505</v>
      </c>
      <c r="J1309" s="1" t="n">
        <f aca="false">F1309/I1309</f>
        <v>1.05156357663514</v>
      </c>
      <c r="K1309" s="1" t="n">
        <f aca="false">$I1309*$B$32</f>
        <v>17.341846314292</v>
      </c>
      <c r="L1309" s="1" t="n">
        <f aca="false">$I1309*$B$33</f>
        <v>21.3137315382315</v>
      </c>
      <c r="M1309" s="1" t="n">
        <f aca="false">$I1309*$B$34</f>
        <v>25.2856167621711</v>
      </c>
      <c r="N1309" s="1" t="n">
        <f aca="false">$I1309*$B$35</f>
        <v>29.2575019861107</v>
      </c>
      <c r="O1309" s="1" t="n">
        <f aca="false">$I1309*$B$36</f>
        <v>33.2293872100503</v>
      </c>
      <c r="P1309" s="1" t="n">
        <f aca="false">$I1309*$B$37</f>
        <v>37.2012724339898</v>
      </c>
    </row>
    <row r="1310" customFormat="false" ht="12.8" hidden="false" customHeight="false" outlineLevel="0" collapsed="false">
      <c r="D1310" s="0" t="n">
        <v>378</v>
      </c>
      <c r="E1310" s="0" t="n">
        <v>70.4</v>
      </c>
      <c r="F1310" s="0" t="n">
        <v>29.3</v>
      </c>
      <c r="G1310" s="0" t="n">
        <v>29.59</v>
      </c>
      <c r="H1310" s="0" t="n">
        <v>372.28</v>
      </c>
      <c r="I1310" s="1" t="n">
        <f aca="false">EXP($B$6+$B$7*(1/E1310)^$B$8)</f>
        <v>27.7451030182337</v>
      </c>
      <c r="J1310" s="1" t="n">
        <f aca="false">F1310/I1310</f>
        <v>1.05604221331399</v>
      </c>
      <c r="K1310" s="1" t="n">
        <f aca="false">$I1310*$B$32</f>
        <v>17.3452586593227</v>
      </c>
      <c r="L1310" s="1" t="n">
        <f aca="false">$I1310*$B$33</f>
        <v>21.3179254288118</v>
      </c>
      <c r="M1310" s="1" t="n">
        <f aca="false">$I1310*$B$34</f>
        <v>25.2905921983008</v>
      </c>
      <c r="N1310" s="1" t="n">
        <f aca="false">$I1310*$B$35</f>
        <v>29.2632589677899</v>
      </c>
      <c r="O1310" s="1" t="n">
        <f aca="false">$I1310*$B$36</f>
        <v>33.235925737279</v>
      </c>
      <c r="P1310" s="1" t="n">
        <f aca="false">$I1310*$B$37</f>
        <v>37.208592506768</v>
      </c>
    </row>
    <row r="1311" customFormat="false" ht="12.8" hidden="false" customHeight="false" outlineLevel="0" collapsed="false">
      <c r="D1311" s="0" t="n">
        <v>466</v>
      </c>
      <c r="E1311" s="0" t="n">
        <v>70.43</v>
      </c>
      <c r="F1311" s="0" t="n">
        <v>28.2</v>
      </c>
      <c r="G1311" s="0" t="n">
        <v>32.36</v>
      </c>
      <c r="H1311" s="0" t="n">
        <v>378.14</v>
      </c>
      <c r="I1311" s="1" t="n">
        <f aca="false">EXP($B$6+$B$7*(1/E1311)^$B$8)</f>
        <v>27.7505583780318</v>
      </c>
      <c r="J1311" s="1" t="n">
        <f aca="false">F1311/I1311</f>
        <v>1.01619576859844</v>
      </c>
      <c r="K1311" s="1" t="n">
        <f aca="false">$I1311*$B$32</f>
        <v>17.3486691576264</v>
      </c>
      <c r="L1311" s="1" t="n">
        <f aca="false">$I1311*$B$33</f>
        <v>21.3221170497002</v>
      </c>
      <c r="M1311" s="1" t="n">
        <f aca="false">$I1311*$B$34</f>
        <v>25.2955649417741</v>
      </c>
      <c r="N1311" s="1" t="n">
        <f aca="false">$I1311*$B$35</f>
        <v>29.269012833848</v>
      </c>
      <c r="O1311" s="1" t="n">
        <f aca="false">$I1311*$B$36</f>
        <v>33.2424607259219</v>
      </c>
      <c r="P1311" s="1" t="n">
        <f aca="false">$I1311*$B$37</f>
        <v>37.2159086179957</v>
      </c>
    </row>
    <row r="1312" customFormat="false" ht="12.8" hidden="false" customHeight="false" outlineLevel="0" collapsed="false">
      <c r="D1312" s="0" t="n">
        <v>467</v>
      </c>
      <c r="E1312" s="0" t="n">
        <v>70.43</v>
      </c>
      <c r="F1312" s="0" t="n">
        <v>25.67</v>
      </c>
      <c r="G1312" s="0" t="n">
        <v>25.02</v>
      </c>
      <c r="H1312" s="0" t="n">
        <v>264.86</v>
      </c>
      <c r="I1312" s="1" t="n">
        <f aca="false">EXP($B$6+$B$7*(1/E1312)^$B$8)</f>
        <v>27.7505583780318</v>
      </c>
      <c r="J1312" s="1" t="n">
        <f aca="false">F1312/I1312</f>
        <v>0.92502643191213</v>
      </c>
      <c r="K1312" s="1" t="n">
        <f aca="false">$I1312*$B$32</f>
        <v>17.3486691576264</v>
      </c>
      <c r="L1312" s="1" t="n">
        <f aca="false">$I1312*$B$33</f>
        <v>21.3221170497002</v>
      </c>
      <c r="M1312" s="1" t="n">
        <f aca="false">$I1312*$B$34</f>
        <v>25.2955649417741</v>
      </c>
      <c r="N1312" s="1" t="n">
        <f aca="false">$I1312*$B$35</f>
        <v>29.269012833848</v>
      </c>
      <c r="O1312" s="1" t="n">
        <f aca="false">$I1312*$B$36</f>
        <v>33.2424607259219</v>
      </c>
      <c r="P1312" s="1" t="n">
        <f aca="false">$I1312*$B$37</f>
        <v>37.2159086179957</v>
      </c>
    </row>
    <row r="1313" customFormat="false" ht="12.8" hidden="false" customHeight="false" outlineLevel="0" collapsed="false">
      <c r="D1313" s="0" t="n">
        <v>468</v>
      </c>
      <c r="E1313" s="0" t="n">
        <v>70.43</v>
      </c>
      <c r="F1313" s="0" t="n">
        <v>23.65</v>
      </c>
      <c r="G1313" s="0" t="n">
        <v>21.61</v>
      </c>
      <c r="H1313" s="0" t="n">
        <v>210.91</v>
      </c>
      <c r="I1313" s="1" t="n">
        <f aca="false">EXP($B$6+$B$7*(1/E1313)^$B$8)</f>
        <v>27.7505583780318</v>
      </c>
      <c r="J1313" s="1" t="n">
        <f aca="false">F1313/I1313</f>
        <v>0.852235103806851</v>
      </c>
      <c r="K1313" s="1" t="n">
        <f aca="false">$I1313*$B$32</f>
        <v>17.3486691576264</v>
      </c>
      <c r="L1313" s="1" t="n">
        <f aca="false">$I1313*$B$33</f>
        <v>21.3221170497002</v>
      </c>
      <c r="M1313" s="1" t="n">
        <f aca="false">$I1313*$B$34</f>
        <v>25.2955649417741</v>
      </c>
      <c r="N1313" s="1" t="n">
        <f aca="false">$I1313*$B$35</f>
        <v>29.269012833848</v>
      </c>
      <c r="O1313" s="1" t="n">
        <f aca="false">$I1313*$B$36</f>
        <v>33.2424607259219</v>
      </c>
      <c r="P1313" s="1" t="n">
        <f aca="false">$I1313*$B$37</f>
        <v>37.2159086179957</v>
      </c>
    </row>
    <row r="1314" customFormat="false" ht="12.8" hidden="false" customHeight="false" outlineLevel="0" collapsed="false">
      <c r="D1314" s="0" t="n">
        <v>324</v>
      </c>
      <c r="E1314" s="0" t="n">
        <v>70.66</v>
      </c>
      <c r="F1314" s="0" t="n">
        <v>29.63</v>
      </c>
      <c r="G1314" s="0" t="n">
        <v>36.59</v>
      </c>
      <c r="H1314" s="0" t="n">
        <v>451.87</v>
      </c>
      <c r="I1314" s="1" t="n">
        <f aca="false">EXP($B$6+$B$7*(1/E1314)^$B$8)</f>
        <v>27.7922849346356</v>
      </c>
      <c r="J1314" s="1" t="n">
        <f aca="false">F1314/I1314</f>
        <v>1.06612320900158</v>
      </c>
      <c r="K1314" s="1" t="n">
        <f aca="false">$I1314*$B$32</f>
        <v>17.374755127348</v>
      </c>
      <c r="L1314" s="1" t="n">
        <f aca="false">$I1314*$B$33</f>
        <v>21.3541776126579</v>
      </c>
      <c r="M1314" s="1" t="n">
        <f aca="false">$I1314*$B$34</f>
        <v>25.3336000979678</v>
      </c>
      <c r="N1314" s="1" t="n">
        <f aca="false">$I1314*$B$35</f>
        <v>29.3130225832777</v>
      </c>
      <c r="O1314" s="1" t="n">
        <f aca="false">$I1314*$B$36</f>
        <v>33.2924450685876</v>
      </c>
      <c r="P1314" s="1" t="n">
        <f aca="false">$I1314*$B$37</f>
        <v>37.2718675538975</v>
      </c>
    </row>
    <row r="1315" customFormat="false" ht="12.8" hidden="false" customHeight="false" outlineLevel="0" collapsed="false">
      <c r="D1315" s="0" t="n">
        <v>325</v>
      </c>
      <c r="E1315" s="0" t="n">
        <v>70.66</v>
      </c>
      <c r="F1315" s="0" t="n">
        <v>28.92</v>
      </c>
      <c r="G1315" s="0" t="n">
        <v>32.45</v>
      </c>
      <c r="H1315" s="0" t="n">
        <v>373.83</v>
      </c>
      <c r="I1315" s="1" t="n">
        <f aca="false">EXP($B$6+$B$7*(1/E1315)^$B$8)</f>
        <v>27.7922849346356</v>
      </c>
      <c r="J1315" s="1" t="n">
        <f aca="false">F1315/I1315</f>
        <v>1.0405765509391</v>
      </c>
      <c r="K1315" s="1" t="n">
        <f aca="false">$I1315*$B$32</f>
        <v>17.374755127348</v>
      </c>
      <c r="L1315" s="1" t="n">
        <f aca="false">$I1315*$B$33</f>
        <v>21.3541776126579</v>
      </c>
      <c r="M1315" s="1" t="n">
        <f aca="false">$I1315*$B$34</f>
        <v>25.3336000979678</v>
      </c>
      <c r="N1315" s="1" t="n">
        <f aca="false">$I1315*$B$35</f>
        <v>29.3130225832777</v>
      </c>
      <c r="O1315" s="1" t="n">
        <f aca="false">$I1315*$B$36</f>
        <v>33.2924450685876</v>
      </c>
      <c r="P1315" s="1" t="n">
        <f aca="false">$I1315*$B$37</f>
        <v>37.2718675538975</v>
      </c>
    </row>
    <row r="1316" customFormat="false" ht="12.8" hidden="false" customHeight="false" outlineLevel="0" collapsed="false">
      <c r="D1316" s="0" t="n">
        <v>375</v>
      </c>
      <c r="E1316" s="0" t="n">
        <v>70.66</v>
      </c>
      <c r="F1316" s="0" t="n">
        <v>30.6</v>
      </c>
      <c r="G1316" s="0" t="n">
        <v>32.2</v>
      </c>
      <c r="H1316" s="0" t="n">
        <v>425.96</v>
      </c>
      <c r="I1316" s="1" t="n">
        <f aca="false">EXP($B$6+$B$7*(1/E1316)^$B$8)</f>
        <v>27.7922849346356</v>
      </c>
      <c r="J1316" s="1" t="n">
        <f aca="false">F1316/I1316</f>
        <v>1.10102498128411</v>
      </c>
      <c r="K1316" s="1" t="n">
        <f aca="false">$I1316*$B$32</f>
        <v>17.374755127348</v>
      </c>
      <c r="L1316" s="1" t="n">
        <f aca="false">$I1316*$B$33</f>
        <v>21.3541776126579</v>
      </c>
      <c r="M1316" s="1" t="n">
        <f aca="false">$I1316*$B$34</f>
        <v>25.3336000979678</v>
      </c>
      <c r="N1316" s="1" t="n">
        <f aca="false">$I1316*$B$35</f>
        <v>29.3130225832777</v>
      </c>
      <c r="O1316" s="1" t="n">
        <f aca="false">$I1316*$B$36</f>
        <v>33.2924450685876</v>
      </c>
      <c r="P1316" s="1" t="n">
        <f aca="false">$I1316*$B$37</f>
        <v>37.2718675538975</v>
      </c>
    </row>
    <row r="1317" customFormat="false" ht="12.8" hidden="false" customHeight="false" outlineLevel="0" collapsed="false">
      <c r="D1317" s="0" t="n">
        <v>376</v>
      </c>
      <c r="E1317" s="0" t="n">
        <v>70.66</v>
      </c>
      <c r="F1317" s="0" t="n">
        <v>30.67</v>
      </c>
      <c r="G1317" s="0" t="n">
        <v>30.45</v>
      </c>
      <c r="H1317" s="0" t="n">
        <v>383.61</v>
      </c>
      <c r="I1317" s="1" t="n">
        <f aca="false">EXP($B$6+$B$7*(1/E1317)^$B$8)</f>
        <v>27.7922849346356</v>
      </c>
      <c r="J1317" s="1" t="n">
        <f aca="false">F1317/I1317</f>
        <v>1.10354366588182</v>
      </c>
      <c r="K1317" s="1" t="n">
        <f aca="false">$I1317*$B$32</f>
        <v>17.374755127348</v>
      </c>
      <c r="L1317" s="1" t="n">
        <f aca="false">$I1317*$B$33</f>
        <v>21.3541776126579</v>
      </c>
      <c r="M1317" s="1" t="n">
        <f aca="false">$I1317*$B$34</f>
        <v>25.3336000979678</v>
      </c>
      <c r="N1317" s="1" t="n">
        <f aca="false">$I1317*$B$35</f>
        <v>29.3130225832777</v>
      </c>
      <c r="O1317" s="1" t="n">
        <f aca="false">$I1317*$B$36</f>
        <v>33.2924450685876</v>
      </c>
      <c r="P1317" s="1" t="n">
        <f aca="false">$I1317*$B$37</f>
        <v>37.2718675538975</v>
      </c>
    </row>
    <row r="1318" customFormat="false" ht="12.8" hidden="false" customHeight="false" outlineLevel="0" collapsed="false">
      <c r="D1318" s="0" t="n">
        <v>377</v>
      </c>
      <c r="E1318" s="0" t="n">
        <v>70.66</v>
      </c>
      <c r="F1318" s="0" t="n">
        <v>29.98</v>
      </c>
      <c r="G1318" s="0" t="n">
        <v>32.25</v>
      </c>
      <c r="H1318" s="0" t="n">
        <v>389.37</v>
      </c>
      <c r="I1318" s="1" t="n">
        <f aca="false">EXP($B$6+$B$7*(1/E1318)^$B$8)</f>
        <v>27.7922849346356</v>
      </c>
      <c r="J1318" s="1" t="n">
        <f aca="false">F1318/I1318</f>
        <v>1.07871663199012</v>
      </c>
      <c r="K1318" s="1" t="n">
        <f aca="false">$I1318*$B$32</f>
        <v>17.374755127348</v>
      </c>
      <c r="L1318" s="1" t="n">
        <f aca="false">$I1318*$B$33</f>
        <v>21.3541776126579</v>
      </c>
      <c r="M1318" s="1" t="n">
        <f aca="false">$I1318*$B$34</f>
        <v>25.3336000979678</v>
      </c>
      <c r="N1318" s="1" t="n">
        <f aca="false">$I1318*$B$35</f>
        <v>29.3130225832777</v>
      </c>
      <c r="O1318" s="1" t="n">
        <f aca="false">$I1318*$B$36</f>
        <v>33.2924450685876</v>
      </c>
      <c r="P1318" s="1" t="n">
        <f aca="false">$I1318*$B$37</f>
        <v>37.2718675538975</v>
      </c>
    </row>
    <row r="1319" customFormat="false" ht="12.8" hidden="false" customHeight="false" outlineLevel="0" collapsed="false">
      <c r="D1319" s="0" t="n">
        <v>311</v>
      </c>
      <c r="E1319" s="0" t="n">
        <v>70.76</v>
      </c>
      <c r="F1319" s="0" t="n">
        <v>28.75</v>
      </c>
      <c r="G1319" s="0" t="n">
        <v>26.71</v>
      </c>
      <c r="H1319" s="0" t="n">
        <v>312.91</v>
      </c>
      <c r="I1319" s="1" t="n">
        <f aca="false">EXP($B$6+$B$7*(1/E1319)^$B$8)</f>
        <v>27.8103730919427</v>
      </c>
      <c r="J1319" s="1" t="n">
        <f aca="false">F1319/I1319</f>
        <v>1.03378692205786</v>
      </c>
      <c r="K1319" s="1" t="n">
        <f aca="false">$I1319*$B$32</f>
        <v>17.3860632045591</v>
      </c>
      <c r="L1319" s="1" t="n">
        <f aca="false">$I1319*$B$33</f>
        <v>21.3680756323683</v>
      </c>
      <c r="M1319" s="1" t="n">
        <f aca="false">$I1319*$B$34</f>
        <v>25.3500880601775</v>
      </c>
      <c r="N1319" s="1" t="n">
        <f aca="false">$I1319*$B$35</f>
        <v>29.3321004879867</v>
      </c>
      <c r="O1319" s="1" t="n">
        <f aca="false">$I1319*$B$36</f>
        <v>33.314112915796</v>
      </c>
      <c r="P1319" s="1" t="n">
        <f aca="false">$I1319*$B$37</f>
        <v>37.2961253436052</v>
      </c>
    </row>
    <row r="1320" customFormat="false" ht="12.8" hidden="false" customHeight="false" outlineLevel="0" collapsed="false">
      <c r="D1320" s="0" t="n">
        <v>312</v>
      </c>
      <c r="E1320" s="0" t="n">
        <v>70.76</v>
      </c>
      <c r="F1320" s="0" t="n">
        <v>28.85</v>
      </c>
      <c r="G1320" s="0" t="n">
        <v>29.5</v>
      </c>
      <c r="H1320" s="0" t="n">
        <v>377.89</v>
      </c>
      <c r="I1320" s="1" t="n">
        <f aca="false">EXP($B$6+$B$7*(1/E1320)^$B$8)</f>
        <v>27.8103730919427</v>
      </c>
      <c r="J1320" s="1" t="n">
        <f aca="false">F1320/I1320</f>
        <v>1.03738270265632</v>
      </c>
      <c r="K1320" s="1" t="n">
        <f aca="false">$I1320*$B$32</f>
        <v>17.3860632045591</v>
      </c>
      <c r="L1320" s="1" t="n">
        <f aca="false">$I1320*$B$33</f>
        <v>21.3680756323683</v>
      </c>
      <c r="M1320" s="1" t="n">
        <f aca="false">$I1320*$B$34</f>
        <v>25.3500880601775</v>
      </c>
      <c r="N1320" s="1" t="n">
        <f aca="false">$I1320*$B$35</f>
        <v>29.3321004879867</v>
      </c>
      <c r="O1320" s="1" t="n">
        <f aca="false">$I1320*$B$36</f>
        <v>33.314112915796</v>
      </c>
      <c r="P1320" s="1" t="n">
        <f aca="false">$I1320*$B$37</f>
        <v>37.2961253436052</v>
      </c>
    </row>
    <row r="1321" customFormat="false" ht="12.8" hidden="false" customHeight="false" outlineLevel="0" collapsed="false">
      <c r="D1321" s="0" t="n">
        <v>313</v>
      </c>
      <c r="E1321" s="0" t="n">
        <v>70.76</v>
      </c>
      <c r="F1321" s="0" t="n">
        <v>28.47</v>
      </c>
      <c r="G1321" s="0" t="n">
        <v>29.47</v>
      </c>
      <c r="H1321" s="0" t="n">
        <v>364.2</v>
      </c>
      <c r="I1321" s="1" t="n">
        <f aca="false">EXP($B$6+$B$7*(1/E1321)^$B$8)</f>
        <v>27.8103730919427</v>
      </c>
      <c r="J1321" s="1" t="n">
        <f aca="false">F1321/I1321</f>
        <v>1.02371873638216</v>
      </c>
      <c r="K1321" s="1" t="n">
        <f aca="false">$I1321*$B$32</f>
        <v>17.3860632045591</v>
      </c>
      <c r="L1321" s="1" t="n">
        <f aca="false">$I1321*$B$33</f>
        <v>21.3680756323683</v>
      </c>
      <c r="M1321" s="1" t="n">
        <f aca="false">$I1321*$B$34</f>
        <v>25.3500880601775</v>
      </c>
      <c r="N1321" s="1" t="n">
        <f aca="false">$I1321*$B$35</f>
        <v>29.3321004879867</v>
      </c>
      <c r="O1321" s="1" t="n">
        <f aca="false">$I1321*$B$36</f>
        <v>33.314112915796</v>
      </c>
      <c r="P1321" s="1" t="n">
        <f aca="false">$I1321*$B$37</f>
        <v>37.2961253436052</v>
      </c>
    </row>
    <row r="1322" customFormat="false" ht="12.8" hidden="false" customHeight="false" outlineLevel="0" collapsed="false">
      <c r="D1322" s="0" t="n">
        <v>429</v>
      </c>
      <c r="E1322" s="0" t="n">
        <v>70.89</v>
      </c>
      <c r="F1322" s="0" t="n">
        <v>29.52</v>
      </c>
      <c r="G1322" s="0" t="n">
        <v>31.81</v>
      </c>
      <c r="H1322" s="0" t="n">
        <v>353.35</v>
      </c>
      <c r="I1322" s="1" t="n">
        <f aca="false">EXP($B$6+$B$7*(1/E1322)^$B$8)</f>
        <v>27.8338391406877</v>
      </c>
      <c r="J1322" s="1" t="n">
        <f aca="false">F1322/I1322</f>
        <v>1.06057952878112</v>
      </c>
      <c r="K1322" s="1" t="n">
        <f aca="false">$I1322*$B$32</f>
        <v>17.4007333495907</v>
      </c>
      <c r="L1322" s="1" t="n">
        <f aca="false">$I1322*$B$33</f>
        <v>21.3861057502211</v>
      </c>
      <c r="M1322" s="1" t="n">
        <f aca="false">$I1322*$B$34</f>
        <v>25.3714781508514</v>
      </c>
      <c r="N1322" s="1" t="n">
        <f aca="false">$I1322*$B$35</f>
        <v>29.3568505514817</v>
      </c>
      <c r="O1322" s="1" t="n">
        <f aca="false">$I1322*$B$36</f>
        <v>33.3422229521121</v>
      </c>
      <c r="P1322" s="1" t="n">
        <f aca="false">$I1322*$B$37</f>
        <v>37.3275953527424</v>
      </c>
    </row>
    <row r="1323" customFormat="false" ht="12.8" hidden="false" customHeight="false" outlineLevel="0" collapsed="false">
      <c r="D1323" s="0" t="n">
        <v>136</v>
      </c>
      <c r="E1323" s="0" t="n">
        <v>71.22</v>
      </c>
      <c r="F1323" s="0" t="n">
        <v>27.45</v>
      </c>
      <c r="G1323" s="0" t="n">
        <v>28.81</v>
      </c>
      <c r="H1323" s="0" t="n">
        <v>351.8</v>
      </c>
      <c r="I1323" s="1" t="n">
        <f aca="false">EXP($B$6+$B$7*(1/E1323)^$B$8)</f>
        <v>27.8931615888298</v>
      </c>
      <c r="J1323" s="1" t="n">
        <f aca="false">F1323/I1323</f>
        <v>0.984112177910757</v>
      </c>
      <c r="K1323" s="1" t="n">
        <f aca="false">$I1323*$B$32</f>
        <v>17.437819649348</v>
      </c>
      <c r="L1323" s="1" t="n">
        <f aca="false">$I1323*$B$33</f>
        <v>21.43168610092</v>
      </c>
      <c r="M1323" s="1" t="n">
        <f aca="false">$I1323*$B$34</f>
        <v>25.425552552492</v>
      </c>
      <c r="N1323" s="1" t="n">
        <f aca="false">$I1323*$B$35</f>
        <v>29.419419004064</v>
      </c>
      <c r="O1323" s="1" t="n">
        <f aca="false">$I1323*$B$36</f>
        <v>33.4132854556361</v>
      </c>
      <c r="P1323" s="1" t="n">
        <f aca="false">$I1323*$B$37</f>
        <v>37.4071519072081</v>
      </c>
    </row>
    <row r="1324" customFormat="false" ht="12.8" hidden="false" customHeight="false" outlineLevel="0" collapsed="false">
      <c r="D1324" s="0" t="n">
        <v>137</v>
      </c>
      <c r="E1324" s="0" t="n">
        <v>71.22</v>
      </c>
      <c r="F1324" s="0" t="n">
        <v>27.57</v>
      </c>
      <c r="G1324" s="0" t="n">
        <v>30.83</v>
      </c>
      <c r="H1324" s="0" t="n">
        <v>382.6</v>
      </c>
      <c r="I1324" s="1" t="n">
        <f aca="false">EXP($B$6+$B$7*(1/E1324)^$B$8)</f>
        <v>27.8931615888298</v>
      </c>
      <c r="J1324" s="1" t="n">
        <f aca="false">F1324/I1324</f>
        <v>0.988414307650257</v>
      </c>
      <c r="K1324" s="1" t="n">
        <f aca="false">$I1324*$B$32</f>
        <v>17.437819649348</v>
      </c>
      <c r="L1324" s="1" t="n">
        <f aca="false">$I1324*$B$33</f>
        <v>21.43168610092</v>
      </c>
      <c r="M1324" s="1" t="n">
        <f aca="false">$I1324*$B$34</f>
        <v>25.425552552492</v>
      </c>
      <c r="N1324" s="1" t="n">
        <f aca="false">$I1324*$B$35</f>
        <v>29.419419004064</v>
      </c>
      <c r="O1324" s="1" t="n">
        <f aca="false">$I1324*$B$36</f>
        <v>33.4132854556361</v>
      </c>
      <c r="P1324" s="1" t="n">
        <f aca="false">$I1324*$B$37</f>
        <v>37.4071519072081</v>
      </c>
    </row>
    <row r="1325" customFormat="false" ht="12.8" hidden="false" customHeight="false" outlineLevel="0" collapsed="false">
      <c r="D1325" s="0" t="n">
        <v>336</v>
      </c>
      <c r="E1325" s="0" t="n">
        <v>71.25</v>
      </c>
      <c r="F1325" s="0" t="n">
        <v>28.95</v>
      </c>
      <c r="G1325" s="0" t="n">
        <v>27.19</v>
      </c>
      <c r="H1325" s="0" t="n">
        <v>315.91</v>
      </c>
      <c r="I1325" s="1" t="n">
        <f aca="false">EXP($B$6+$B$7*(1/E1325)^$B$8)</f>
        <v>27.8985371730615</v>
      </c>
      <c r="J1325" s="1" t="n">
        <f aca="false">F1325/I1325</f>
        <v>1.03768881574027</v>
      </c>
      <c r="K1325" s="1" t="n">
        <f aca="false">$I1325*$B$32</f>
        <v>17.4411802747845</v>
      </c>
      <c r="L1325" s="1" t="n">
        <f aca="false">$I1325*$B$33</f>
        <v>21.4358164263223</v>
      </c>
      <c r="M1325" s="1" t="n">
        <f aca="false">$I1325*$B$34</f>
        <v>25.4304525778601</v>
      </c>
      <c r="N1325" s="1" t="n">
        <f aca="false">$I1325*$B$35</f>
        <v>29.4250887293979</v>
      </c>
      <c r="O1325" s="1" t="n">
        <f aca="false">$I1325*$B$36</f>
        <v>33.4197248809357</v>
      </c>
      <c r="P1325" s="1" t="n">
        <f aca="false">$I1325*$B$37</f>
        <v>37.4143610324735</v>
      </c>
    </row>
    <row r="1326" customFormat="false" ht="12.8" hidden="false" customHeight="false" outlineLevel="0" collapsed="false">
      <c r="D1326" s="0" t="n">
        <v>337</v>
      </c>
      <c r="E1326" s="0" t="n">
        <v>71.25</v>
      </c>
      <c r="F1326" s="0" t="n">
        <v>27.18</v>
      </c>
      <c r="G1326" s="0" t="n">
        <v>36.04</v>
      </c>
      <c r="H1326" s="0" t="n">
        <v>410.21</v>
      </c>
      <c r="I1326" s="1" t="n">
        <f aca="false">EXP($B$6+$B$7*(1/E1326)^$B$8)</f>
        <v>27.8985371730615</v>
      </c>
      <c r="J1326" s="1" t="n">
        <f aca="false">F1326/I1326</f>
        <v>0.974244629078428</v>
      </c>
      <c r="K1326" s="1" t="n">
        <f aca="false">$I1326*$B$32</f>
        <v>17.4411802747845</v>
      </c>
      <c r="L1326" s="1" t="n">
        <f aca="false">$I1326*$B$33</f>
        <v>21.4358164263223</v>
      </c>
      <c r="M1326" s="1" t="n">
        <f aca="false">$I1326*$B$34</f>
        <v>25.4304525778601</v>
      </c>
      <c r="N1326" s="1" t="n">
        <f aca="false">$I1326*$B$35</f>
        <v>29.4250887293979</v>
      </c>
      <c r="O1326" s="1" t="n">
        <f aca="false">$I1326*$B$36</f>
        <v>33.4197248809357</v>
      </c>
      <c r="P1326" s="1" t="n">
        <f aca="false">$I1326*$B$37</f>
        <v>37.4143610324735</v>
      </c>
    </row>
    <row r="1327" customFormat="false" ht="12.8" hidden="false" customHeight="false" outlineLevel="0" collapsed="false">
      <c r="D1327" s="0" t="n">
        <v>405</v>
      </c>
      <c r="E1327" s="0" t="n">
        <v>71.68</v>
      </c>
      <c r="F1327" s="0" t="n">
        <v>30.9</v>
      </c>
      <c r="G1327" s="0" t="n">
        <v>36.94</v>
      </c>
      <c r="H1327" s="0" t="n">
        <v>479.51</v>
      </c>
      <c r="I1327" s="1" t="n">
        <f aca="false">EXP($B$6+$B$7*(1/E1327)^$B$8)</f>
        <v>27.975271521055</v>
      </c>
      <c r="J1327" s="1" t="n">
        <f aca="false">F1327/I1327</f>
        <v>1.10454692018784</v>
      </c>
      <c r="K1327" s="1" t="n">
        <f aca="false">$I1327*$B$32</f>
        <v>17.489151879472</v>
      </c>
      <c r="L1327" s="1" t="n">
        <f aca="false">$I1327*$B$33</f>
        <v>21.4947751949122</v>
      </c>
      <c r="M1327" s="1" t="n">
        <f aca="false">$I1327*$B$34</f>
        <v>25.5003985103525</v>
      </c>
      <c r="N1327" s="1" t="n">
        <f aca="false">$I1327*$B$35</f>
        <v>29.5060218257928</v>
      </c>
      <c r="O1327" s="1" t="n">
        <f aca="false">$I1327*$B$36</f>
        <v>33.511645141233</v>
      </c>
      <c r="P1327" s="1" t="n">
        <f aca="false">$I1327*$B$37</f>
        <v>37.5172684566733</v>
      </c>
    </row>
    <row r="1328" customFormat="false" ht="12.8" hidden="false" customHeight="false" outlineLevel="0" collapsed="false">
      <c r="D1328" s="0" t="n">
        <v>314</v>
      </c>
      <c r="E1328" s="0" t="n">
        <v>71.75</v>
      </c>
      <c r="F1328" s="0" t="n">
        <v>29.83</v>
      </c>
      <c r="G1328" s="0" t="n">
        <v>39.97</v>
      </c>
      <c r="H1328" s="0" t="n">
        <v>508.34</v>
      </c>
      <c r="I1328" s="1" t="n">
        <f aca="false">EXP($B$6+$B$7*(1/E1328)^$B$8)</f>
        <v>27.987707575711</v>
      </c>
      <c r="J1328" s="1" t="n">
        <f aca="false">F1328/I1328</f>
        <v>1.06582505620745</v>
      </c>
      <c r="K1328" s="1" t="n">
        <f aca="false">$I1328*$B$32</f>
        <v>17.4969264616953</v>
      </c>
      <c r="L1328" s="1" t="n">
        <f aca="false">$I1328*$B$33</f>
        <v>21.5043304265367</v>
      </c>
      <c r="M1328" s="1" t="n">
        <f aca="false">$I1328*$B$34</f>
        <v>25.5117343913782</v>
      </c>
      <c r="N1328" s="1" t="n">
        <f aca="false">$I1328*$B$35</f>
        <v>29.5191383562197</v>
      </c>
      <c r="O1328" s="1" t="n">
        <f aca="false">$I1328*$B$36</f>
        <v>33.5265423210611</v>
      </c>
      <c r="P1328" s="1" t="n">
        <f aca="false">$I1328*$B$37</f>
        <v>37.5339462859026</v>
      </c>
    </row>
    <row r="1329" customFormat="false" ht="12.8" hidden="false" customHeight="false" outlineLevel="0" collapsed="false">
      <c r="D1329" s="0" t="n">
        <v>315</v>
      </c>
      <c r="E1329" s="0" t="n">
        <v>71.75</v>
      </c>
      <c r="F1329" s="0" t="n">
        <v>30.73</v>
      </c>
      <c r="G1329" s="0" t="n">
        <v>29.73</v>
      </c>
      <c r="H1329" s="0" t="n">
        <v>410.84</v>
      </c>
      <c r="I1329" s="1" t="n">
        <f aca="false">EXP($B$6+$B$7*(1/E1329)^$B$8)</f>
        <v>27.987707575711</v>
      </c>
      <c r="J1329" s="1" t="n">
        <f aca="false">F1329/I1329</f>
        <v>1.09798203074942</v>
      </c>
      <c r="K1329" s="1" t="n">
        <f aca="false">$I1329*$B$32</f>
        <v>17.4969264616953</v>
      </c>
      <c r="L1329" s="1" t="n">
        <f aca="false">$I1329*$B$33</f>
        <v>21.5043304265367</v>
      </c>
      <c r="M1329" s="1" t="n">
        <f aca="false">$I1329*$B$34</f>
        <v>25.5117343913782</v>
      </c>
      <c r="N1329" s="1" t="n">
        <f aca="false">$I1329*$B$35</f>
        <v>29.5191383562197</v>
      </c>
      <c r="O1329" s="1" t="n">
        <f aca="false">$I1329*$B$36</f>
        <v>33.5265423210611</v>
      </c>
      <c r="P1329" s="1" t="n">
        <f aca="false">$I1329*$B$37</f>
        <v>37.5339462859026</v>
      </c>
    </row>
    <row r="1330" customFormat="false" ht="12.8" hidden="false" customHeight="false" outlineLevel="0" collapsed="false">
      <c r="D1330" s="0" t="n">
        <v>316</v>
      </c>
      <c r="E1330" s="0" t="n">
        <v>71.75</v>
      </c>
      <c r="F1330" s="0" t="n">
        <v>29.13</v>
      </c>
      <c r="G1330" s="0" t="n">
        <v>27.98</v>
      </c>
      <c r="H1330" s="0" t="n">
        <v>369.98</v>
      </c>
      <c r="I1330" s="1" t="n">
        <f aca="false">EXP($B$6+$B$7*(1/E1330)^$B$8)</f>
        <v>27.987707575711</v>
      </c>
      <c r="J1330" s="1" t="n">
        <f aca="false">F1330/I1330</f>
        <v>1.04081407600815</v>
      </c>
      <c r="K1330" s="1" t="n">
        <f aca="false">$I1330*$B$32</f>
        <v>17.4969264616953</v>
      </c>
      <c r="L1330" s="1" t="n">
        <f aca="false">$I1330*$B$33</f>
        <v>21.5043304265367</v>
      </c>
      <c r="M1330" s="1" t="n">
        <f aca="false">$I1330*$B$34</f>
        <v>25.5117343913782</v>
      </c>
      <c r="N1330" s="1" t="n">
        <f aca="false">$I1330*$B$35</f>
        <v>29.5191383562197</v>
      </c>
      <c r="O1330" s="1" t="n">
        <f aca="false">$I1330*$B$36</f>
        <v>33.5265423210611</v>
      </c>
      <c r="P1330" s="1" t="n">
        <f aca="false">$I1330*$B$37</f>
        <v>37.5339462859026</v>
      </c>
    </row>
    <row r="1331" customFormat="false" ht="12.8" hidden="false" customHeight="false" outlineLevel="0" collapsed="false">
      <c r="D1331" s="0" t="n">
        <v>326</v>
      </c>
      <c r="E1331" s="0" t="n">
        <v>71.75</v>
      </c>
      <c r="F1331" s="0" t="n">
        <v>27.23</v>
      </c>
      <c r="G1331" s="0" t="n">
        <v>29.77</v>
      </c>
      <c r="H1331" s="0" t="n">
        <v>324.53</v>
      </c>
      <c r="I1331" s="1" t="n">
        <f aca="false">EXP($B$6+$B$7*(1/E1331)^$B$8)</f>
        <v>27.987707575711</v>
      </c>
      <c r="J1331" s="1" t="n">
        <f aca="false">F1331/I1331</f>
        <v>0.972927129752899</v>
      </c>
      <c r="K1331" s="1" t="n">
        <f aca="false">$I1331*$B$32</f>
        <v>17.4969264616953</v>
      </c>
      <c r="L1331" s="1" t="n">
        <f aca="false">$I1331*$B$33</f>
        <v>21.5043304265367</v>
      </c>
      <c r="M1331" s="1" t="n">
        <f aca="false">$I1331*$B$34</f>
        <v>25.5117343913782</v>
      </c>
      <c r="N1331" s="1" t="n">
        <f aca="false">$I1331*$B$35</f>
        <v>29.5191383562197</v>
      </c>
      <c r="O1331" s="1" t="n">
        <f aca="false">$I1331*$B$36</f>
        <v>33.5265423210611</v>
      </c>
      <c r="P1331" s="1" t="n">
        <f aca="false">$I1331*$B$37</f>
        <v>37.5339462859026</v>
      </c>
    </row>
    <row r="1332" customFormat="false" ht="12.8" hidden="false" customHeight="false" outlineLevel="0" collapsed="false">
      <c r="D1332" s="0" t="n">
        <v>327</v>
      </c>
      <c r="E1332" s="0" t="n">
        <v>71.75</v>
      </c>
      <c r="F1332" s="0" t="n">
        <v>28.25</v>
      </c>
      <c r="G1332" s="0" t="n">
        <v>32.8</v>
      </c>
      <c r="H1332" s="0" t="n">
        <v>368.88</v>
      </c>
      <c r="I1332" s="1" t="n">
        <f aca="false">EXP($B$6+$B$7*(1/E1332)^$B$8)</f>
        <v>27.987707575711</v>
      </c>
      <c r="J1332" s="1" t="n">
        <f aca="false">F1332/I1332</f>
        <v>1.00937170090046</v>
      </c>
      <c r="K1332" s="1" t="n">
        <f aca="false">$I1332*$B$32</f>
        <v>17.4969264616953</v>
      </c>
      <c r="L1332" s="1" t="n">
        <f aca="false">$I1332*$B$33</f>
        <v>21.5043304265367</v>
      </c>
      <c r="M1332" s="1" t="n">
        <f aca="false">$I1332*$B$34</f>
        <v>25.5117343913782</v>
      </c>
      <c r="N1332" s="1" t="n">
        <f aca="false">$I1332*$B$35</f>
        <v>29.5191383562197</v>
      </c>
      <c r="O1332" s="1" t="n">
        <f aca="false">$I1332*$B$36</f>
        <v>33.5265423210611</v>
      </c>
      <c r="P1332" s="1" t="n">
        <f aca="false">$I1332*$B$37</f>
        <v>37.5339462859026</v>
      </c>
    </row>
    <row r="1333" customFormat="false" ht="12.8" hidden="false" customHeight="false" outlineLevel="0" collapsed="false">
      <c r="D1333" s="0" t="n">
        <v>469</v>
      </c>
      <c r="E1333" s="0" t="n">
        <v>72.08</v>
      </c>
      <c r="F1333" s="0" t="n">
        <v>25.65</v>
      </c>
      <c r="G1333" s="0" t="n">
        <v>26.12</v>
      </c>
      <c r="H1333" s="0" t="n">
        <v>272.87</v>
      </c>
      <c r="I1333" s="1" t="n">
        <f aca="false">EXP($B$6+$B$7*(1/E1333)^$B$8)</f>
        <v>28.0461266861701</v>
      </c>
      <c r="J1333" s="1" t="n">
        <f aca="false">F1333/I1333</f>
        <v>0.914564791317454</v>
      </c>
      <c r="K1333" s="1" t="n">
        <f aca="false">$I1333*$B$32</f>
        <v>17.5334480266321</v>
      </c>
      <c r="L1333" s="1" t="n">
        <f aca="false">$I1333*$B$33</f>
        <v>21.5492166985237</v>
      </c>
      <c r="M1333" s="1" t="n">
        <f aca="false">$I1333*$B$34</f>
        <v>25.5649853704153</v>
      </c>
      <c r="N1333" s="1" t="n">
        <f aca="false">$I1333*$B$35</f>
        <v>29.5807540423069</v>
      </c>
      <c r="O1333" s="1" t="n">
        <f aca="false">$I1333*$B$36</f>
        <v>33.5965227141986</v>
      </c>
      <c r="P1333" s="1" t="n">
        <f aca="false">$I1333*$B$37</f>
        <v>37.6122913860901</v>
      </c>
    </row>
    <row r="1334" customFormat="false" ht="12.8" hidden="false" customHeight="false" outlineLevel="0" collapsed="false">
      <c r="D1334" s="0" t="n">
        <v>470</v>
      </c>
      <c r="E1334" s="0" t="n">
        <v>72.08</v>
      </c>
      <c r="F1334" s="0" t="n">
        <v>23.77</v>
      </c>
      <c r="G1334" s="0" t="n">
        <v>23.85</v>
      </c>
      <c r="H1334" s="0" t="n">
        <v>234.96</v>
      </c>
      <c r="I1334" s="1" t="n">
        <f aca="false">EXP($B$6+$B$7*(1/E1334)^$B$8)</f>
        <v>28.0461266861701</v>
      </c>
      <c r="J1334" s="1" t="n">
        <f aca="false">F1334/I1334</f>
        <v>0.847532362168261</v>
      </c>
      <c r="K1334" s="1" t="n">
        <f aca="false">$I1334*$B$32</f>
        <v>17.5334480266321</v>
      </c>
      <c r="L1334" s="1" t="n">
        <f aca="false">$I1334*$B$33</f>
        <v>21.5492166985237</v>
      </c>
      <c r="M1334" s="1" t="n">
        <f aca="false">$I1334*$B$34</f>
        <v>25.5649853704153</v>
      </c>
      <c r="N1334" s="1" t="n">
        <f aca="false">$I1334*$B$35</f>
        <v>29.5807540423069</v>
      </c>
      <c r="O1334" s="1" t="n">
        <f aca="false">$I1334*$B$36</f>
        <v>33.5965227141986</v>
      </c>
      <c r="P1334" s="1" t="n">
        <f aca="false">$I1334*$B$37</f>
        <v>37.6122913860901</v>
      </c>
    </row>
    <row r="1335" customFormat="false" ht="12.8" hidden="false" customHeight="false" outlineLevel="0" collapsed="false">
      <c r="D1335" s="0" t="n">
        <v>1</v>
      </c>
      <c r="E1335" s="0" t="n">
        <v>72.37</v>
      </c>
      <c r="F1335" s="0" t="n">
        <v>25.2</v>
      </c>
      <c r="G1335" s="0" t="n">
        <v>23.17</v>
      </c>
      <c r="H1335" s="0" t="n">
        <v>250.52</v>
      </c>
      <c r="I1335" s="1" t="n">
        <f aca="false">EXP($B$6+$B$7*(1/E1335)^$B$8)</f>
        <v>28.0971831852253</v>
      </c>
      <c r="J1335" s="1" t="n">
        <f aca="false">F1335/I1335</f>
        <v>0.896887059242694</v>
      </c>
      <c r="K1335" s="1" t="n">
        <f aca="false">$I1335*$B$32</f>
        <v>17.5653667469112</v>
      </c>
      <c r="L1335" s="1" t="n">
        <f aca="false">$I1335*$B$33</f>
        <v>21.5884459145335</v>
      </c>
      <c r="M1335" s="1" t="n">
        <f aca="false">$I1335*$B$34</f>
        <v>25.6115250821558</v>
      </c>
      <c r="N1335" s="1" t="n">
        <f aca="false">$I1335*$B$35</f>
        <v>29.6346042497782</v>
      </c>
      <c r="O1335" s="1" t="n">
        <f aca="false">$I1335*$B$36</f>
        <v>33.6576834174005</v>
      </c>
      <c r="P1335" s="1" t="n">
        <f aca="false">$I1335*$B$37</f>
        <v>37.6807625850228</v>
      </c>
    </row>
    <row r="1336" customFormat="false" ht="12.8" hidden="false" customHeight="false" outlineLevel="0" collapsed="false">
      <c r="D1336" s="0" t="n">
        <v>2</v>
      </c>
      <c r="E1336" s="0" t="n">
        <v>72.37</v>
      </c>
      <c r="F1336" s="0" t="n">
        <v>25.73</v>
      </c>
      <c r="G1336" s="0" t="n">
        <v>23.69</v>
      </c>
      <c r="H1336" s="0" t="n">
        <v>252.35</v>
      </c>
      <c r="I1336" s="1" t="n">
        <f aca="false">EXP($B$6+$B$7*(1/E1336)^$B$8)</f>
        <v>28.0971831852253</v>
      </c>
      <c r="J1336" s="1" t="n">
        <f aca="false">F1336/I1336</f>
        <v>0.915750160091846</v>
      </c>
      <c r="K1336" s="1" t="n">
        <f aca="false">$I1336*$B$32</f>
        <v>17.5653667469112</v>
      </c>
      <c r="L1336" s="1" t="n">
        <f aca="false">$I1336*$B$33</f>
        <v>21.5884459145335</v>
      </c>
      <c r="M1336" s="1" t="n">
        <f aca="false">$I1336*$B$34</f>
        <v>25.6115250821558</v>
      </c>
      <c r="N1336" s="1" t="n">
        <f aca="false">$I1336*$B$35</f>
        <v>29.6346042497782</v>
      </c>
      <c r="O1336" s="1" t="n">
        <f aca="false">$I1336*$B$36</f>
        <v>33.6576834174005</v>
      </c>
      <c r="P1336" s="1" t="n">
        <f aca="false">$I1336*$B$37</f>
        <v>37.6807625850228</v>
      </c>
    </row>
    <row r="1337" customFormat="false" ht="12.8" hidden="false" customHeight="false" outlineLevel="0" collapsed="false">
      <c r="D1337" s="0" t="n">
        <v>309</v>
      </c>
      <c r="E1337" s="0" t="n">
        <v>72.37</v>
      </c>
      <c r="F1337" s="0" t="n">
        <v>26.88</v>
      </c>
      <c r="G1337" s="0" t="n">
        <v>25.1</v>
      </c>
      <c r="H1337" s="0" t="n">
        <v>291.72</v>
      </c>
      <c r="I1337" s="1" t="n">
        <f aca="false">EXP($B$6+$B$7*(1/E1337)^$B$8)</f>
        <v>28.0971831852253</v>
      </c>
      <c r="J1337" s="1" t="n">
        <f aca="false">F1337/I1337</f>
        <v>0.956679529858874</v>
      </c>
      <c r="K1337" s="1" t="n">
        <f aca="false">$I1337*$B$32</f>
        <v>17.5653667469112</v>
      </c>
      <c r="L1337" s="1" t="n">
        <f aca="false">$I1337*$B$33</f>
        <v>21.5884459145335</v>
      </c>
      <c r="M1337" s="1" t="n">
        <f aca="false">$I1337*$B$34</f>
        <v>25.6115250821558</v>
      </c>
      <c r="N1337" s="1" t="n">
        <f aca="false">$I1337*$B$35</f>
        <v>29.6346042497782</v>
      </c>
      <c r="O1337" s="1" t="n">
        <f aca="false">$I1337*$B$36</f>
        <v>33.6576834174005</v>
      </c>
      <c r="P1337" s="1" t="n">
        <f aca="false">$I1337*$B$37</f>
        <v>37.6807625850228</v>
      </c>
    </row>
    <row r="1338" customFormat="false" ht="12.8" hidden="false" customHeight="false" outlineLevel="0" collapsed="false">
      <c r="D1338" s="0" t="n">
        <v>310</v>
      </c>
      <c r="E1338" s="0" t="n">
        <v>72.37</v>
      </c>
      <c r="F1338" s="0" t="n">
        <v>27.93</v>
      </c>
      <c r="G1338" s="0" t="n">
        <v>34.41</v>
      </c>
      <c r="H1338" s="0" t="n">
        <v>405.97</v>
      </c>
      <c r="I1338" s="1" t="n">
        <f aca="false">EXP($B$6+$B$7*(1/E1338)^$B$8)</f>
        <v>28.0971831852253</v>
      </c>
      <c r="J1338" s="1" t="n">
        <f aca="false">F1338/I1338</f>
        <v>0.994049823993986</v>
      </c>
      <c r="K1338" s="1" t="n">
        <f aca="false">$I1338*$B$32</f>
        <v>17.5653667469112</v>
      </c>
      <c r="L1338" s="1" t="n">
        <f aca="false">$I1338*$B$33</f>
        <v>21.5884459145335</v>
      </c>
      <c r="M1338" s="1" t="n">
        <f aca="false">$I1338*$B$34</f>
        <v>25.6115250821558</v>
      </c>
      <c r="N1338" s="1" t="n">
        <f aca="false">$I1338*$B$35</f>
        <v>29.6346042497782</v>
      </c>
      <c r="O1338" s="1" t="n">
        <f aca="false">$I1338*$B$36</f>
        <v>33.6576834174005</v>
      </c>
      <c r="P1338" s="1" t="n">
        <f aca="false">$I1338*$B$37</f>
        <v>37.6807625850228</v>
      </c>
    </row>
    <row r="1339" customFormat="false" ht="12.8" hidden="false" customHeight="false" outlineLevel="0" collapsed="false">
      <c r="D1339" s="0" t="n">
        <v>351</v>
      </c>
      <c r="E1339" s="0" t="n">
        <v>72.7</v>
      </c>
      <c r="F1339" s="0" t="n">
        <v>29.5</v>
      </c>
      <c r="G1339" s="0" t="n">
        <v>31.16</v>
      </c>
      <c r="H1339" s="0" t="n">
        <v>370.88</v>
      </c>
      <c r="I1339" s="1" t="n">
        <f aca="false">EXP($B$6+$B$7*(1/E1339)^$B$8)</f>
        <v>28.1549644484663</v>
      </c>
      <c r="J1339" s="1" t="n">
        <f aca="false">F1339/I1339</f>
        <v>1.0477725892354</v>
      </c>
      <c r="K1339" s="1" t="n">
        <f aca="false">$I1339*$B$32</f>
        <v>17.6014895522912</v>
      </c>
      <c r="L1339" s="1" t="n">
        <f aca="false">$I1339*$B$33</f>
        <v>21.6328420971731</v>
      </c>
      <c r="M1339" s="1" t="n">
        <f aca="false">$I1339*$B$34</f>
        <v>25.6641946420551</v>
      </c>
      <c r="N1339" s="1" t="n">
        <f aca="false">$I1339*$B$35</f>
        <v>29.695547186937</v>
      </c>
      <c r="O1339" s="1" t="n">
        <f aca="false">$I1339*$B$36</f>
        <v>33.726899731819</v>
      </c>
      <c r="P1339" s="1" t="n">
        <f aca="false">$I1339*$B$37</f>
        <v>37.7582522767009</v>
      </c>
    </row>
    <row r="1340" customFormat="false" ht="12.8" hidden="false" customHeight="false" outlineLevel="0" collapsed="false">
      <c r="D1340" s="0" t="n">
        <v>352</v>
      </c>
      <c r="E1340" s="0" t="n">
        <v>72.7</v>
      </c>
      <c r="F1340" s="0" t="n">
        <v>30.05</v>
      </c>
      <c r="G1340" s="0" t="n">
        <v>37.81</v>
      </c>
      <c r="H1340" s="0" t="n">
        <v>479.7</v>
      </c>
      <c r="I1340" s="1" t="n">
        <f aca="false">EXP($B$6+$B$7*(1/E1340)^$B$8)</f>
        <v>28.1549644484663</v>
      </c>
      <c r="J1340" s="1" t="n">
        <f aca="false">F1340/I1340</f>
        <v>1.06730733242453</v>
      </c>
      <c r="K1340" s="1" t="n">
        <f aca="false">$I1340*$B$32</f>
        <v>17.6014895522912</v>
      </c>
      <c r="L1340" s="1" t="n">
        <f aca="false">$I1340*$B$33</f>
        <v>21.6328420971731</v>
      </c>
      <c r="M1340" s="1" t="n">
        <f aca="false">$I1340*$B$34</f>
        <v>25.6641946420551</v>
      </c>
      <c r="N1340" s="1" t="n">
        <f aca="false">$I1340*$B$35</f>
        <v>29.695547186937</v>
      </c>
      <c r="O1340" s="1" t="n">
        <f aca="false">$I1340*$B$36</f>
        <v>33.726899731819</v>
      </c>
      <c r="P1340" s="1" t="n">
        <f aca="false">$I1340*$B$37</f>
        <v>37.7582522767009</v>
      </c>
    </row>
    <row r="1341" customFormat="false" ht="12.8" hidden="false" customHeight="false" outlineLevel="0" collapsed="false">
      <c r="D1341" s="0" t="n">
        <v>449</v>
      </c>
      <c r="E1341" s="0" t="n">
        <v>72.83</v>
      </c>
      <c r="F1341" s="0" t="n">
        <v>28.4</v>
      </c>
      <c r="G1341" s="0" t="n">
        <v>29.16</v>
      </c>
      <c r="H1341" s="0" t="n">
        <v>336.42</v>
      </c>
      <c r="I1341" s="1" t="n">
        <f aca="false">EXP($B$6+$B$7*(1/E1341)^$B$8)</f>
        <v>28.1776346078164</v>
      </c>
      <c r="J1341" s="1" t="n">
        <f aca="false">F1341/I1341</f>
        <v>1.00789155638075</v>
      </c>
      <c r="K1341" s="1" t="n">
        <f aca="false">$I1341*$B$32</f>
        <v>17.6156621353779</v>
      </c>
      <c r="L1341" s="1" t="n">
        <f aca="false">$I1341*$B$33</f>
        <v>21.6502606941114</v>
      </c>
      <c r="M1341" s="1" t="n">
        <f aca="false">$I1341*$B$34</f>
        <v>25.6848592528449</v>
      </c>
      <c r="N1341" s="1" t="n">
        <f aca="false">$I1341*$B$35</f>
        <v>29.7194578115783</v>
      </c>
      <c r="O1341" s="1" t="n">
        <f aca="false">$I1341*$B$36</f>
        <v>33.7540563703118</v>
      </c>
      <c r="P1341" s="1" t="n">
        <f aca="false">$I1341*$B$37</f>
        <v>37.7886549290452</v>
      </c>
    </row>
    <row r="1342" customFormat="false" ht="12.8" hidden="false" customHeight="false" outlineLevel="0" collapsed="false">
      <c r="D1342" s="0" t="n">
        <v>451</v>
      </c>
      <c r="E1342" s="0" t="n">
        <v>72.86</v>
      </c>
      <c r="F1342" s="0" t="n">
        <v>28.62</v>
      </c>
      <c r="G1342" s="0" t="n">
        <v>26.92</v>
      </c>
      <c r="H1342" s="0" t="n">
        <v>321.55</v>
      </c>
      <c r="I1342" s="1" t="n">
        <f aca="false">EXP($B$6+$B$7*(1/E1342)^$B$8)</f>
        <v>28.1828588194554</v>
      </c>
      <c r="J1342" s="1" t="n">
        <f aca="false">F1342/I1342</f>
        <v>1.01551088849236</v>
      </c>
      <c r="K1342" s="1" t="n">
        <f aca="false">$I1342*$B$32</f>
        <v>17.6189281280149</v>
      </c>
      <c r="L1342" s="1" t="n">
        <f aca="false">$I1342*$B$33</f>
        <v>21.6542747125157</v>
      </c>
      <c r="M1342" s="1" t="n">
        <f aca="false">$I1342*$B$34</f>
        <v>25.6896212970165</v>
      </c>
      <c r="N1342" s="1" t="n">
        <f aca="false">$I1342*$B$35</f>
        <v>29.7249678815173</v>
      </c>
      <c r="O1342" s="1" t="n">
        <f aca="false">$I1342*$B$36</f>
        <v>33.7603144660181</v>
      </c>
      <c r="P1342" s="1" t="n">
        <f aca="false">$I1342*$B$37</f>
        <v>37.7956610505189</v>
      </c>
    </row>
    <row r="1343" customFormat="false" ht="12.8" hidden="false" customHeight="false" outlineLevel="0" collapsed="false">
      <c r="D1343" s="0" t="n">
        <v>452</v>
      </c>
      <c r="E1343" s="0" t="n">
        <v>72.86</v>
      </c>
      <c r="F1343" s="0" t="n">
        <v>28.2</v>
      </c>
      <c r="G1343" s="0" t="n">
        <v>26.82</v>
      </c>
      <c r="H1343" s="0" t="n">
        <v>307.05</v>
      </c>
      <c r="I1343" s="1" t="n">
        <f aca="false">EXP($B$6+$B$7*(1/E1343)^$B$8)</f>
        <v>28.1828588194554</v>
      </c>
      <c r="J1343" s="1" t="n">
        <f aca="false">F1343/I1343</f>
        <v>1.0006082129799</v>
      </c>
      <c r="K1343" s="1" t="n">
        <f aca="false">$I1343*$B$32</f>
        <v>17.6189281280149</v>
      </c>
      <c r="L1343" s="1" t="n">
        <f aca="false">$I1343*$B$33</f>
        <v>21.6542747125157</v>
      </c>
      <c r="M1343" s="1" t="n">
        <f aca="false">$I1343*$B$34</f>
        <v>25.6896212970165</v>
      </c>
      <c r="N1343" s="1" t="n">
        <f aca="false">$I1343*$B$35</f>
        <v>29.7249678815173</v>
      </c>
      <c r="O1343" s="1" t="n">
        <f aca="false">$I1343*$B$36</f>
        <v>33.7603144660181</v>
      </c>
      <c r="P1343" s="1" t="n">
        <f aca="false">$I1343*$B$37</f>
        <v>37.7956610505189</v>
      </c>
    </row>
    <row r="1344" customFormat="false" ht="12.8" hidden="false" customHeight="false" outlineLevel="0" collapsed="false">
      <c r="D1344" s="0" t="n">
        <v>453</v>
      </c>
      <c r="E1344" s="0" t="n">
        <v>72.86</v>
      </c>
      <c r="F1344" s="0" t="n">
        <v>29.28</v>
      </c>
      <c r="G1344" s="0" t="n">
        <v>28.54</v>
      </c>
      <c r="H1344" s="0" t="n">
        <v>346.32</v>
      </c>
      <c r="I1344" s="1" t="n">
        <f aca="false">EXP($B$6+$B$7*(1/E1344)^$B$8)</f>
        <v>28.1828588194554</v>
      </c>
      <c r="J1344" s="1" t="n">
        <f aca="false">F1344/I1344</f>
        <v>1.03892937858338</v>
      </c>
      <c r="K1344" s="1" t="n">
        <f aca="false">$I1344*$B$32</f>
        <v>17.6189281280149</v>
      </c>
      <c r="L1344" s="1" t="n">
        <f aca="false">$I1344*$B$33</f>
        <v>21.6542747125157</v>
      </c>
      <c r="M1344" s="1" t="n">
        <f aca="false">$I1344*$B$34</f>
        <v>25.6896212970165</v>
      </c>
      <c r="N1344" s="1" t="n">
        <f aca="false">$I1344*$B$35</f>
        <v>29.7249678815173</v>
      </c>
      <c r="O1344" s="1" t="n">
        <f aca="false">$I1344*$B$36</f>
        <v>33.7603144660181</v>
      </c>
      <c r="P1344" s="1" t="n">
        <f aca="false">$I1344*$B$37</f>
        <v>37.7956610505189</v>
      </c>
    </row>
    <row r="1345" customFormat="false" ht="12.8" hidden="false" customHeight="false" outlineLevel="0" collapsed="false">
      <c r="D1345" s="0" t="n">
        <v>348</v>
      </c>
      <c r="E1345" s="0" t="n">
        <v>72.9</v>
      </c>
      <c r="F1345" s="0" t="n">
        <v>29.08</v>
      </c>
      <c r="G1345" s="0" t="n">
        <v>31.82</v>
      </c>
      <c r="H1345" s="0" t="n">
        <v>390.21</v>
      </c>
      <c r="I1345" s="1" t="n">
        <f aca="false">EXP($B$6+$B$7*(1/E1345)^$B$8)</f>
        <v>28.1898201474986</v>
      </c>
      <c r="J1345" s="1" t="n">
        <f aca="false">F1345/I1345</f>
        <v>1.03157806072702</v>
      </c>
      <c r="K1345" s="1" t="n">
        <f aca="false">$I1345*$B$32</f>
        <v>17.623280104486</v>
      </c>
      <c r="L1345" s="1" t="n">
        <f aca="false">$I1345*$B$33</f>
        <v>21.6596234427768</v>
      </c>
      <c r="M1345" s="1" t="n">
        <f aca="false">$I1345*$B$34</f>
        <v>25.6959667810677</v>
      </c>
      <c r="N1345" s="1" t="n">
        <f aca="false">$I1345*$B$35</f>
        <v>29.7323101193585</v>
      </c>
      <c r="O1345" s="1" t="n">
        <f aca="false">$I1345*$B$36</f>
        <v>33.7686534576494</v>
      </c>
      <c r="P1345" s="1" t="n">
        <f aca="false">$I1345*$B$37</f>
        <v>37.8049967959402</v>
      </c>
    </row>
    <row r="1346" customFormat="false" ht="12.8" hidden="false" customHeight="false" outlineLevel="0" collapsed="false">
      <c r="D1346" s="0" t="n">
        <v>349</v>
      </c>
      <c r="E1346" s="0" t="n">
        <v>72.9</v>
      </c>
      <c r="F1346" s="0" t="n">
        <v>29.35</v>
      </c>
      <c r="G1346" s="0" t="n">
        <v>36.44</v>
      </c>
      <c r="H1346" s="0" t="n">
        <v>446.08</v>
      </c>
      <c r="I1346" s="1" t="n">
        <f aca="false">EXP($B$6+$B$7*(1/E1346)^$B$8)</f>
        <v>28.1898201474986</v>
      </c>
      <c r="J1346" s="1" t="n">
        <f aca="false">F1346/I1346</f>
        <v>1.04115598632524</v>
      </c>
      <c r="K1346" s="1" t="n">
        <f aca="false">$I1346*$B$32</f>
        <v>17.623280104486</v>
      </c>
      <c r="L1346" s="1" t="n">
        <f aca="false">$I1346*$B$33</f>
        <v>21.6596234427768</v>
      </c>
      <c r="M1346" s="1" t="n">
        <f aca="false">$I1346*$B$34</f>
        <v>25.6959667810677</v>
      </c>
      <c r="N1346" s="1" t="n">
        <f aca="false">$I1346*$B$35</f>
        <v>29.7323101193585</v>
      </c>
      <c r="O1346" s="1" t="n">
        <f aca="false">$I1346*$B$36</f>
        <v>33.7686534576494</v>
      </c>
      <c r="P1346" s="1" t="n">
        <f aca="false">$I1346*$B$37</f>
        <v>37.8049967959402</v>
      </c>
    </row>
    <row r="1347" customFormat="false" ht="12.8" hidden="false" customHeight="false" outlineLevel="0" collapsed="false">
      <c r="D1347" s="0" t="n">
        <v>350</v>
      </c>
      <c r="E1347" s="0" t="n">
        <v>72.9</v>
      </c>
      <c r="F1347" s="0" t="n">
        <v>29.4</v>
      </c>
      <c r="G1347" s="0" t="n">
        <v>34.3</v>
      </c>
      <c r="H1347" s="0" t="n">
        <v>425.78</v>
      </c>
      <c r="I1347" s="1" t="n">
        <f aca="false">EXP($B$6+$B$7*(1/E1347)^$B$8)</f>
        <v>28.1898201474986</v>
      </c>
      <c r="J1347" s="1" t="n">
        <f aca="false">F1347/I1347</f>
        <v>1.04292967625084</v>
      </c>
      <c r="K1347" s="1" t="n">
        <f aca="false">$I1347*$B$32</f>
        <v>17.623280104486</v>
      </c>
      <c r="L1347" s="1" t="n">
        <f aca="false">$I1347*$B$33</f>
        <v>21.6596234427768</v>
      </c>
      <c r="M1347" s="1" t="n">
        <f aca="false">$I1347*$B$34</f>
        <v>25.6959667810677</v>
      </c>
      <c r="N1347" s="1" t="n">
        <f aca="false">$I1347*$B$35</f>
        <v>29.7323101193585</v>
      </c>
      <c r="O1347" s="1" t="n">
        <f aca="false">$I1347*$B$36</f>
        <v>33.7686534576494</v>
      </c>
      <c r="P1347" s="1" t="n">
        <f aca="false">$I1347*$B$37</f>
        <v>37.8049967959402</v>
      </c>
    </row>
    <row r="1348" customFormat="false" ht="12.8" hidden="false" customHeight="false" outlineLevel="0" collapsed="false">
      <c r="D1348" s="0" t="n">
        <v>4</v>
      </c>
      <c r="E1348" s="0" t="n">
        <v>73.06</v>
      </c>
      <c r="F1348" s="0" t="n">
        <v>24.7</v>
      </c>
      <c r="G1348" s="0" t="n">
        <v>25.68</v>
      </c>
      <c r="H1348" s="0" t="n">
        <v>262.89</v>
      </c>
      <c r="I1348" s="1" t="n">
        <f aca="false">EXP($B$6+$B$7*(1/E1348)^$B$8)</f>
        <v>28.2176165641549</v>
      </c>
      <c r="J1348" s="1" t="n">
        <f aca="false">F1348/I1348</f>
        <v>0.875339699362726</v>
      </c>
      <c r="K1348" s="1" t="n">
        <f aca="false">$I1348*$B$32</f>
        <v>17.6406574426198</v>
      </c>
      <c r="L1348" s="1" t="n">
        <f aca="false">$I1348*$B$33</f>
        <v>21.6809807949941</v>
      </c>
      <c r="M1348" s="1" t="n">
        <f aca="false">$I1348*$B$34</f>
        <v>25.7213041473685</v>
      </c>
      <c r="N1348" s="1" t="n">
        <f aca="false">$I1348*$B$35</f>
        <v>29.7616274997429</v>
      </c>
      <c r="O1348" s="1" t="n">
        <f aca="false">$I1348*$B$36</f>
        <v>33.8019508521173</v>
      </c>
      <c r="P1348" s="1" t="n">
        <f aca="false">$I1348*$B$37</f>
        <v>37.8422742044916</v>
      </c>
    </row>
    <row r="1349" customFormat="false" ht="12.8" hidden="false" customHeight="false" outlineLevel="0" collapsed="false">
      <c r="D1349" s="0" t="n">
        <v>9</v>
      </c>
      <c r="E1349" s="0" t="n">
        <v>73.09</v>
      </c>
      <c r="F1349" s="0" t="n">
        <v>22.63</v>
      </c>
      <c r="G1349" s="0" t="n">
        <v>24.42</v>
      </c>
      <c r="H1349" s="0" t="n">
        <v>231.38</v>
      </c>
      <c r="I1349" s="1" t="n">
        <f aca="false">EXP($B$6+$B$7*(1/E1349)^$B$8)</f>
        <v>28.2228197012799</v>
      </c>
      <c r="J1349" s="1" t="n">
        <f aca="false">F1349/I1349</f>
        <v>0.801833418472134</v>
      </c>
      <c r="K1349" s="1" t="n">
        <f aca="false">$I1349*$B$32</f>
        <v>17.6439102602148</v>
      </c>
      <c r="L1349" s="1" t="n">
        <f aca="false">$I1349*$B$33</f>
        <v>21.6849786208143</v>
      </c>
      <c r="M1349" s="1" t="n">
        <f aca="false">$I1349*$B$34</f>
        <v>25.7260469814137</v>
      </c>
      <c r="N1349" s="1" t="n">
        <f aca="false">$I1349*$B$35</f>
        <v>29.7671153420131</v>
      </c>
      <c r="O1349" s="1" t="n">
        <f aca="false">$I1349*$B$36</f>
        <v>33.8081837026126</v>
      </c>
      <c r="P1349" s="1" t="n">
        <f aca="false">$I1349*$B$37</f>
        <v>37.849252063212</v>
      </c>
    </row>
    <row r="1350" customFormat="false" ht="12.8" hidden="false" customHeight="false" outlineLevel="0" collapsed="false">
      <c r="D1350" s="0" t="n">
        <v>5</v>
      </c>
      <c r="E1350" s="0" t="n">
        <v>73.13</v>
      </c>
      <c r="F1350" s="0" t="n">
        <v>23.1</v>
      </c>
      <c r="G1350" s="0" t="n">
        <v>20.29</v>
      </c>
      <c r="H1350" s="0" t="n">
        <v>197.76</v>
      </c>
      <c r="I1350" s="1" t="n">
        <f aca="false">EXP($B$6+$B$7*(1/E1350)^$B$8)</f>
        <v>28.2297529572571</v>
      </c>
      <c r="J1350" s="1" t="n">
        <f aca="false">F1350/I1350</f>
        <v>0.81828558808063</v>
      </c>
      <c r="K1350" s="1" t="n">
        <f aca="false">$I1350*$B$32</f>
        <v>17.6482446870214</v>
      </c>
      <c r="L1350" s="1" t="n">
        <f aca="false">$I1350*$B$33</f>
        <v>21.6903057819281</v>
      </c>
      <c r="M1350" s="1" t="n">
        <f aca="false">$I1350*$B$34</f>
        <v>25.7323668768348</v>
      </c>
      <c r="N1350" s="1" t="n">
        <f aca="false">$I1350*$B$35</f>
        <v>29.7744279717415</v>
      </c>
      <c r="O1350" s="1" t="n">
        <f aca="false">$I1350*$B$36</f>
        <v>33.8164890666482</v>
      </c>
      <c r="P1350" s="1" t="n">
        <f aca="false">$I1350*$B$37</f>
        <v>37.8585501615549</v>
      </c>
    </row>
    <row r="1351" customFormat="false" ht="12.8" hidden="false" customHeight="false" outlineLevel="0" collapsed="false">
      <c r="D1351" s="0" t="n">
        <v>6</v>
      </c>
      <c r="E1351" s="0" t="n">
        <v>73.13</v>
      </c>
      <c r="F1351" s="0" t="n">
        <v>23.81</v>
      </c>
      <c r="G1351" s="0" t="n">
        <v>21.94</v>
      </c>
      <c r="H1351" s="0" t="n">
        <v>222.66</v>
      </c>
      <c r="I1351" s="1" t="n">
        <f aca="false">EXP($B$6+$B$7*(1/E1351)^$B$8)</f>
        <v>28.2297529572571</v>
      </c>
      <c r="J1351" s="1" t="n">
        <f aca="false">F1351/I1351</f>
        <v>0.843436357238087</v>
      </c>
      <c r="K1351" s="1" t="n">
        <f aca="false">$I1351*$B$32</f>
        <v>17.6482446870214</v>
      </c>
      <c r="L1351" s="1" t="n">
        <f aca="false">$I1351*$B$33</f>
        <v>21.6903057819281</v>
      </c>
      <c r="M1351" s="1" t="n">
        <f aca="false">$I1351*$B$34</f>
        <v>25.7323668768348</v>
      </c>
      <c r="N1351" s="1" t="n">
        <f aca="false">$I1351*$B$35</f>
        <v>29.7744279717415</v>
      </c>
      <c r="O1351" s="1" t="n">
        <f aca="false">$I1351*$B$36</f>
        <v>33.8164890666482</v>
      </c>
      <c r="P1351" s="1" t="n">
        <f aca="false">$I1351*$B$37</f>
        <v>37.8585501615549</v>
      </c>
    </row>
    <row r="1352" customFormat="false" ht="12.8" hidden="false" customHeight="false" outlineLevel="0" collapsed="false">
      <c r="D1352" s="0" t="n">
        <v>7</v>
      </c>
      <c r="E1352" s="0" t="n">
        <v>73.13</v>
      </c>
      <c r="F1352" s="0" t="n">
        <v>23.23</v>
      </c>
      <c r="G1352" s="0" t="n">
        <v>22.92</v>
      </c>
      <c r="H1352" s="0" t="n">
        <v>220.6</v>
      </c>
      <c r="I1352" s="1" t="n">
        <f aca="false">EXP($B$6+$B$7*(1/E1352)^$B$8)</f>
        <v>28.2297529572571</v>
      </c>
      <c r="J1352" s="1" t="n">
        <f aca="false">F1352/I1352</f>
        <v>0.822890658489742</v>
      </c>
      <c r="K1352" s="1" t="n">
        <f aca="false">$I1352*$B$32</f>
        <v>17.6482446870214</v>
      </c>
      <c r="L1352" s="1" t="n">
        <f aca="false">$I1352*$B$33</f>
        <v>21.6903057819281</v>
      </c>
      <c r="M1352" s="1" t="n">
        <f aca="false">$I1352*$B$34</f>
        <v>25.7323668768348</v>
      </c>
      <c r="N1352" s="1" t="n">
        <f aca="false">$I1352*$B$35</f>
        <v>29.7744279717415</v>
      </c>
      <c r="O1352" s="1" t="n">
        <f aca="false">$I1352*$B$36</f>
        <v>33.8164890666482</v>
      </c>
      <c r="P1352" s="1" t="n">
        <f aca="false">$I1352*$B$37</f>
        <v>37.8585501615549</v>
      </c>
    </row>
    <row r="1353" customFormat="false" ht="12.8" hidden="false" customHeight="false" outlineLevel="0" collapsed="false">
      <c r="D1353" s="0" t="n">
        <v>8</v>
      </c>
      <c r="E1353" s="0" t="n">
        <v>73.13</v>
      </c>
      <c r="F1353" s="0" t="n">
        <v>26.55</v>
      </c>
      <c r="G1353" s="0" t="n">
        <v>25.61</v>
      </c>
      <c r="H1353" s="0" t="n">
        <v>278.34</v>
      </c>
      <c r="I1353" s="1" t="n">
        <f aca="false">EXP($B$6+$B$7*(1/E1353)^$B$8)</f>
        <v>28.2297529572571</v>
      </c>
      <c r="J1353" s="1" t="n">
        <f aca="false">F1353/I1353</f>
        <v>0.94049707201475</v>
      </c>
      <c r="K1353" s="1" t="n">
        <f aca="false">$I1353*$B$32</f>
        <v>17.6482446870214</v>
      </c>
      <c r="L1353" s="1" t="n">
        <f aca="false">$I1353*$B$33</f>
        <v>21.6903057819281</v>
      </c>
      <c r="M1353" s="1" t="n">
        <f aca="false">$I1353*$B$34</f>
        <v>25.7323668768348</v>
      </c>
      <c r="N1353" s="1" t="n">
        <f aca="false">$I1353*$B$35</f>
        <v>29.7744279717415</v>
      </c>
      <c r="O1353" s="1" t="n">
        <f aca="false">$I1353*$B$36</f>
        <v>33.8164890666482</v>
      </c>
      <c r="P1353" s="1" t="n">
        <f aca="false">$I1353*$B$37</f>
        <v>37.8585501615549</v>
      </c>
    </row>
    <row r="1354" customFormat="false" ht="12.8" hidden="false" customHeight="false" outlineLevel="0" collapsed="false">
      <c r="D1354" s="0" t="n">
        <v>338</v>
      </c>
      <c r="E1354" s="0" t="n">
        <v>73.19</v>
      </c>
      <c r="F1354" s="0" t="n">
        <v>28.27</v>
      </c>
      <c r="G1354" s="0" t="n">
        <v>31.36</v>
      </c>
      <c r="H1354" s="0" t="n">
        <v>376.98</v>
      </c>
      <c r="I1354" s="1" t="n">
        <f aca="false">EXP($B$6+$B$7*(1/E1354)^$B$8)</f>
        <v>28.2401437232036</v>
      </c>
      <c r="J1354" s="1" t="n">
        <f aca="false">F1354/I1354</f>
        <v>1.001057228217</v>
      </c>
      <c r="K1354" s="1" t="n">
        <f aca="false">$I1354*$B$32</f>
        <v>17.6547406269678</v>
      </c>
      <c r="L1354" s="1" t="n">
        <f aca="false">$I1354*$B$33</f>
        <v>21.698289517777</v>
      </c>
      <c r="M1354" s="1" t="n">
        <f aca="false">$I1354*$B$34</f>
        <v>25.7418384085862</v>
      </c>
      <c r="N1354" s="1" t="n">
        <f aca="false">$I1354*$B$35</f>
        <v>29.7853872993954</v>
      </c>
      <c r="O1354" s="1" t="n">
        <f aca="false">$I1354*$B$36</f>
        <v>33.8289361902046</v>
      </c>
      <c r="P1354" s="1" t="n">
        <f aca="false">$I1354*$B$37</f>
        <v>37.8724850810138</v>
      </c>
    </row>
    <row r="1355" customFormat="false" ht="12.8" hidden="false" customHeight="false" outlineLevel="0" collapsed="false">
      <c r="D1355" s="0" t="n">
        <v>339</v>
      </c>
      <c r="E1355" s="0" t="n">
        <v>73.19</v>
      </c>
      <c r="F1355" s="0" t="n">
        <v>28.85</v>
      </c>
      <c r="G1355" s="0" t="n">
        <v>29.23</v>
      </c>
      <c r="H1355" s="0" t="n">
        <v>352.96</v>
      </c>
      <c r="I1355" s="1" t="n">
        <f aca="false">EXP($B$6+$B$7*(1/E1355)^$B$8)</f>
        <v>28.2401437232036</v>
      </c>
      <c r="J1355" s="1" t="n">
        <f aca="false">F1355/I1355</f>
        <v>1.02159536731732</v>
      </c>
      <c r="K1355" s="1" t="n">
        <f aca="false">$I1355*$B$32</f>
        <v>17.6547406269678</v>
      </c>
      <c r="L1355" s="1" t="n">
        <f aca="false">$I1355*$B$33</f>
        <v>21.698289517777</v>
      </c>
      <c r="M1355" s="1" t="n">
        <f aca="false">$I1355*$B$34</f>
        <v>25.7418384085862</v>
      </c>
      <c r="N1355" s="1" t="n">
        <f aca="false">$I1355*$B$35</f>
        <v>29.7853872993954</v>
      </c>
      <c r="O1355" s="1" t="n">
        <f aca="false">$I1355*$B$36</f>
        <v>33.8289361902046</v>
      </c>
      <c r="P1355" s="1" t="n">
        <f aca="false">$I1355*$B$37</f>
        <v>37.8724850810138</v>
      </c>
    </row>
    <row r="1356" customFormat="false" ht="12.8" hidden="false" customHeight="false" outlineLevel="0" collapsed="false">
      <c r="D1356" s="0" t="n">
        <v>342</v>
      </c>
      <c r="E1356" s="0" t="n">
        <v>73.19</v>
      </c>
      <c r="F1356" s="0" t="n">
        <v>26.33</v>
      </c>
      <c r="G1356" s="0" t="n">
        <v>27.27</v>
      </c>
      <c r="H1356" s="0" t="n">
        <v>298.77</v>
      </c>
      <c r="I1356" s="1" t="n">
        <f aca="false">EXP($B$6+$B$7*(1/E1356)^$B$8)</f>
        <v>28.2401437232036</v>
      </c>
      <c r="J1356" s="1" t="n">
        <f aca="false">F1356/I1356</f>
        <v>0.932360693984919</v>
      </c>
      <c r="K1356" s="1" t="n">
        <f aca="false">$I1356*$B$32</f>
        <v>17.6547406269678</v>
      </c>
      <c r="L1356" s="1" t="n">
        <f aca="false">$I1356*$B$33</f>
        <v>21.698289517777</v>
      </c>
      <c r="M1356" s="1" t="n">
        <f aca="false">$I1356*$B$34</f>
        <v>25.7418384085862</v>
      </c>
      <c r="N1356" s="1" t="n">
        <f aca="false">$I1356*$B$35</f>
        <v>29.7853872993954</v>
      </c>
      <c r="O1356" s="1" t="n">
        <f aca="false">$I1356*$B$36</f>
        <v>33.8289361902046</v>
      </c>
      <c r="P1356" s="1" t="n">
        <f aca="false">$I1356*$B$37</f>
        <v>37.8724850810138</v>
      </c>
    </row>
    <row r="1357" customFormat="false" ht="12.8" hidden="false" customHeight="false" outlineLevel="0" collapsed="false">
      <c r="D1357" s="0" t="n">
        <v>343</v>
      </c>
      <c r="E1357" s="0" t="n">
        <v>73.19</v>
      </c>
      <c r="F1357" s="0" t="n">
        <v>24.63</v>
      </c>
      <c r="G1357" s="0" t="n">
        <v>21.88</v>
      </c>
      <c r="H1357" s="0" t="n">
        <v>217.22</v>
      </c>
      <c r="I1357" s="1" t="n">
        <f aca="false">EXP($B$6+$B$7*(1/E1357)^$B$8)</f>
        <v>28.2401437232036</v>
      </c>
      <c r="J1357" s="1" t="n">
        <f aca="false">F1357/I1357</f>
        <v>0.872162700070207</v>
      </c>
      <c r="K1357" s="1" t="n">
        <f aca="false">$I1357*$B$32</f>
        <v>17.6547406269678</v>
      </c>
      <c r="L1357" s="1" t="n">
        <f aca="false">$I1357*$B$33</f>
        <v>21.698289517777</v>
      </c>
      <c r="M1357" s="1" t="n">
        <f aca="false">$I1357*$B$34</f>
        <v>25.7418384085862</v>
      </c>
      <c r="N1357" s="1" t="n">
        <f aca="false">$I1357*$B$35</f>
        <v>29.7853872993954</v>
      </c>
      <c r="O1357" s="1" t="n">
        <f aca="false">$I1357*$B$36</f>
        <v>33.8289361902046</v>
      </c>
      <c r="P1357" s="1" t="n">
        <f aca="false">$I1357*$B$37</f>
        <v>37.8724850810138</v>
      </c>
    </row>
    <row r="1358" customFormat="false" ht="12.8" hidden="false" customHeight="false" outlineLevel="0" collapsed="false">
      <c r="D1358" s="0" t="n">
        <v>331</v>
      </c>
      <c r="E1358" s="0" t="n">
        <v>73.23</v>
      </c>
      <c r="F1358" s="0" t="n">
        <v>30.02</v>
      </c>
      <c r="G1358" s="0" t="n">
        <v>31.35</v>
      </c>
      <c r="H1358" s="0" t="n">
        <v>383.47</v>
      </c>
      <c r="I1358" s="1" t="n">
        <f aca="false">EXP($B$6+$B$7*(1/E1358)^$B$8)</f>
        <v>28.2470648296771</v>
      </c>
      <c r="J1358" s="1" t="n">
        <f aca="false">F1358/I1358</f>
        <v>1.06276528839415</v>
      </c>
      <c r="K1358" s="1" t="n">
        <f aca="false">$I1358*$B$32</f>
        <v>17.6590674583338</v>
      </c>
      <c r="L1358" s="1" t="n">
        <f aca="false">$I1358*$B$33</f>
        <v>21.7036073438305</v>
      </c>
      <c r="M1358" s="1" t="n">
        <f aca="false">$I1358*$B$34</f>
        <v>25.7481472293272</v>
      </c>
      <c r="N1358" s="1" t="n">
        <f aca="false">$I1358*$B$35</f>
        <v>29.7926871148239</v>
      </c>
      <c r="O1358" s="1" t="n">
        <f aca="false">$I1358*$B$36</f>
        <v>33.8372270003206</v>
      </c>
      <c r="P1358" s="1" t="n">
        <f aca="false">$I1358*$B$37</f>
        <v>37.8817668858173</v>
      </c>
    </row>
    <row r="1359" customFormat="false" ht="12.8" hidden="false" customHeight="false" outlineLevel="0" collapsed="false">
      <c r="D1359" s="0" t="n">
        <v>332</v>
      </c>
      <c r="E1359" s="0" t="n">
        <v>73.23</v>
      </c>
      <c r="F1359" s="0" t="n">
        <v>27.15</v>
      </c>
      <c r="G1359" s="0" t="n">
        <v>25.85</v>
      </c>
      <c r="H1359" s="0" t="n">
        <v>284.1</v>
      </c>
      <c r="I1359" s="1" t="n">
        <f aca="false">EXP($B$6+$B$7*(1/E1359)^$B$8)</f>
        <v>28.2470648296771</v>
      </c>
      <c r="J1359" s="1" t="n">
        <f aca="false">F1359/I1359</f>
        <v>0.961161811455733</v>
      </c>
      <c r="K1359" s="1" t="n">
        <f aca="false">$I1359*$B$32</f>
        <v>17.6590674583338</v>
      </c>
      <c r="L1359" s="1" t="n">
        <f aca="false">$I1359*$B$33</f>
        <v>21.7036073438305</v>
      </c>
      <c r="M1359" s="1" t="n">
        <f aca="false">$I1359*$B$34</f>
        <v>25.7481472293272</v>
      </c>
      <c r="N1359" s="1" t="n">
        <f aca="false">$I1359*$B$35</f>
        <v>29.7926871148239</v>
      </c>
      <c r="O1359" s="1" t="n">
        <f aca="false">$I1359*$B$36</f>
        <v>33.8372270003206</v>
      </c>
      <c r="P1359" s="1" t="n">
        <f aca="false">$I1359*$B$37</f>
        <v>37.8817668858173</v>
      </c>
    </row>
    <row r="1360" customFormat="false" ht="12.8" hidden="false" customHeight="false" outlineLevel="0" collapsed="false">
      <c r="D1360" s="0" t="n">
        <v>333</v>
      </c>
      <c r="E1360" s="0" t="n">
        <v>73.23</v>
      </c>
      <c r="F1360" s="0" t="n">
        <v>28.95</v>
      </c>
      <c r="G1360" s="0" t="n">
        <v>26.96</v>
      </c>
      <c r="H1360" s="0" t="n">
        <v>317.91</v>
      </c>
      <c r="I1360" s="1" t="n">
        <f aca="false">EXP($B$6+$B$7*(1/E1360)^$B$8)</f>
        <v>28.2470648296771</v>
      </c>
      <c r="J1360" s="1" t="n">
        <f aca="false">F1360/I1360</f>
        <v>1.02488524646937</v>
      </c>
      <c r="K1360" s="1" t="n">
        <f aca="false">$I1360*$B$32</f>
        <v>17.6590674583338</v>
      </c>
      <c r="L1360" s="1" t="n">
        <f aca="false">$I1360*$B$33</f>
        <v>21.7036073438305</v>
      </c>
      <c r="M1360" s="1" t="n">
        <f aca="false">$I1360*$B$34</f>
        <v>25.7481472293272</v>
      </c>
      <c r="N1360" s="1" t="n">
        <f aca="false">$I1360*$B$35</f>
        <v>29.7926871148239</v>
      </c>
      <c r="O1360" s="1" t="n">
        <f aca="false">$I1360*$B$36</f>
        <v>33.8372270003206</v>
      </c>
      <c r="P1360" s="1" t="n">
        <f aca="false">$I1360*$B$37</f>
        <v>37.8817668858173</v>
      </c>
    </row>
    <row r="1361" customFormat="false" ht="12.8" hidden="false" customHeight="false" outlineLevel="0" collapsed="false">
      <c r="D1361" s="0" t="n">
        <v>328</v>
      </c>
      <c r="E1361" s="0" t="n">
        <v>73.36</v>
      </c>
      <c r="F1361" s="0" t="n">
        <v>30.05</v>
      </c>
      <c r="G1361" s="0" t="n">
        <v>32.57</v>
      </c>
      <c r="H1361" s="0" t="n">
        <v>392.56</v>
      </c>
      <c r="I1361" s="1" t="n">
        <f aca="false">EXP($B$6+$B$7*(1/E1361)^$B$8)</f>
        <v>28.2695249555326</v>
      </c>
      <c r="J1361" s="1" t="n">
        <f aca="false">F1361/I1361</f>
        <v>1.06298213525937</v>
      </c>
      <c r="K1361" s="1" t="n">
        <f aca="false">$I1361*$B$32</f>
        <v>17.6731087358964</v>
      </c>
      <c r="L1361" s="1" t="n">
        <f aca="false">$I1361*$B$33</f>
        <v>21.7208645617184</v>
      </c>
      <c r="M1361" s="1" t="n">
        <f aca="false">$I1361*$B$34</f>
        <v>25.7686203875404</v>
      </c>
      <c r="N1361" s="1" t="n">
        <f aca="false">$I1361*$B$35</f>
        <v>29.8163762133623</v>
      </c>
      <c r="O1361" s="1" t="n">
        <f aca="false">$I1361*$B$36</f>
        <v>33.8641320391843</v>
      </c>
      <c r="P1361" s="1" t="n">
        <f aca="false">$I1361*$B$37</f>
        <v>37.9118878650063</v>
      </c>
    </row>
    <row r="1362" customFormat="false" ht="12.8" hidden="false" customHeight="false" outlineLevel="0" collapsed="false">
      <c r="D1362" s="0" t="n">
        <v>329</v>
      </c>
      <c r="E1362" s="0" t="n">
        <v>73.36</v>
      </c>
      <c r="F1362" s="0" t="n">
        <v>29.98</v>
      </c>
      <c r="G1362" s="0" t="n">
        <v>29.76</v>
      </c>
      <c r="H1362" s="0" t="n">
        <v>367.98</v>
      </c>
      <c r="I1362" s="1" t="n">
        <f aca="false">EXP($B$6+$B$7*(1/E1362)^$B$8)</f>
        <v>28.2695249555326</v>
      </c>
      <c r="J1362" s="1" t="n">
        <f aca="false">F1362/I1362</f>
        <v>1.06050597055161</v>
      </c>
      <c r="K1362" s="1" t="n">
        <f aca="false">$I1362*$B$32</f>
        <v>17.6731087358964</v>
      </c>
      <c r="L1362" s="1" t="n">
        <f aca="false">$I1362*$B$33</f>
        <v>21.7208645617184</v>
      </c>
      <c r="M1362" s="1" t="n">
        <f aca="false">$I1362*$B$34</f>
        <v>25.7686203875404</v>
      </c>
      <c r="N1362" s="1" t="n">
        <f aca="false">$I1362*$B$35</f>
        <v>29.8163762133623</v>
      </c>
      <c r="O1362" s="1" t="n">
        <f aca="false">$I1362*$B$36</f>
        <v>33.8641320391843</v>
      </c>
      <c r="P1362" s="1" t="n">
        <f aca="false">$I1362*$B$37</f>
        <v>37.9118878650063</v>
      </c>
    </row>
    <row r="1363" customFormat="false" ht="12.8" hidden="false" customHeight="false" outlineLevel="0" collapsed="false">
      <c r="D1363" s="0" t="n">
        <v>330</v>
      </c>
      <c r="E1363" s="0" t="n">
        <v>73.36</v>
      </c>
      <c r="F1363" s="0" t="n">
        <v>30.18</v>
      </c>
      <c r="G1363" s="0" t="n">
        <v>33.08</v>
      </c>
      <c r="H1363" s="0" t="n">
        <v>418.92</v>
      </c>
      <c r="I1363" s="1" t="n">
        <f aca="false">EXP($B$6+$B$7*(1/E1363)^$B$8)</f>
        <v>28.2695249555326</v>
      </c>
      <c r="J1363" s="1" t="n">
        <f aca="false">F1363/I1363</f>
        <v>1.06758072685949</v>
      </c>
      <c r="K1363" s="1" t="n">
        <f aca="false">$I1363*$B$32</f>
        <v>17.6731087358964</v>
      </c>
      <c r="L1363" s="1" t="n">
        <f aca="false">$I1363*$B$33</f>
        <v>21.7208645617184</v>
      </c>
      <c r="M1363" s="1" t="n">
        <f aca="false">$I1363*$B$34</f>
        <v>25.7686203875404</v>
      </c>
      <c r="N1363" s="1" t="n">
        <f aca="false">$I1363*$B$35</f>
        <v>29.8163762133623</v>
      </c>
      <c r="O1363" s="1" t="n">
        <f aca="false">$I1363*$B$36</f>
        <v>33.8641320391843</v>
      </c>
      <c r="P1363" s="1" t="n">
        <f aca="false">$I1363*$B$37</f>
        <v>37.9118878650063</v>
      </c>
    </row>
    <row r="1364" customFormat="false" ht="12.8" hidden="false" customHeight="false" outlineLevel="0" collapsed="false">
      <c r="D1364" s="0" t="n">
        <v>10</v>
      </c>
      <c r="E1364" s="0" t="n">
        <v>73.52</v>
      </c>
      <c r="F1364" s="0" t="n">
        <v>29.4</v>
      </c>
      <c r="G1364" s="0" t="n">
        <v>27.39</v>
      </c>
      <c r="H1364" s="0" t="n">
        <v>321.66</v>
      </c>
      <c r="I1364" s="1" t="n">
        <f aca="false">EXP($B$6+$B$7*(1/E1364)^$B$8)</f>
        <v>28.2970981285767</v>
      </c>
      <c r="J1364" s="1" t="n">
        <f aca="false">F1364/I1364</f>
        <v>1.03897579414016</v>
      </c>
      <c r="K1364" s="1" t="n">
        <f aca="false">$I1364*$B$32</f>
        <v>17.6903465100072</v>
      </c>
      <c r="L1364" s="1" t="n">
        <f aca="false">$I1364*$B$33</f>
        <v>21.7420503849033</v>
      </c>
      <c r="M1364" s="1" t="n">
        <f aca="false">$I1364*$B$34</f>
        <v>25.7937542597994</v>
      </c>
      <c r="N1364" s="1" t="n">
        <f aca="false">$I1364*$B$35</f>
        <v>29.8454581346954</v>
      </c>
      <c r="O1364" s="1" t="n">
        <f aca="false">$I1364*$B$36</f>
        <v>33.8971620095915</v>
      </c>
      <c r="P1364" s="1" t="n">
        <f aca="false">$I1364*$B$37</f>
        <v>37.9488658844876</v>
      </c>
    </row>
    <row r="1365" customFormat="false" ht="12.8" hidden="false" customHeight="false" outlineLevel="0" collapsed="false">
      <c r="D1365" s="0" t="n">
        <v>423</v>
      </c>
      <c r="E1365" s="0" t="n">
        <v>73.65</v>
      </c>
      <c r="F1365" s="0" t="n">
        <v>26.73</v>
      </c>
      <c r="G1365" s="0" t="n">
        <v>28.17</v>
      </c>
      <c r="H1365" s="0" t="n">
        <v>325.02</v>
      </c>
      <c r="I1365" s="1" t="n">
        <f aca="false">EXP($B$6+$B$7*(1/E1365)^$B$8)</f>
        <v>28.319444628711</v>
      </c>
      <c r="J1365" s="1" t="n">
        <f aca="false">F1365/I1365</f>
        <v>0.94387444211743</v>
      </c>
      <c r="K1365" s="1" t="n">
        <f aca="false">$I1365*$B$32</f>
        <v>17.7043167527814</v>
      </c>
      <c r="L1365" s="1" t="n">
        <f aca="false">$I1365*$B$33</f>
        <v>21.7592202985685</v>
      </c>
      <c r="M1365" s="1" t="n">
        <f aca="false">$I1365*$B$34</f>
        <v>25.8141238443557</v>
      </c>
      <c r="N1365" s="1" t="n">
        <f aca="false">$I1365*$B$35</f>
        <v>29.8690273901428</v>
      </c>
      <c r="O1365" s="1" t="n">
        <f aca="false">$I1365*$B$36</f>
        <v>33.92393093593</v>
      </c>
      <c r="P1365" s="1" t="n">
        <f aca="false">$I1365*$B$37</f>
        <v>37.9788344817171</v>
      </c>
    </row>
    <row r="1366" customFormat="false" ht="12.8" hidden="false" customHeight="false" outlineLevel="0" collapsed="false">
      <c r="D1366" s="0" t="n">
        <v>424</v>
      </c>
      <c r="E1366" s="0" t="n">
        <v>73.65</v>
      </c>
      <c r="F1366" s="0" t="n">
        <v>25.68</v>
      </c>
      <c r="G1366" s="0" t="n">
        <v>25.06</v>
      </c>
      <c r="H1366" s="0" t="n">
        <v>275.45</v>
      </c>
      <c r="I1366" s="1" t="n">
        <f aca="false">EXP($B$6+$B$7*(1/E1366)^$B$8)</f>
        <v>28.319444628711</v>
      </c>
      <c r="J1366" s="1" t="n">
        <f aca="false">F1366/I1366</f>
        <v>0.906797443829989</v>
      </c>
      <c r="K1366" s="1" t="n">
        <f aca="false">$I1366*$B$32</f>
        <v>17.7043167527814</v>
      </c>
      <c r="L1366" s="1" t="n">
        <f aca="false">$I1366*$B$33</f>
        <v>21.7592202985685</v>
      </c>
      <c r="M1366" s="1" t="n">
        <f aca="false">$I1366*$B$34</f>
        <v>25.8141238443557</v>
      </c>
      <c r="N1366" s="1" t="n">
        <f aca="false">$I1366*$B$35</f>
        <v>29.8690273901428</v>
      </c>
      <c r="O1366" s="1" t="n">
        <f aca="false">$I1366*$B$36</f>
        <v>33.92393093593</v>
      </c>
      <c r="P1366" s="1" t="n">
        <f aca="false">$I1366*$B$37</f>
        <v>37.9788344817171</v>
      </c>
    </row>
    <row r="1367" customFormat="false" ht="12.8" hidden="false" customHeight="false" outlineLevel="0" collapsed="false">
      <c r="D1367" s="0" t="n">
        <v>340</v>
      </c>
      <c r="E1367" s="0" t="n">
        <v>74.24</v>
      </c>
      <c r="F1367" s="0" t="n">
        <v>28.15</v>
      </c>
      <c r="G1367" s="0" t="n">
        <v>29.7</v>
      </c>
      <c r="H1367" s="0" t="n">
        <v>349.7</v>
      </c>
      <c r="I1367" s="1" t="n">
        <f aca="false">EXP($B$6+$B$7*(1/E1367)^$B$8)</f>
        <v>28.4202295769854</v>
      </c>
      <c r="J1367" s="1" t="n">
        <f aca="false">F1367/I1367</f>
        <v>0.990491646935736</v>
      </c>
      <c r="K1367" s="1" t="n">
        <f aca="false">$I1367*$B$32</f>
        <v>17.7673239434787</v>
      </c>
      <c r="L1367" s="1" t="n">
        <f aca="false">$I1367*$B$33</f>
        <v>21.8366583246681</v>
      </c>
      <c r="M1367" s="1" t="n">
        <f aca="false">$I1367*$B$34</f>
        <v>25.9059927058575</v>
      </c>
      <c r="N1367" s="1" t="n">
        <f aca="false">$I1367*$B$35</f>
        <v>29.9753270870469</v>
      </c>
      <c r="O1367" s="1" t="n">
        <f aca="false">$I1367*$B$36</f>
        <v>34.0446614682363</v>
      </c>
      <c r="P1367" s="1" t="n">
        <f aca="false">$I1367*$B$37</f>
        <v>38.1139958494257</v>
      </c>
    </row>
    <row r="1368" customFormat="false" ht="12.8" hidden="false" customHeight="false" outlineLevel="0" collapsed="false">
      <c r="D1368" s="0" t="n">
        <v>341</v>
      </c>
      <c r="E1368" s="0" t="n">
        <v>74.24</v>
      </c>
      <c r="F1368" s="0" t="n">
        <v>28.77</v>
      </c>
      <c r="G1368" s="0" t="n">
        <v>31.41</v>
      </c>
      <c r="H1368" s="0" t="n">
        <v>380.75</v>
      </c>
      <c r="I1368" s="1" t="n">
        <f aca="false">EXP($B$6+$B$7*(1/E1368)^$B$8)</f>
        <v>28.4202295769854</v>
      </c>
      <c r="J1368" s="1" t="n">
        <f aca="false">F1368/I1368</f>
        <v>1.01230709351123</v>
      </c>
      <c r="K1368" s="1" t="n">
        <f aca="false">$I1368*$B$32</f>
        <v>17.7673239434787</v>
      </c>
      <c r="L1368" s="1" t="n">
        <f aca="false">$I1368*$B$33</f>
        <v>21.8366583246681</v>
      </c>
      <c r="M1368" s="1" t="n">
        <f aca="false">$I1368*$B$34</f>
        <v>25.9059927058575</v>
      </c>
      <c r="N1368" s="1" t="n">
        <f aca="false">$I1368*$B$35</f>
        <v>29.9753270870469</v>
      </c>
      <c r="O1368" s="1" t="n">
        <f aca="false">$I1368*$B$36</f>
        <v>34.0446614682363</v>
      </c>
      <c r="P1368" s="1" t="n">
        <f aca="false">$I1368*$B$37</f>
        <v>38.1139958494257</v>
      </c>
    </row>
    <row r="1369" customFormat="false" ht="12.8" hidden="false" customHeight="false" outlineLevel="0" collapsed="false">
      <c r="D1369" s="0" t="n">
        <v>334</v>
      </c>
      <c r="E1369" s="0" t="n">
        <v>74.28</v>
      </c>
      <c r="F1369" s="0" t="n">
        <v>29.45</v>
      </c>
      <c r="G1369" s="0" t="n">
        <v>32.98</v>
      </c>
      <c r="H1369" s="0" t="n">
        <v>399.45</v>
      </c>
      <c r="I1369" s="1" t="n">
        <f aca="false">EXP($B$6+$B$7*(1/E1369)^$B$8)</f>
        <v>28.4270251186464</v>
      </c>
      <c r="J1369" s="1" t="n">
        <f aca="false">F1369/I1369</f>
        <v>1.03598599843227</v>
      </c>
      <c r="K1369" s="1" t="n">
        <f aca="false">$I1369*$B$32</f>
        <v>17.7715722761579</v>
      </c>
      <c r="L1369" s="1" t="n">
        <f aca="false">$I1369*$B$33</f>
        <v>21.8418796731086</v>
      </c>
      <c r="M1369" s="1" t="n">
        <f aca="false">$I1369*$B$34</f>
        <v>25.9121870700594</v>
      </c>
      <c r="N1369" s="1" t="n">
        <f aca="false">$I1369*$B$35</f>
        <v>29.9824944670102</v>
      </c>
      <c r="O1369" s="1" t="n">
        <f aca="false">$I1369*$B$36</f>
        <v>34.0528018639609</v>
      </c>
      <c r="P1369" s="1" t="n">
        <f aca="false">$I1369*$B$37</f>
        <v>38.1231092609117</v>
      </c>
    </row>
    <row r="1370" customFormat="false" ht="12.8" hidden="false" customHeight="false" outlineLevel="0" collapsed="false">
      <c r="D1370" s="0" t="n">
        <v>335</v>
      </c>
      <c r="E1370" s="0" t="n">
        <v>74.28</v>
      </c>
      <c r="F1370" s="0" t="n">
        <v>29.63</v>
      </c>
      <c r="G1370" s="0" t="n">
        <v>32.31</v>
      </c>
      <c r="H1370" s="0" t="n">
        <v>386.32</v>
      </c>
      <c r="I1370" s="1" t="n">
        <f aca="false">EXP($B$6+$B$7*(1/E1370)^$B$8)</f>
        <v>28.4270251186464</v>
      </c>
      <c r="J1370" s="1" t="n">
        <f aca="false">F1370/I1370</f>
        <v>1.04231800113915</v>
      </c>
      <c r="K1370" s="1" t="n">
        <f aca="false">$I1370*$B$32</f>
        <v>17.7715722761579</v>
      </c>
      <c r="L1370" s="1" t="n">
        <f aca="false">$I1370*$B$33</f>
        <v>21.8418796731086</v>
      </c>
      <c r="M1370" s="1" t="n">
        <f aca="false">$I1370*$B$34</f>
        <v>25.9121870700594</v>
      </c>
      <c r="N1370" s="1" t="n">
        <f aca="false">$I1370*$B$35</f>
        <v>29.9824944670102</v>
      </c>
      <c r="O1370" s="1" t="n">
        <f aca="false">$I1370*$B$36</f>
        <v>34.0528018639609</v>
      </c>
      <c r="P1370" s="1" t="n">
        <f aca="false">$I1370*$B$37</f>
        <v>38.1231092609117</v>
      </c>
    </row>
    <row r="1371" customFormat="false" ht="12.8" hidden="false" customHeight="false" outlineLevel="0" collapsed="false">
      <c r="D1371" s="0" t="n">
        <v>439</v>
      </c>
      <c r="E1371" s="0" t="n">
        <v>74.87</v>
      </c>
      <c r="F1371" s="0" t="n">
        <v>25.8</v>
      </c>
      <c r="G1371" s="0" t="n">
        <v>24.95</v>
      </c>
      <c r="H1371" s="0" t="n">
        <v>290.35</v>
      </c>
      <c r="I1371" s="1" t="n">
        <f aca="false">EXP($B$6+$B$7*(1/E1371)^$B$8)</f>
        <v>28.5267147549924</v>
      </c>
      <c r="J1371" s="1" t="n">
        <f aca="false">F1371/I1371</f>
        <v>0.904415395238766</v>
      </c>
      <c r="K1371" s="1" t="n">
        <f aca="false">$I1371*$B$32</f>
        <v>17.8338947165157</v>
      </c>
      <c r="L1371" s="1" t="n">
        <f aca="false">$I1371*$B$33</f>
        <v>21.9184761172542</v>
      </c>
      <c r="M1371" s="1" t="n">
        <f aca="false">$I1371*$B$34</f>
        <v>26.0030575179928</v>
      </c>
      <c r="N1371" s="1" t="n">
        <f aca="false">$I1371*$B$35</f>
        <v>30.0876389187313</v>
      </c>
      <c r="O1371" s="1" t="n">
        <f aca="false">$I1371*$B$36</f>
        <v>34.1722203194698</v>
      </c>
      <c r="P1371" s="1" t="n">
        <f aca="false">$I1371*$B$37</f>
        <v>38.2568017202084</v>
      </c>
    </row>
    <row r="1372" customFormat="false" ht="12.8" hidden="false" customHeight="false" outlineLevel="0" collapsed="false">
      <c r="D1372" s="0" t="n">
        <v>440</v>
      </c>
      <c r="E1372" s="0" t="n">
        <v>74.87</v>
      </c>
      <c r="F1372" s="0" t="n">
        <v>24.5</v>
      </c>
      <c r="G1372" s="0" t="n">
        <v>22.26</v>
      </c>
      <c r="H1372" s="0" t="n">
        <v>248.42</v>
      </c>
      <c r="I1372" s="1" t="n">
        <f aca="false">EXP($B$6+$B$7*(1/E1372)^$B$8)</f>
        <v>28.5267147549924</v>
      </c>
      <c r="J1372" s="1" t="n">
        <f aca="false">F1372/I1372</f>
        <v>0.858844076874022</v>
      </c>
      <c r="K1372" s="1" t="n">
        <f aca="false">$I1372*$B$32</f>
        <v>17.8338947165157</v>
      </c>
      <c r="L1372" s="1" t="n">
        <f aca="false">$I1372*$B$33</f>
        <v>21.9184761172542</v>
      </c>
      <c r="M1372" s="1" t="n">
        <f aca="false">$I1372*$B$34</f>
        <v>26.0030575179928</v>
      </c>
      <c r="N1372" s="1" t="n">
        <f aca="false">$I1372*$B$35</f>
        <v>30.0876389187313</v>
      </c>
      <c r="O1372" s="1" t="n">
        <f aca="false">$I1372*$B$36</f>
        <v>34.1722203194698</v>
      </c>
      <c r="P1372" s="1" t="n">
        <f aca="false">$I1372*$B$37</f>
        <v>38.2568017202084</v>
      </c>
    </row>
    <row r="1373" customFormat="false" ht="12.8" hidden="false" customHeight="false" outlineLevel="0" collapsed="false">
      <c r="D1373" s="0" t="n">
        <v>25</v>
      </c>
      <c r="E1373" s="0" t="n">
        <v>75</v>
      </c>
      <c r="F1373" s="0" t="n">
        <v>25.1</v>
      </c>
      <c r="G1373" s="0" t="n">
        <v>26.72</v>
      </c>
      <c r="H1373" s="0" t="n">
        <v>262.75</v>
      </c>
      <c r="I1373" s="1" t="n">
        <f aca="false">EXP($B$6+$B$7*(1/E1373)^$B$8)</f>
        <v>28.5485440741827</v>
      </c>
      <c r="J1373" s="1" t="n">
        <f aca="false">F1373/I1373</f>
        <v>0.879204205117371</v>
      </c>
      <c r="K1373" s="1" t="n">
        <f aca="false">$I1373*$B$32</f>
        <v>17.8475416360266</v>
      </c>
      <c r="L1373" s="1" t="n">
        <f aca="false">$I1373*$B$33</f>
        <v>21.9352486553974</v>
      </c>
      <c r="M1373" s="1" t="n">
        <f aca="false">$I1373*$B$34</f>
        <v>26.0229556747682</v>
      </c>
      <c r="N1373" s="1" t="n">
        <f aca="false">$I1373*$B$35</f>
        <v>30.110662694139</v>
      </c>
      <c r="O1373" s="1" t="n">
        <f aca="false">$I1373*$B$36</f>
        <v>34.1983697135098</v>
      </c>
      <c r="P1373" s="1" t="n">
        <f aca="false">$I1373*$B$37</f>
        <v>38.2860767328806</v>
      </c>
    </row>
    <row r="1374" customFormat="false" ht="12.8" hidden="false" customHeight="false" outlineLevel="0" collapsed="false">
      <c r="D1374" s="0" t="n">
        <v>360</v>
      </c>
      <c r="E1374" s="0" t="n">
        <v>75</v>
      </c>
      <c r="F1374" s="0" t="n">
        <v>29.6</v>
      </c>
      <c r="G1374" s="0" t="n">
        <v>33.17</v>
      </c>
      <c r="H1374" s="0" t="n">
        <v>429.72</v>
      </c>
      <c r="I1374" s="1" t="n">
        <f aca="false">EXP($B$6+$B$7*(1/E1374)^$B$8)</f>
        <v>28.5485440741827</v>
      </c>
      <c r="J1374" s="1" t="n">
        <f aca="false">F1374/I1374</f>
        <v>1.03683045703084</v>
      </c>
      <c r="K1374" s="1" t="n">
        <f aca="false">$I1374*$B$32</f>
        <v>17.8475416360266</v>
      </c>
      <c r="L1374" s="1" t="n">
        <f aca="false">$I1374*$B$33</f>
        <v>21.9352486553974</v>
      </c>
      <c r="M1374" s="1" t="n">
        <f aca="false">$I1374*$B$34</f>
        <v>26.0229556747682</v>
      </c>
      <c r="N1374" s="1" t="n">
        <f aca="false">$I1374*$B$35</f>
        <v>30.110662694139</v>
      </c>
      <c r="O1374" s="1" t="n">
        <f aca="false">$I1374*$B$36</f>
        <v>34.1983697135098</v>
      </c>
      <c r="P1374" s="1" t="n">
        <f aca="false">$I1374*$B$37</f>
        <v>38.2860767328806</v>
      </c>
    </row>
    <row r="1375" customFormat="false" ht="12.8" hidden="false" customHeight="false" outlineLevel="0" collapsed="false">
      <c r="D1375" s="0" t="n">
        <v>361</v>
      </c>
      <c r="E1375" s="0" t="n">
        <v>75</v>
      </c>
      <c r="F1375" s="0" t="n">
        <v>31.02</v>
      </c>
      <c r="G1375" s="0" t="n">
        <v>36.67</v>
      </c>
      <c r="H1375" s="0" t="n">
        <v>476.49</v>
      </c>
      <c r="I1375" s="1" t="n">
        <f aca="false">EXP($B$6+$B$7*(1/E1375)^$B$8)</f>
        <v>28.5485440741827</v>
      </c>
      <c r="J1375" s="1" t="n">
        <f aca="false">F1375/I1375</f>
        <v>1.08657029652354</v>
      </c>
      <c r="K1375" s="1" t="n">
        <f aca="false">$I1375*$B$32</f>
        <v>17.8475416360266</v>
      </c>
      <c r="L1375" s="1" t="n">
        <f aca="false">$I1375*$B$33</f>
        <v>21.9352486553974</v>
      </c>
      <c r="M1375" s="1" t="n">
        <f aca="false">$I1375*$B$34</f>
        <v>26.0229556747682</v>
      </c>
      <c r="N1375" s="1" t="n">
        <f aca="false">$I1375*$B$35</f>
        <v>30.110662694139</v>
      </c>
      <c r="O1375" s="1" t="n">
        <f aca="false">$I1375*$B$36</f>
        <v>34.1983697135098</v>
      </c>
      <c r="P1375" s="1" t="n">
        <f aca="false">$I1375*$B$37</f>
        <v>38.2860767328806</v>
      </c>
    </row>
    <row r="1376" customFormat="false" ht="12.8" hidden="false" customHeight="false" outlineLevel="0" collapsed="false">
      <c r="D1376" s="0" t="n">
        <v>430</v>
      </c>
      <c r="E1376" s="0" t="n">
        <v>75.76</v>
      </c>
      <c r="F1376" s="0" t="n">
        <v>31.03</v>
      </c>
      <c r="G1376" s="0" t="n">
        <v>31.99</v>
      </c>
      <c r="H1376" s="0" t="n">
        <v>395.98</v>
      </c>
      <c r="I1376" s="1" t="n">
        <f aca="false">EXP($B$6+$B$7*(1/E1376)^$B$8)</f>
        <v>28.6751905537589</v>
      </c>
      <c r="J1376" s="1" t="n">
        <f aca="false">F1376/I1376</f>
        <v>1.08212009757447</v>
      </c>
      <c r="K1376" s="1" t="n">
        <f aca="false">$I1376*$B$32</f>
        <v>17.9267165428597</v>
      </c>
      <c r="L1376" s="1" t="n">
        <f aca="false">$I1376*$B$33</f>
        <v>22.0325573662591</v>
      </c>
      <c r="M1376" s="1" t="n">
        <f aca="false">$I1376*$B$34</f>
        <v>26.1383981896584</v>
      </c>
      <c r="N1376" s="1" t="n">
        <f aca="false">$I1376*$B$35</f>
        <v>30.2442390130578</v>
      </c>
      <c r="O1376" s="1" t="n">
        <f aca="false">$I1376*$B$36</f>
        <v>34.3500798364571</v>
      </c>
      <c r="P1376" s="1" t="n">
        <f aca="false">$I1376*$B$37</f>
        <v>38.4559206598565</v>
      </c>
    </row>
    <row r="1377" customFormat="false" ht="12.8" hidden="false" customHeight="false" outlineLevel="0" collapsed="false">
      <c r="D1377" s="0" t="n">
        <v>362</v>
      </c>
      <c r="E1377" s="0" t="n">
        <v>75.95</v>
      </c>
      <c r="F1377" s="0" t="n">
        <v>28.27</v>
      </c>
      <c r="G1377" s="0" t="n">
        <v>25.53</v>
      </c>
      <c r="H1377" s="0" t="n">
        <v>315.5</v>
      </c>
      <c r="I1377" s="1" t="n">
        <f aca="false">EXP($B$6+$B$7*(1/E1377)^$B$8)</f>
        <v>28.7065955545066</v>
      </c>
      <c r="J1377" s="1" t="n">
        <f aca="false">F1377/I1377</f>
        <v>0.984791106501026</v>
      </c>
      <c r="K1377" s="1" t="n">
        <f aca="false">$I1377*$B$32</f>
        <v>17.9463498403395</v>
      </c>
      <c r="L1377" s="1" t="n">
        <f aca="false">$I1377*$B$33</f>
        <v>22.0566873708797</v>
      </c>
      <c r="M1377" s="1" t="n">
        <f aca="false">$I1377*$B$34</f>
        <v>26.16702490142</v>
      </c>
      <c r="N1377" s="1" t="n">
        <f aca="false">$I1377*$B$35</f>
        <v>30.2773624319602</v>
      </c>
      <c r="O1377" s="1" t="n">
        <f aca="false">$I1377*$B$36</f>
        <v>34.3876999625004</v>
      </c>
      <c r="P1377" s="1" t="n">
        <f aca="false">$I1377*$B$37</f>
        <v>38.4980374930406</v>
      </c>
    </row>
    <row r="1378" customFormat="false" ht="12.8" hidden="false" customHeight="false" outlineLevel="0" collapsed="false">
      <c r="D1378" s="0" t="n">
        <v>363</v>
      </c>
      <c r="E1378" s="0" t="n">
        <v>75.95</v>
      </c>
      <c r="F1378" s="0" t="n">
        <v>30.8</v>
      </c>
      <c r="G1378" s="0" t="n">
        <v>31.7</v>
      </c>
      <c r="H1378" s="0" t="n">
        <v>402.4</v>
      </c>
      <c r="I1378" s="1" t="n">
        <f aca="false">EXP($B$6+$B$7*(1/E1378)^$B$8)</f>
        <v>28.7065955545066</v>
      </c>
      <c r="J1378" s="1" t="n">
        <f aca="false">F1378/I1378</f>
        <v>1.07292416272485</v>
      </c>
      <c r="K1378" s="1" t="n">
        <f aca="false">$I1378*$B$32</f>
        <v>17.9463498403395</v>
      </c>
      <c r="L1378" s="1" t="n">
        <f aca="false">$I1378*$B$33</f>
        <v>22.0566873708797</v>
      </c>
      <c r="M1378" s="1" t="n">
        <f aca="false">$I1378*$B$34</f>
        <v>26.16702490142</v>
      </c>
      <c r="N1378" s="1" t="n">
        <f aca="false">$I1378*$B$35</f>
        <v>30.2773624319602</v>
      </c>
      <c r="O1378" s="1" t="n">
        <f aca="false">$I1378*$B$36</f>
        <v>34.3876999625004</v>
      </c>
      <c r="P1378" s="1" t="n">
        <f aca="false">$I1378*$B$37</f>
        <v>38.4980374930406</v>
      </c>
    </row>
    <row r="1379" customFormat="false" ht="12.8" hidden="false" customHeight="false" outlineLevel="0" collapsed="false">
      <c r="D1379" s="0" t="n">
        <v>364</v>
      </c>
      <c r="E1379" s="0" t="n">
        <v>75.95</v>
      </c>
      <c r="F1379" s="0" t="n">
        <v>29.15</v>
      </c>
      <c r="G1379" s="0" t="n">
        <v>29.27</v>
      </c>
      <c r="H1379" s="0" t="n">
        <v>359.68</v>
      </c>
      <c r="I1379" s="1" t="n">
        <f aca="false">EXP($B$6+$B$7*(1/E1379)^$B$8)</f>
        <v>28.7065955545066</v>
      </c>
      <c r="J1379" s="1" t="n">
        <f aca="false">F1379/I1379</f>
        <v>1.01544608257888</v>
      </c>
      <c r="K1379" s="1" t="n">
        <f aca="false">$I1379*$B$32</f>
        <v>17.9463498403395</v>
      </c>
      <c r="L1379" s="1" t="n">
        <f aca="false">$I1379*$B$33</f>
        <v>22.0566873708797</v>
      </c>
      <c r="M1379" s="1" t="n">
        <f aca="false">$I1379*$B$34</f>
        <v>26.16702490142</v>
      </c>
      <c r="N1379" s="1" t="n">
        <f aca="false">$I1379*$B$35</f>
        <v>30.2773624319602</v>
      </c>
      <c r="O1379" s="1" t="n">
        <f aca="false">$I1379*$B$36</f>
        <v>34.3876999625004</v>
      </c>
      <c r="P1379" s="1" t="n">
        <f aca="false">$I1379*$B$37</f>
        <v>38.4980374930406</v>
      </c>
    </row>
    <row r="1380" customFormat="false" ht="12.8" hidden="false" customHeight="false" outlineLevel="0" collapsed="false">
      <c r="D1380" s="0" t="n">
        <v>431</v>
      </c>
      <c r="E1380" s="0" t="n">
        <v>76.15</v>
      </c>
      <c r="F1380" s="0" t="n">
        <v>30.03</v>
      </c>
      <c r="G1380" s="0" t="n">
        <v>31.87</v>
      </c>
      <c r="H1380" s="0" t="n">
        <v>413.15</v>
      </c>
      <c r="I1380" s="1" t="n">
        <f aca="false">EXP($B$6+$B$7*(1/E1380)^$B$8)</f>
        <v>28.7395437011192</v>
      </c>
      <c r="J1380" s="1" t="n">
        <f aca="false">F1380/I1380</f>
        <v>1.04490176713663</v>
      </c>
      <c r="K1380" s="1" t="n">
        <f aca="false">$I1380*$B$32</f>
        <v>17.9669478581218</v>
      </c>
      <c r="L1380" s="1" t="n">
        <f aca="false">$I1380*$B$33</f>
        <v>22.0820030502645</v>
      </c>
      <c r="M1380" s="1" t="n">
        <f aca="false">$I1380*$B$34</f>
        <v>26.1970582424071</v>
      </c>
      <c r="N1380" s="1" t="n">
        <f aca="false">$I1380*$B$35</f>
        <v>30.3121134345497</v>
      </c>
      <c r="O1380" s="1" t="n">
        <f aca="false">$I1380*$B$36</f>
        <v>34.4271686266924</v>
      </c>
      <c r="P1380" s="1" t="n">
        <f aca="false">$I1380*$B$37</f>
        <v>38.542223818835</v>
      </c>
    </row>
    <row r="1381" customFormat="false" ht="12.8" hidden="false" customHeight="false" outlineLevel="0" collapsed="false">
      <c r="D1381" s="0" t="n">
        <v>432</v>
      </c>
      <c r="E1381" s="0" t="n">
        <v>76.15</v>
      </c>
      <c r="F1381" s="0" t="n">
        <v>28.82</v>
      </c>
      <c r="G1381" s="0" t="n">
        <v>32.76</v>
      </c>
      <c r="H1381" s="0" t="n">
        <v>426.94</v>
      </c>
      <c r="I1381" s="1" t="n">
        <f aca="false">EXP($B$6+$B$7*(1/E1381)^$B$8)</f>
        <v>28.7395437011192</v>
      </c>
      <c r="J1381" s="1" t="n">
        <f aca="false">F1381/I1381</f>
        <v>1.00279949813113</v>
      </c>
      <c r="K1381" s="1" t="n">
        <f aca="false">$I1381*$B$32</f>
        <v>17.9669478581218</v>
      </c>
      <c r="L1381" s="1" t="n">
        <f aca="false">$I1381*$B$33</f>
        <v>22.0820030502645</v>
      </c>
      <c r="M1381" s="1" t="n">
        <f aca="false">$I1381*$B$34</f>
        <v>26.1970582424071</v>
      </c>
      <c r="N1381" s="1" t="n">
        <f aca="false">$I1381*$B$35</f>
        <v>30.3121134345497</v>
      </c>
      <c r="O1381" s="1" t="n">
        <f aca="false">$I1381*$B$36</f>
        <v>34.4271686266924</v>
      </c>
      <c r="P1381" s="1" t="n">
        <f aca="false">$I1381*$B$37</f>
        <v>38.542223818835</v>
      </c>
    </row>
    <row r="1382" customFormat="false" ht="12.8" hidden="false" customHeight="false" outlineLevel="0" collapsed="false">
      <c r="D1382" s="0" t="n">
        <v>433</v>
      </c>
      <c r="E1382" s="0" t="n">
        <v>76.15</v>
      </c>
      <c r="F1382" s="0" t="n">
        <v>30.38</v>
      </c>
      <c r="G1382" s="0" t="n">
        <v>29.92</v>
      </c>
      <c r="H1382" s="0" t="n">
        <v>382.73</v>
      </c>
      <c r="I1382" s="1" t="n">
        <f aca="false">EXP($B$6+$B$7*(1/E1382)^$B$8)</f>
        <v>28.7395437011192</v>
      </c>
      <c r="J1382" s="1" t="n">
        <f aca="false">F1382/I1382</f>
        <v>1.05708010941095</v>
      </c>
      <c r="K1382" s="1" t="n">
        <f aca="false">$I1382*$B$32</f>
        <v>17.9669478581218</v>
      </c>
      <c r="L1382" s="1" t="n">
        <f aca="false">$I1382*$B$33</f>
        <v>22.0820030502645</v>
      </c>
      <c r="M1382" s="1" t="n">
        <f aca="false">$I1382*$B$34</f>
        <v>26.1970582424071</v>
      </c>
      <c r="N1382" s="1" t="n">
        <f aca="false">$I1382*$B$35</f>
        <v>30.3121134345497</v>
      </c>
      <c r="O1382" s="1" t="n">
        <f aca="false">$I1382*$B$36</f>
        <v>34.4271686266924</v>
      </c>
      <c r="P1382" s="1" t="n">
        <f aca="false">$I1382*$B$37</f>
        <v>38.542223818835</v>
      </c>
    </row>
    <row r="1383" customFormat="false" ht="12.8" hidden="false" customHeight="false" outlineLevel="0" collapsed="false">
      <c r="D1383" s="0" t="n">
        <v>437</v>
      </c>
      <c r="E1383" s="0" t="n">
        <v>76.51</v>
      </c>
      <c r="F1383" s="0" t="n">
        <v>29.02</v>
      </c>
      <c r="G1383" s="0" t="n">
        <v>28.24</v>
      </c>
      <c r="H1383" s="0" t="n">
        <v>360.71</v>
      </c>
      <c r="I1383" s="1" t="n">
        <f aca="false">EXP($B$6+$B$7*(1/E1383)^$B$8)</f>
        <v>28.7985686093183</v>
      </c>
      <c r="J1383" s="1" t="n">
        <f aca="false">F1383/I1383</f>
        <v>1.00768897210433</v>
      </c>
      <c r="K1383" s="1" t="n">
        <f aca="false">$I1383*$B$32</f>
        <v>18.0038481464135</v>
      </c>
      <c r="L1383" s="1" t="n">
        <f aca="false">$I1383*$B$33</f>
        <v>22.1273547864106</v>
      </c>
      <c r="M1383" s="1" t="n">
        <f aca="false">$I1383*$B$34</f>
        <v>26.2508614264077</v>
      </c>
      <c r="N1383" s="1" t="n">
        <f aca="false">$I1383*$B$35</f>
        <v>30.3743680664048</v>
      </c>
      <c r="O1383" s="1" t="n">
        <f aca="false">$I1383*$B$36</f>
        <v>34.4978747064019</v>
      </c>
      <c r="P1383" s="1" t="n">
        <f aca="false">$I1383*$B$37</f>
        <v>38.621381346399</v>
      </c>
    </row>
    <row r="1384" customFormat="false" ht="12.8" hidden="false" customHeight="false" outlineLevel="0" collapsed="false">
      <c r="D1384" s="0" t="n">
        <v>438</v>
      </c>
      <c r="E1384" s="0" t="n">
        <v>76.51</v>
      </c>
      <c r="F1384" s="0" t="n">
        <v>26.87</v>
      </c>
      <c r="G1384" s="0" t="n">
        <v>25.99</v>
      </c>
      <c r="H1384" s="0" t="n">
        <v>297.84</v>
      </c>
      <c r="I1384" s="1" t="n">
        <f aca="false">EXP($B$6+$B$7*(1/E1384)^$B$8)</f>
        <v>28.7985686093183</v>
      </c>
      <c r="J1384" s="1" t="n">
        <f aca="false">F1384/I1384</f>
        <v>0.93303248381955</v>
      </c>
      <c r="K1384" s="1" t="n">
        <f aca="false">$I1384*$B$32</f>
        <v>18.0038481464135</v>
      </c>
      <c r="L1384" s="1" t="n">
        <f aca="false">$I1384*$B$33</f>
        <v>22.1273547864106</v>
      </c>
      <c r="M1384" s="1" t="n">
        <f aca="false">$I1384*$B$34</f>
        <v>26.2508614264077</v>
      </c>
      <c r="N1384" s="1" t="n">
        <f aca="false">$I1384*$B$35</f>
        <v>30.3743680664048</v>
      </c>
      <c r="O1384" s="1" t="n">
        <f aca="false">$I1384*$B$36</f>
        <v>34.4978747064019</v>
      </c>
      <c r="P1384" s="1" t="n">
        <f aca="false">$I1384*$B$37</f>
        <v>38.621381346399</v>
      </c>
    </row>
    <row r="1385" customFormat="false" ht="12.8" hidden="false" customHeight="false" outlineLevel="0" collapsed="false">
      <c r="D1385" s="0" t="n">
        <v>434</v>
      </c>
      <c r="E1385" s="0" t="n">
        <v>77.17</v>
      </c>
      <c r="F1385" s="0" t="n">
        <v>29.58</v>
      </c>
      <c r="G1385" s="0" t="n">
        <v>30.15</v>
      </c>
      <c r="H1385" s="0" t="n">
        <v>384.68</v>
      </c>
      <c r="I1385" s="1" t="n">
        <f aca="false">EXP($B$6+$B$7*(1/E1385)^$B$8)</f>
        <v>28.9058502835849</v>
      </c>
      <c r="J1385" s="1" t="n">
        <f aca="false">F1385/I1385</f>
        <v>1.02332225863627</v>
      </c>
      <c r="K1385" s="1" t="n">
        <f aca="false">$I1385*$B$32</f>
        <v>18.0709168607858</v>
      </c>
      <c r="L1385" s="1" t="n">
        <f aca="false">$I1385*$B$33</f>
        <v>22.2097845661951</v>
      </c>
      <c r="M1385" s="1" t="n">
        <f aca="false">$I1385*$B$34</f>
        <v>26.3486522716045</v>
      </c>
      <c r="N1385" s="1" t="n">
        <f aca="false">$I1385*$B$35</f>
        <v>30.4875199770139</v>
      </c>
      <c r="O1385" s="1" t="n">
        <f aca="false">$I1385*$B$36</f>
        <v>34.6263876824233</v>
      </c>
      <c r="P1385" s="1" t="n">
        <f aca="false">$I1385*$B$37</f>
        <v>38.7652553878326</v>
      </c>
    </row>
    <row r="1386" customFormat="false" ht="12.8" hidden="false" customHeight="false" outlineLevel="0" collapsed="false">
      <c r="D1386" s="0" t="n">
        <v>435</v>
      </c>
      <c r="E1386" s="0" t="n">
        <v>77.17</v>
      </c>
      <c r="F1386" s="0" t="n">
        <v>29.52</v>
      </c>
      <c r="G1386" s="0" t="n">
        <v>33.04</v>
      </c>
      <c r="H1386" s="0" t="n">
        <v>428.25</v>
      </c>
      <c r="I1386" s="1" t="n">
        <f aca="false">EXP($B$6+$B$7*(1/E1386)^$B$8)</f>
        <v>28.9058502835849</v>
      </c>
      <c r="J1386" s="1" t="n">
        <f aca="false">F1386/I1386</f>
        <v>1.0212465542577</v>
      </c>
      <c r="K1386" s="1" t="n">
        <f aca="false">$I1386*$B$32</f>
        <v>18.0709168607858</v>
      </c>
      <c r="L1386" s="1" t="n">
        <f aca="false">$I1386*$B$33</f>
        <v>22.2097845661951</v>
      </c>
      <c r="M1386" s="1" t="n">
        <f aca="false">$I1386*$B$34</f>
        <v>26.3486522716045</v>
      </c>
      <c r="N1386" s="1" t="n">
        <f aca="false">$I1386*$B$35</f>
        <v>30.4875199770139</v>
      </c>
      <c r="O1386" s="1" t="n">
        <f aca="false">$I1386*$B$36</f>
        <v>34.6263876824233</v>
      </c>
      <c r="P1386" s="1" t="n">
        <f aca="false">$I1386*$B$37</f>
        <v>38.7652553878326</v>
      </c>
    </row>
    <row r="1387" customFormat="false" ht="12.8" hidden="false" customHeight="false" outlineLevel="0" collapsed="false">
      <c r="D1387" s="0" t="n">
        <v>454</v>
      </c>
      <c r="E1387" s="0" t="n">
        <v>77.56</v>
      </c>
      <c r="F1387" s="0" t="n">
        <v>30.1</v>
      </c>
      <c r="G1387" s="0" t="n">
        <v>31.53</v>
      </c>
      <c r="H1387" s="0" t="n">
        <v>394.75</v>
      </c>
      <c r="I1387" s="1" t="n">
        <f aca="false">EXP($B$6+$B$7*(1/E1387)^$B$8)</f>
        <v>28.9686849623436</v>
      </c>
      <c r="J1387" s="1" t="n">
        <f aca="false">F1387/I1387</f>
        <v>1.03905303396157</v>
      </c>
      <c r="K1387" s="1" t="n">
        <f aca="false">$I1387*$B$32</f>
        <v>18.110198883099</v>
      </c>
      <c r="L1387" s="1" t="n">
        <f aca="false">$I1387*$B$33</f>
        <v>22.25806353619</v>
      </c>
      <c r="M1387" s="1" t="n">
        <f aca="false">$I1387*$B$34</f>
        <v>26.405928189281</v>
      </c>
      <c r="N1387" s="1" t="n">
        <f aca="false">$I1387*$B$35</f>
        <v>30.553792842372</v>
      </c>
      <c r="O1387" s="1" t="n">
        <f aca="false">$I1387*$B$36</f>
        <v>34.701657495463</v>
      </c>
      <c r="P1387" s="1" t="n">
        <f aca="false">$I1387*$B$37</f>
        <v>38.849522148554</v>
      </c>
    </row>
    <row r="1388" customFormat="false" ht="12.8" hidden="false" customHeight="false" outlineLevel="0" collapsed="false">
      <c r="D1388" s="0" t="n">
        <v>455</v>
      </c>
      <c r="E1388" s="0" t="n">
        <v>77.56</v>
      </c>
      <c r="F1388" s="0" t="n">
        <v>30.92</v>
      </c>
      <c r="G1388" s="0" t="n">
        <v>35.06</v>
      </c>
      <c r="H1388" s="0" t="n">
        <v>449.06</v>
      </c>
      <c r="I1388" s="1" t="n">
        <f aca="false">EXP($B$6+$B$7*(1/E1388)^$B$8)</f>
        <v>28.9686849623436</v>
      </c>
      <c r="J1388" s="1" t="n">
        <f aca="false">F1388/I1388</f>
        <v>1.06735946212929</v>
      </c>
      <c r="K1388" s="1" t="n">
        <f aca="false">$I1388*$B$32</f>
        <v>18.110198883099</v>
      </c>
      <c r="L1388" s="1" t="n">
        <f aca="false">$I1388*$B$33</f>
        <v>22.25806353619</v>
      </c>
      <c r="M1388" s="1" t="n">
        <f aca="false">$I1388*$B$34</f>
        <v>26.405928189281</v>
      </c>
      <c r="N1388" s="1" t="n">
        <f aca="false">$I1388*$B$35</f>
        <v>30.553792842372</v>
      </c>
      <c r="O1388" s="1" t="n">
        <f aca="false">$I1388*$B$36</f>
        <v>34.701657495463</v>
      </c>
      <c r="P1388" s="1" t="n">
        <f aca="false">$I1388*$B$37</f>
        <v>38.849522148554</v>
      </c>
    </row>
    <row r="1389" customFormat="false" ht="12.8" hidden="false" customHeight="false" outlineLevel="0" collapsed="false">
      <c r="D1389" s="0" t="n">
        <v>456</v>
      </c>
      <c r="E1389" s="0" t="n">
        <v>77.56</v>
      </c>
      <c r="F1389" s="0" t="n">
        <v>29.84</v>
      </c>
      <c r="G1389" s="0" t="n">
        <v>31.5</v>
      </c>
      <c r="H1389" s="0" t="n">
        <v>393.86</v>
      </c>
      <c r="I1389" s="1" t="n">
        <f aca="false">EXP($B$6+$B$7*(1/E1389)^$B$8)</f>
        <v>28.9686849623436</v>
      </c>
      <c r="J1389" s="1" t="n">
        <f aca="false">F1389/I1389</f>
        <v>1.03007782503034</v>
      </c>
      <c r="K1389" s="1" t="n">
        <f aca="false">$I1389*$B$32</f>
        <v>18.110198883099</v>
      </c>
      <c r="L1389" s="1" t="n">
        <f aca="false">$I1389*$B$33</f>
        <v>22.25806353619</v>
      </c>
      <c r="M1389" s="1" t="n">
        <f aca="false">$I1389*$B$34</f>
        <v>26.405928189281</v>
      </c>
      <c r="N1389" s="1" t="n">
        <f aca="false">$I1389*$B$35</f>
        <v>30.553792842372</v>
      </c>
      <c r="O1389" s="1" t="n">
        <f aca="false">$I1389*$B$36</f>
        <v>34.701657495463</v>
      </c>
      <c r="P1389" s="1" t="n">
        <f aca="false">$I1389*$B$37</f>
        <v>38.849522148554</v>
      </c>
    </row>
    <row r="1390" customFormat="false" ht="12.8" hidden="false" customHeight="false" outlineLevel="0" collapsed="false">
      <c r="D1390" s="0" t="n">
        <v>457</v>
      </c>
      <c r="E1390" s="0" t="n">
        <v>77.56</v>
      </c>
      <c r="F1390" s="0" t="n">
        <v>30.12</v>
      </c>
      <c r="G1390" s="0" t="n">
        <v>31.4</v>
      </c>
      <c r="H1390" s="0" t="n">
        <v>382.27</v>
      </c>
      <c r="I1390" s="1" t="n">
        <f aca="false">EXP($B$6+$B$7*(1/E1390)^$B$8)</f>
        <v>28.9686849623436</v>
      </c>
      <c r="J1390" s="1" t="n">
        <f aca="false">F1390/I1390</f>
        <v>1.03974343464859</v>
      </c>
      <c r="K1390" s="1" t="n">
        <f aca="false">$I1390*$B$32</f>
        <v>18.110198883099</v>
      </c>
      <c r="L1390" s="1" t="n">
        <f aca="false">$I1390*$B$33</f>
        <v>22.25806353619</v>
      </c>
      <c r="M1390" s="1" t="n">
        <f aca="false">$I1390*$B$34</f>
        <v>26.405928189281</v>
      </c>
      <c r="N1390" s="1" t="n">
        <f aca="false">$I1390*$B$35</f>
        <v>30.553792842372</v>
      </c>
      <c r="O1390" s="1" t="n">
        <f aca="false">$I1390*$B$36</f>
        <v>34.701657495463</v>
      </c>
      <c r="P1390" s="1" t="n">
        <f aca="false">$I1390*$B$37</f>
        <v>38.849522148554</v>
      </c>
    </row>
    <row r="1391" customFormat="false" ht="12.8" hidden="false" customHeight="false" outlineLevel="0" collapsed="false">
      <c r="D1391" s="0" t="n">
        <v>436</v>
      </c>
      <c r="E1391" s="0" t="n">
        <v>77.86</v>
      </c>
      <c r="F1391" s="0" t="n">
        <v>29.05</v>
      </c>
      <c r="G1391" s="0" t="n">
        <v>30.46</v>
      </c>
      <c r="H1391" s="0" t="n">
        <v>376.89</v>
      </c>
      <c r="I1391" s="1" t="n">
        <f aca="false">EXP($B$6+$B$7*(1/E1391)^$B$8)</f>
        <v>29.0167401095792</v>
      </c>
      <c r="J1391" s="1" t="n">
        <f aca="false">F1391/I1391</f>
        <v>1.00114623111677</v>
      </c>
      <c r="K1391" s="1" t="n">
        <f aca="false">$I1391*$B$32</f>
        <v>18.1402412642055</v>
      </c>
      <c r="L1391" s="1" t="n">
        <f aca="false">$I1391*$B$33</f>
        <v>22.2949866661768</v>
      </c>
      <c r="M1391" s="1" t="n">
        <f aca="false">$I1391*$B$34</f>
        <v>26.4497320681481</v>
      </c>
      <c r="N1391" s="1" t="n">
        <f aca="false">$I1391*$B$35</f>
        <v>30.6044774701193</v>
      </c>
      <c r="O1391" s="1" t="n">
        <f aca="false">$I1391*$B$36</f>
        <v>34.7592228720906</v>
      </c>
      <c r="P1391" s="1" t="n">
        <f aca="false">$I1391*$B$37</f>
        <v>38.9139682740619</v>
      </c>
    </row>
    <row r="1392" customFormat="false" ht="12.8" hidden="false" customHeight="false" outlineLevel="0" collapsed="false">
      <c r="D1392" s="0" t="n">
        <v>466</v>
      </c>
      <c r="E1392" s="0" t="n">
        <v>77.86</v>
      </c>
      <c r="F1392" s="0" t="n">
        <v>29.47</v>
      </c>
      <c r="G1392" s="0" t="n">
        <v>34.54</v>
      </c>
      <c r="H1392" s="0" t="n">
        <v>417.43</v>
      </c>
      <c r="I1392" s="1" t="n">
        <f aca="false">EXP($B$6+$B$7*(1/E1392)^$B$8)</f>
        <v>29.0167401095792</v>
      </c>
      <c r="J1392" s="1" t="n">
        <f aca="false">F1392/I1392</f>
        <v>1.01562063445822</v>
      </c>
      <c r="K1392" s="1" t="n">
        <f aca="false">$I1392*$B$32</f>
        <v>18.1402412642055</v>
      </c>
      <c r="L1392" s="1" t="n">
        <f aca="false">$I1392*$B$33</f>
        <v>22.2949866661768</v>
      </c>
      <c r="M1392" s="1" t="n">
        <f aca="false">$I1392*$B$34</f>
        <v>26.4497320681481</v>
      </c>
      <c r="N1392" s="1" t="n">
        <f aca="false">$I1392*$B$35</f>
        <v>30.6044774701193</v>
      </c>
      <c r="O1392" s="1" t="n">
        <f aca="false">$I1392*$B$36</f>
        <v>34.7592228720906</v>
      </c>
      <c r="P1392" s="1" t="n">
        <f aca="false">$I1392*$B$37</f>
        <v>38.9139682740619</v>
      </c>
    </row>
    <row r="1393" customFormat="false" ht="12.8" hidden="false" customHeight="false" outlineLevel="0" collapsed="false">
      <c r="D1393" s="0" t="n">
        <v>467</v>
      </c>
      <c r="E1393" s="0" t="n">
        <v>77.86</v>
      </c>
      <c r="F1393" s="0" t="n">
        <v>26.93</v>
      </c>
      <c r="G1393" s="0" t="n">
        <v>26.42</v>
      </c>
      <c r="H1393" s="0" t="n">
        <v>292.63</v>
      </c>
      <c r="I1393" s="1" t="n">
        <f aca="false">EXP($B$6+$B$7*(1/E1393)^$B$8)</f>
        <v>29.0167401095792</v>
      </c>
      <c r="J1393" s="1" t="n">
        <f aca="false">F1393/I1393</f>
        <v>0.92808495710756</v>
      </c>
      <c r="K1393" s="1" t="n">
        <f aca="false">$I1393*$B$32</f>
        <v>18.1402412642055</v>
      </c>
      <c r="L1393" s="1" t="n">
        <f aca="false">$I1393*$B$33</f>
        <v>22.2949866661768</v>
      </c>
      <c r="M1393" s="1" t="n">
        <f aca="false">$I1393*$B$34</f>
        <v>26.4497320681481</v>
      </c>
      <c r="N1393" s="1" t="n">
        <f aca="false">$I1393*$B$35</f>
        <v>30.6044774701193</v>
      </c>
      <c r="O1393" s="1" t="n">
        <f aca="false">$I1393*$B$36</f>
        <v>34.7592228720906</v>
      </c>
      <c r="P1393" s="1" t="n">
        <f aca="false">$I1393*$B$37</f>
        <v>38.9139682740619</v>
      </c>
    </row>
    <row r="1394" customFormat="false" ht="12.8" hidden="false" customHeight="false" outlineLevel="0" collapsed="false">
      <c r="D1394" s="0" t="n">
        <v>468</v>
      </c>
      <c r="E1394" s="0" t="n">
        <v>77.86</v>
      </c>
      <c r="F1394" s="0" t="n">
        <v>24.95</v>
      </c>
      <c r="G1394" s="0" t="n">
        <v>22.59</v>
      </c>
      <c r="H1394" s="0" t="n">
        <v>234.57</v>
      </c>
      <c r="I1394" s="1" t="n">
        <f aca="false">EXP($B$6+$B$7*(1/E1394)^$B$8)</f>
        <v>29.0167401095792</v>
      </c>
      <c r="J1394" s="1" t="n">
        <f aca="false">F1394/I1394</f>
        <v>0.859848484212165</v>
      </c>
      <c r="K1394" s="1" t="n">
        <f aca="false">$I1394*$B$32</f>
        <v>18.1402412642055</v>
      </c>
      <c r="L1394" s="1" t="n">
        <f aca="false">$I1394*$B$33</f>
        <v>22.2949866661768</v>
      </c>
      <c r="M1394" s="1" t="n">
        <f aca="false">$I1394*$B$34</f>
        <v>26.4497320681481</v>
      </c>
      <c r="N1394" s="1" t="n">
        <f aca="false">$I1394*$B$35</f>
        <v>30.6044774701193</v>
      </c>
      <c r="O1394" s="1" t="n">
        <f aca="false">$I1394*$B$36</f>
        <v>34.7592228720906</v>
      </c>
      <c r="P1394" s="1" t="n">
        <f aca="false">$I1394*$B$37</f>
        <v>38.9139682740619</v>
      </c>
    </row>
    <row r="1395" customFormat="false" ht="12.8" hidden="false" customHeight="false" outlineLevel="0" collapsed="false">
      <c r="D1395" s="0" t="n">
        <v>11</v>
      </c>
      <c r="E1395" s="0" t="n">
        <v>78.94</v>
      </c>
      <c r="F1395" s="0" t="n">
        <v>25.42</v>
      </c>
      <c r="G1395" s="0" t="n">
        <v>27.12</v>
      </c>
      <c r="H1395" s="0" t="n">
        <v>281.51</v>
      </c>
      <c r="I1395" s="1" t="n">
        <f aca="false">EXP($B$6+$B$7*(1/E1395)^$B$8)</f>
        <v>29.1877593690452</v>
      </c>
      <c r="J1395" s="1" t="n">
        <f aca="false">F1395/I1395</f>
        <v>0.870913031678579</v>
      </c>
      <c r="K1395" s="1" t="n">
        <f aca="false">$I1395*$B$32</f>
        <v>18.2471564661139</v>
      </c>
      <c r="L1395" s="1" t="n">
        <f aca="false">$I1395*$B$33</f>
        <v>22.4263891633234</v>
      </c>
      <c r="M1395" s="1" t="n">
        <f aca="false">$I1395*$B$34</f>
        <v>26.605621860533</v>
      </c>
      <c r="N1395" s="1" t="n">
        <f aca="false">$I1395*$B$35</f>
        <v>30.7848545577425</v>
      </c>
      <c r="O1395" s="1" t="n">
        <f aca="false">$I1395*$B$36</f>
        <v>34.964087254952</v>
      </c>
      <c r="P1395" s="1" t="n">
        <f aca="false">$I1395*$B$37</f>
        <v>39.1433199521615</v>
      </c>
    </row>
    <row r="1396" customFormat="false" ht="12.8" hidden="false" customHeight="false" outlineLevel="0" collapsed="false">
      <c r="D1396" s="0" t="n">
        <v>12</v>
      </c>
      <c r="E1396" s="0" t="n">
        <v>78.94</v>
      </c>
      <c r="F1396" s="0" t="n">
        <v>27.76</v>
      </c>
      <c r="G1396" s="0" t="n">
        <v>27.67</v>
      </c>
      <c r="H1396" s="0" t="n">
        <v>313.26</v>
      </c>
      <c r="I1396" s="1" t="n">
        <f aca="false">EXP($B$6+$B$7*(1/E1396)^$B$8)</f>
        <v>29.1877593690452</v>
      </c>
      <c r="J1396" s="1" t="n">
        <f aca="false">F1396/I1396</f>
        <v>0.951083625468031</v>
      </c>
      <c r="K1396" s="1" t="n">
        <f aca="false">$I1396*$B$32</f>
        <v>18.2471564661139</v>
      </c>
      <c r="L1396" s="1" t="n">
        <f aca="false">$I1396*$B$33</f>
        <v>22.4263891633234</v>
      </c>
      <c r="M1396" s="1" t="n">
        <f aca="false">$I1396*$B$34</f>
        <v>26.605621860533</v>
      </c>
      <c r="N1396" s="1" t="n">
        <f aca="false">$I1396*$B$35</f>
        <v>30.7848545577425</v>
      </c>
      <c r="O1396" s="1" t="n">
        <f aca="false">$I1396*$B$36</f>
        <v>34.964087254952</v>
      </c>
      <c r="P1396" s="1" t="n">
        <f aca="false">$I1396*$B$37</f>
        <v>39.1433199521615</v>
      </c>
    </row>
    <row r="1397" customFormat="false" ht="12.8" hidden="false" customHeight="false" outlineLevel="0" collapsed="false">
      <c r="D1397" s="0" t="n">
        <v>13</v>
      </c>
      <c r="E1397" s="0" t="n">
        <v>78.94</v>
      </c>
      <c r="F1397" s="0" t="n">
        <v>31.22</v>
      </c>
      <c r="G1397" s="0" t="n">
        <v>31.41</v>
      </c>
      <c r="H1397" s="0" t="n">
        <v>391.18</v>
      </c>
      <c r="I1397" s="1" t="n">
        <f aca="false">EXP($B$6+$B$7*(1/E1397)^$B$8)</f>
        <v>29.1877593690452</v>
      </c>
      <c r="J1397" s="1" t="n">
        <f aca="false">F1397/I1397</f>
        <v>1.06962646927637</v>
      </c>
      <c r="K1397" s="1" t="n">
        <f aca="false">$I1397*$B$32</f>
        <v>18.2471564661139</v>
      </c>
      <c r="L1397" s="1" t="n">
        <f aca="false">$I1397*$B$33</f>
        <v>22.4263891633234</v>
      </c>
      <c r="M1397" s="1" t="n">
        <f aca="false">$I1397*$B$34</f>
        <v>26.605621860533</v>
      </c>
      <c r="N1397" s="1" t="n">
        <f aca="false">$I1397*$B$35</f>
        <v>30.7848545577425</v>
      </c>
      <c r="O1397" s="1" t="n">
        <f aca="false">$I1397*$B$36</f>
        <v>34.964087254952</v>
      </c>
      <c r="P1397" s="1" t="n">
        <f aca="false">$I1397*$B$37</f>
        <v>39.1433199521615</v>
      </c>
    </row>
    <row r="1398" customFormat="false" ht="12.8" hidden="false" customHeight="false" outlineLevel="0" collapsed="false">
      <c r="D1398" s="0" t="n">
        <v>14</v>
      </c>
      <c r="E1398" s="0" t="n">
        <v>78.94</v>
      </c>
      <c r="F1398" s="0" t="n">
        <v>28.1</v>
      </c>
      <c r="G1398" s="0" t="n">
        <v>25.44</v>
      </c>
      <c r="H1398" s="0" t="n">
        <v>292.76</v>
      </c>
      <c r="I1398" s="1" t="n">
        <f aca="false">EXP($B$6+$B$7*(1/E1398)^$B$8)</f>
        <v>29.1877593690452</v>
      </c>
      <c r="J1398" s="1" t="n">
        <f aca="false">F1398/I1398</f>
        <v>0.962732344223764</v>
      </c>
      <c r="K1398" s="1" t="n">
        <f aca="false">$I1398*$B$32</f>
        <v>18.2471564661139</v>
      </c>
      <c r="L1398" s="1" t="n">
        <f aca="false">$I1398*$B$33</f>
        <v>22.4263891633234</v>
      </c>
      <c r="M1398" s="1" t="n">
        <f aca="false">$I1398*$B$34</f>
        <v>26.605621860533</v>
      </c>
      <c r="N1398" s="1" t="n">
        <f aca="false">$I1398*$B$35</f>
        <v>30.7848545577425</v>
      </c>
      <c r="O1398" s="1" t="n">
        <f aca="false">$I1398*$B$36</f>
        <v>34.964087254952</v>
      </c>
      <c r="P1398" s="1" t="n">
        <f aca="false">$I1398*$B$37</f>
        <v>39.1433199521615</v>
      </c>
    </row>
    <row r="1399" customFormat="false" ht="12.8" hidden="false" customHeight="false" outlineLevel="0" collapsed="false">
      <c r="D1399" s="0" t="n">
        <v>353</v>
      </c>
      <c r="E1399" s="0" t="n">
        <v>79.3</v>
      </c>
      <c r="F1399" s="0" t="n">
        <v>30.02</v>
      </c>
      <c r="G1399" s="0" t="n">
        <v>32.48</v>
      </c>
      <c r="H1399" s="0" t="n">
        <v>413.45</v>
      </c>
      <c r="I1399" s="1" t="n">
        <f aca="false">EXP($B$6+$B$7*(1/E1399)^$B$8)</f>
        <v>29.2440877871813</v>
      </c>
      <c r="J1399" s="1" t="n">
        <f aca="false">F1399/I1399</f>
        <v>1.02653227614639</v>
      </c>
      <c r="K1399" s="1" t="n">
        <f aca="false">$I1399*$B$32</f>
        <v>18.282371004038</v>
      </c>
      <c r="L1399" s="1" t="n">
        <f aca="false">$I1399*$B$33</f>
        <v>22.4696690537084</v>
      </c>
      <c r="M1399" s="1" t="n">
        <f aca="false">$I1399*$B$34</f>
        <v>26.6569671033789</v>
      </c>
      <c r="N1399" s="1" t="n">
        <f aca="false">$I1399*$B$35</f>
        <v>30.8442651530494</v>
      </c>
      <c r="O1399" s="1" t="n">
        <f aca="false">$I1399*$B$36</f>
        <v>35.0315632027198</v>
      </c>
      <c r="P1399" s="1" t="n">
        <f aca="false">$I1399*$B$37</f>
        <v>39.2188612523903</v>
      </c>
    </row>
    <row r="1400" customFormat="false" ht="12.8" hidden="false" customHeight="false" outlineLevel="0" collapsed="false">
      <c r="D1400" s="0" t="n">
        <v>354</v>
      </c>
      <c r="E1400" s="0" t="n">
        <v>79.3</v>
      </c>
      <c r="F1400" s="0" t="n">
        <v>31.85</v>
      </c>
      <c r="G1400" s="0" t="n">
        <v>38.3</v>
      </c>
      <c r="H1400" s="0" t="n">
        <v>514.89</v>
      </c>
      <c r="I1400" s="1" t="n">
        <f aca="false">EXP($B$6+$B$7*(1/E1400)^$B$8)</f>
        <v>29.2440877871813</v>
      </c>
      <c r="J1400" s="1" t="n">
        <f aca="false">F1400/I1400</f>
        <v>1.08910902715731</v>
      </c>
      <c r="K1400" s="1" t="n">
        <f aca="false">$I1400*$B$32</f>
        <v>18.282371004038</v>
      </c>
      <c r="L1400" s="1" t="n">
        <f aca="false">$I1400*$B$33</f>
        <v>22.4696690537084</v>
      </c>
      <c r="M1400" s="1" t="n">
        <f aca="false">$I1400*$B$34</f>
        <v>26.6569671033789</v>
      </c>
      <c r="N1400" s="1" t="n">
        <f aca="false">$I1400*$B$35</f>
        <v>30.8442651530494</v>
      </c>
      <c r="O1400" s="1" t="n">
        <f aca="false">$I1400*$B$36</f>
        <v>35.0315632027198</v>
      </c>
      <c r="P1400" s="1" t="n">
        <f aca="false">$I1400*$B$37</f>
        <v>39.2188612523903</v>
      </c>
    </row>
    <row r="1401" customFormat="false" ht="12.8" hidden="false" customHeight="false" outlineLevel="0" collapsed="false">
      <c r="D1401" s="0" t="n">
        <v>469</v>
      </c>
      <c r="E1401" s="0" t="n">
        <v>79.5</v>
      </c>
      <c r="F1401" s="0" t="n">
        <v>25.75</v>
      </c>
      <c r="G1401" s="0" t="n">
        <v>26.78</v>
      </c>
      <c r="H1401" s="0" t="n">
        <v>285.6</v>
      </c>
      <c r="I1401" s="1" t="n">
        <f aca="false">EXP($B$6+$B$7*(1/E1401)^$B$8)</f>
        <v>29.2752369604437</v>
      </c>
      <c r="J1401" s="1" t="n">
        <f aca="false">F1401/I1401</f>
        <v>0.87958297433401</v>
      </c>
      <c r="K1401" s="1" t="n">
        <f aca="false">$I1401*$B$32</f>
        <v>18.3018443672078</v>
      </c>
      <c r="L1401" s="1" t="n">
        <f aca="false">$I1401*$B$33</f>
        <v>22.4936024935064</v>
      </c>
      <c r="M1401" s="1" t="n">
        <f aca="false">$I1401*$B$34</f>
        <v>26.685360619805</v>
      </c>
      <c r="N1401" s="1" t="n">
        <f aca="false">$I1401*$B$35</f>
        <v>30.8771187461036</v>
      </c>
      <c r="O1401" s="1" t="n">
        <f aca="false">$I1401*$B$36</f>
        <v>35.0688768724022</v>
      </c>
      <c r="P1401" s="1" t="n">
        <f aca="false">$I1401*$B$37</f>
        <v>39.2606349987008</v>
      </c>
    </row>
    <row r="1402" customFormat="false" ht="12.8" hidden="false" customHeight="false" outlineLevel="0" collapsed="false">
      <c r="D1402" s="0" t="n">
        <v>470</v>
      </c>
      <c r="E1402" s="0" t="n">
        <v>79.5</v>
      </c>
      <c r="F1402" s="0" t="n">
        <v>25.02</v>
      </c>
      <c r="G1402" s="0" t="n">
        <v>24.72</v>
      </c>
      <c r="H1402" s="0" t="n">
        <v>255.54</v>
      </c>
      <c r="I1402" s="1" t="n">
        <f aca="false">EXP($B$6+$B$7*(1/E1402)^$B$8)</f>
        <v>29.2752369604437</v>
      </c>
      <c r="J1402" s="1" t="n">
        <f aca="false">F1402/I1402</f>
        <v>0.854647223993667</v>
      </c>
      <c r="K1402" s="1" t="n">
        <f aca="false">$I1402*$B$32</f>
        <v>18.3018443672078</v>
      </c>
      <c r="L1402" s="1" t="n">
        <f aca="false">$I1402*$B$33</f>
        <v>22.4936024935064</v>
      </c>
      <c r="M1402" s="1" t="n">
        <f aca="false">$I1402*$B$34</f>
        <v>26.685360619805</v>
      </c>
      <c r="N1402" s="1" t="n">
        <f aca="false">$I1402*$B$35</f>
        <v>30.8771187461036</v>
      </c>
      <c r="O1402" s="1" t="n">
        <f aca="false">$I1402*$B$36</f>
        <v>35.0688768724022</v>
      </c>
      <c r="P1402" s="1" t="n">
        <f aca="false">$I1402*$B$37</f>
        <v>39.2606349987008</v>
      </c>
    </row>
    <row r="1403" customFormat="false" ht="12.8" hidden="false" customHeight="false" outlineLevel="0" collapsed="false">
      <c r="D1403" s="0" t="n">
        <v>351</v>
      </c>
      <c r="E1403" s="0" t="n">
        <v>80.98</v>
      </c>
      <c r="F1403" s="0" t="n">
        <v>29.73</v>
      </c>
      <c r="G1403" s="0" t="n">
        <v>32.52</v>
      </c>
      <c r="H1403" s="0" t="n">
        <v>391.65</v>
      </c>
      <c r="I1403" s="1" t="n">
        <f aca="false">EXP($B$6+$B$7*(1/E1403)^$B$8)</f>
        <v>29.5025914594347</v>
      </c>
      <c r="J1403" s="1" t="n">
        <f aca="false">F1403/I1403</f>
        <v>1.00770808696171</v>
      </c>
      <c r="K1403" s="1" t="n">
        <f aca="false">$I1403*$B$32</f>
        <v>18.4439783715317</v>
      </c>
      <c r="L1403" s="1" t="n">
        <f aca="false">$I1403*$B$33</f>
        <v>22.6682901222462</v>
      </c>
      <c r="M1403" s="1" t="n">
        <f aca="false">$I1403*$B$34</f>
        <v>26.8926018729607</v>
      </c>
      <c r="N1403" s="1" t="n">
        <f aca="false">$I1403*$B$35</f>
        <v>31.1169136236751</v>
      </c>
      <c r="O1403" s="1" t="n">
        <f aca="false">$I1403*$B$36</f>
        <v>35.3412253743896</v>
      </c>
      <c r="P1403" s="1" t="n">
        <f aca="false">$I1403*$B$37</f>
        <v>39.5655371251041</v>
      </c>
    </row>
    <row r="1404" customFormat="false" ht="12.8" hidden="false" customHeight="false" outlineLevel="0" collapsed="false">
      <c r="D1404" s="0" t="n">
        <v>352</v>
      </c>
      <c r="E1404" s="0" t="n">
        <v>80.98</v>
      </c>
      <c r="F1404" s="0" t="n">
        <v>30.83</v>
      </c>
      <c r="G1404" s="0" t="n">
        <v>39.07</v>
      </c>
      <c r="H1404" s="0" t="n">
        <v>509.25</v>
      </c>
      <c r="I1404" s="1" t="n">
        <f aca="false">EXP($B$6+$B$7*(1/E1404)^$B$8)</f>
        <v>29.5025914594347</v>
      </c>
      <c r="J1404" s="1" t="n">
        <f aca="false">F1404/I1404</f>
        <v>1.04499294722602</v>
      </c>
      <c r="K1404" s="1" t="n">
        <f aca="false">$I1404*$B$32</f>
        <v>18.4439783715317</v>
      </c>
      <c r="L1404" s="1" t="n">
        <f aca="false">$I1404*$B$33</f>
        <v>22.6682901222462</v>
      </c>
      <c r="M1404" s="1" t="n">
        <f aca="false">$I1404*$B$34</f>
        <v>26.8926018729607</v>
      </c>
      <c r="N1404" s="1" t="n">
        <f aca="false">$I1404*$B$35</f>
        <v>31.1169136236751</v>
      </c>
      <c r="O1404" s="1" t="n">
        <f aca="false">$I1404*$B$36</f>
        <v>35.3412253743896</v>
      </c>
      <c r="P1404" s="1" t="n">
        <f aca="false">$I1404*$B$37</f>
        <v>39.5655371251041</v>
      </c>
    </row>
    <row r="1405" customFormat="false" ht="12.8" hidden="false" customHeight="false" outlineLevel="0" collapsed="false">
      <c r="D1405" s="0" t="n">
        <v>348</v>
      </c>
      <c r="E1405" s="0" t="n">
        <v>81.18</v>
      </c>
      <c r="F1405" s="0" t="n">
        <v>31.3</v>
      </c>
      <c r="G1405" s="0" t="n">
        <v>33.37</v>
      </c>
      <c r="H1405" s="0" t="n">
        <v>431.48</v>
      </c>
      <c r="I1405" s="1" t="n">
        <f aca="false">EXP($B$6+$B$7*(1/E1405)^$B$8)</f>
        <v>29.5328963014157</v>
      </c>
      <c r="J1405" s="1" t="n">
        <f aca="false">F1405/I1405</f>
        <v>1.05983509644801</v>
      </c>
      <c r="K1405" s="1" t="n">
        <f aca="false">$I1405*$B$32</f>
        <v>18.4629238885999</v>
      </c>
      <c r="L1405" s="1" t="n">
        <f aca="false">$I1405*$B$33</f>
        <v>22.6915748208489</v>
      </c>
      <c r="M1405" s="1" t="n">
        <f aca="false">$I1405*$B$34</f>
        <v>26.920225753098</v>
      </c>
      <c r="N1405" s="1" t="n">
        <f aca="false">$I1405*$B$35</f>
        <v>31.1488766853471</v>
      </c>
      <c r="O1405" s="1" t="n">
        <f aca="false">$I1405*$B$36</f>
        <v>35.3775276175962</v>
      </c>
      <c r="P1405" s="1" t="n">
        <f aca="false">$I1405*$B$37</f>
        <v>39.6061785498452</v>
      </c>
    </row>
    <row r="1406" customFormat="false" ht="12.8" hidden="false" customHeight="false" outlineLevel="0" collapsed="false">
      <c r="D1406" s="0" t="n">
        <v>349</v>
      </c>
      <c r="E1406" s="0" t="n">
        <v>81.18</v>
      </c>
      <c r="F1406" s="0" t="n">
        <v>31.33</v>
      </c>
      <c r="G1406" s="0" t="n">
        <v>37.62</v>
      </c>
      <c r="H1406" s="0" t="n">
        <v>488.42</v>
      </c>
      <c r="I1406" s="1" t="n">
        <f aca="false">EXP($B$6+$B$7*(1/E1406)^$B$8)</f>
        <v>29.5328963014157</v>
      </c>
      <c r="J1406" s="1" t="n">
        <f aca="false">F1406/I1406</f>
        <v>1.06085091283438</v>
      </c>
      <c r="K1406" s="1" t="n">
        <f aca="false">$I1406*$B$32</f>
        <v>18.4629238885999</v>
      </c>
      <c r="L1406" s="1" t="n">
        <f aca="false">$I1406*$B$33</f>
        <v>22.6915748208489</v>
      </c>
      <c r="M1406" s="1" t="n">
        <f aca="false">$I1406*$B$34</f>
        <v>26.920225753098</v>
      </c>
      <c r="N1406" s="1" t="n">
        <f aca="false">$I1406*$B$35</f>
        <v>31.1488766853471</v>
      </c>
      <c r="O1406" s="1" t="n">
        <f aca="false">$I1406*$B$36</f>
        <v>35.3775276175962</v>
      </c>
      <c r="P1406" s="1" t="n">
        <f aca="false">$I1406*$B$37</f>
        <v>39.6061785498452</v>
      </c>
    </row>
    <row r="1407" customFormat="false" ht="12.8" hidden="false" customHeight="false" outlineLevel="0" collapsed="false">
      <c r="D1407" s="0" t="n">
        <v>350</v>
      </c>
      <c r="E1407" s="0" t="n">
        <v>81.18</v>
      </c>
      <c r="F1407" s="0" t="n">
        <v>31.38</v>
      </c>
      <c r="G1407" s="0" t="n">
        <v>35.08</v>
      </c>
      <c r="H1407" s="0" t="n">
        <v>465.37</v>
      </c>
      <c r="I1407" s="1" t="n">
        <f aca="false">EXP($B$6+$B$7*(1/E1407)^$B$8)</f>
        <v>29.5328963014157</v>
      </c>
      <c r="J1407" s="1" t="n">
        <f aca="false">F1407/I1407</f>
        <v>1.062543940145</v>
      </c>
      <c r="K1407" s="1" t="n">
        <f aca="false">$I1407*$B$32</f>
        <v>18.4629238885999</v>
      </c>
      <c r="L1407" s="1" t="n">
        <f aca="false">$I1407*$B$33</f>
        <v>22.6915748208489</v>
      </c>
      <c r="M1407" s="1" t="n">
        <f aca="false">$I1407*$B$34</f>
        <v>26.920225753098</v>
      </c>
      <c r="N1407" s="1" t="n">
        <f aca="false">$I1407*$B$35</f>
        <v>31.1488766853471</v>
      </c>
      <c r="O1407" s="1" t="n">
        <f aca="false">$I1407*$B$36</f>
        <v>35.3775276175962</v>
      </c>
      <c r="P1407" s="1" t="n">
        <f aca="false">$I1407*$B$37</f>
        <v>39.6061785498452</v>
      </c>
    </row>
    <row r="1408" customFormat="false" ht="12.8" hidden="false" customHeight="false" outlineLevel="0" collapsed="false">
      <c r="D1408" s="0" t="n">
        <v>311</v>
      </c>
      <c r="E1408" s="0" t="n">
        <v>81.57</v>
      </c>
      <c r="F1408" s="0" t="n">
        <v>29.45</v>
      </c>
      <c r="G1408" s="0" t="n">
        <v>28.79</v>
      </c>
      <c r="H1408" s="0" t="n">
        <v>359.22</v>
      </c>
      <c r="I1408" s="1" t="n">
        <f aca="false">EXP($B$6+$B$7*(1/E1408)^$B$8)</f>
        <v>29.5917090475538</v>
      </c>
      <c r="J1408" s="1" t="n">
        <f aca="false">F1408/I1408</f>
        <v>0.99521119083301</v>
      </c>
      <c r="K1408" s="1" t="n">
        <f aca="false">$I1408*$B$32</f>
        <v>18.499691540663</v>
      </c>
      <c r="L1408" s="1" t="n">
        <f aca="false">$I1408*$B$33</f>
        <v>22.7367635424627</v>
      </c>
      <c r="M1408" s="1" t="n">
        <f aca="false">$I1408*$B$34</f>
        <v>26.9738355442624</v>
      </c>
      <c r="N1408" s="1" t="n">
        <f aca="false">$I1408*$B$35</f>
        <v>31.2109075460621</v>
      </c>
      <c r="O1408" s="1" t="n">
        <f aca="false">$I1408*$B$36</f>
        <v>35.4479795478618</v>
      </c>
      <c r="P1408" s="1" t="n">
        <f aca="false">$I1408*$B$37</f>
        <v>39.6850515496615</v>
      </c>
    </row>
    <row r="1409" customFormat="false" ht="12.8" hidden="false" customHeight="false" outlineLevel="0" collapsed="false">
      <c r="D1409" s="0" t="n">
        <v>312</v>
      </c>
      <c r="E1409" s="0" t="n">
        <v>81.57</v>
      </c>
      <c r="F1409" s="0" t="n">
        <v>30.35</v>
      </c>
      <c r="G1409" s="0" t="n">
        <v>31.95</v>
      </c>
      <c r="H1409" s="0" t="n">
        <v>428.67</v>
      </c>
      <c r="I1409" s="1" t="n">
        <f aca="false">EXP($B$6+$B$7*(1/E1409)^$B$8)</f>
        <v>29.5917090475538</v>
      </c>
      <c r="J1409" s="1" t="n">
        <f aca="false">F1409/I1409</f>
        <v>1.02562511517086</v>
      </c>
      <c r="K1409" s="1" t="n">
        <f aca="false">$I1409*$B$32</f>
        <v>18.499691540663</v>
      </c>
      <c r="L1409" s="1" t="n">
        <f aca="false">$I1409*$B$33</f>
        <v>22.7367635424627</v>
      </c>
      <c r="M1409" s="1" t="n">
        <f aca="false">$I1409*$B$34</f>
        <v>26.9738355442624</v>
      </c>
      <c r="N1409" s="1" t="n">
        <f aca="false">$I1409*$B$35</f>
        <v>31.2109075460621</v>
      </c>
      <c r="O1409" s="1" t="n">
        <f aca="false">$I1409*$B$36</f>
        <v>35.4479795478618</v>
      </c>
      <c r="P1409" s="1" t="n">
        <f aca="false">$I1409*$B$37</f>
        <v>39.6850515496615</v>
      </c>
    </row>
    <row r="1410" customFormat="false" ht="12.8" hidden="false" customHeight="false" outlineLevel="0" collapsed="false">
      <c r="D1410" s="0" t="n">
        <v>313</v>
      </c>
      <c r="E1410" s="0" t="n">
        <v>81.57</v>
      </c>
      <c r="F1410" s="0" t="n">
        <v>29.13</v>
      </c>
      <c r="G1410" s="0" t="n">
        <v>31.62</v>
      </c>
      <c r="H1410" s="0" t="n">
        <v>399.25</v>
      </c>
      <c r="I1410" s="1" t="n">
        <f aca="false">EXP($B$6+$B$7*(1/E1410)^$B$8)</f>
        <v>29.5917090475538</v>
      </c>
      <c r="J1410" s="1" t="n">
        <f aca="false">F1410/I1410</f>
        <v>0.984397351068441</v>
      </c>
      <c r="K1410" s="1" t="n">
        <f aca="false">$I1410*$B$32</f>
        <v>18.499691540663</v>
      </c>
      <c r="L1410" s="1" t="n">
        <f aca="false">$I1410*$B$33</f>
        <v>22.7367635424627</v>
      </c>
      <c r="M1410" s="1" t="n">
        <f aca="false">$I1410*$B$34</f>
        <v>26.9738355442624</v>
      </c>
      <c r="N1410" s="1" t="n">
        <f aca="false">$I1410*$B$35</f>
        <v>31.2109075460621</v>
      </c>
      <c r="O1410" s="1" t="n">
        <f aca="false">$I1410*$B$36</f>
        <v>35.4479795478618</v>
      </c>
      <c r="P1410" s="1" t="n">
        <f aca="false">$I1410*$B$37</f>
        <v>39.6850515496615</v>
      </c>
    </row>
    <row r="1411" customFormat="false" ht="12.8" hidden="false" customHeight="false" outlineLevel="0" collapsed="false">
      <c r="D1411" s="0" t="n">
        <v>317</v>
      </c>
      <c r="E1411" s="0" t="n">
        <v>82.19</v>
      </c>
      <c r="F1411" s="0" t="n">
        <v>31.25</v>
      </c>
      <c r="G1411" s="0" t="n">
        <v>34.01</v>
      </c>
      <c r="H1411" s="0" t="n">
        <v>428.73</v>
      </c>
      <c r="I1411" s="1" t="n">
        <f aca="false">EXP($B$6+$B$7*(1/E1411)^$B$8)</f>
        <v>29.6844474908264</v>
      </c>
      <c r="J1411" s="1" t="n">
        <f aca="false">F1411/I1411</f>
        <v>1.05273982308943</v>
      </c>
      <c r="K1411" s="1" t="n">
        <f aca="false">$I1411*$B$32</f>
        <v>18.5576683405751</v>
      </c>
      <c r="L1411" s="1" t="n">
        <f aca="false">$I1411*$B$33</f>
        <v>22.8080190435423</v>
      </c>
      <c r="M1411" s="1" t="n">
        <f aca="false">$I1411*$B$34</f>
        <v>27.0583697465096</v>
      </c>
      <c r="N1411" s="1" t="n">
        <f aca="false">$I1411*$B$35</f>
        <v>31.3087204494769</v>
      </c>
      <c r="O1411" s="1" t="n">
        <f aca="false">$I1411*$B$36</f>
        <v>35.5590711524442</v>
      </c>
      <c r="P1411" s="1" t="n">
        <f aca="false">$I1411*$B$37</f>
        <v>39.8094218554115</v>
      </c>
    </row>
    <row r="1412" customFormat="false" ht="12.8" hidden="false" customHeight="false" outlineLevel="0" collapsed="false">
      <c r="D1412" s="0" t="n">
        <v>318</v>
      </c>
      <c r="E1412" s="0" t="n">
        <v>82.19</v>
      </c>
      <c r="F1412" s="0" t="n">
        <v>31.7</v>
      </c>
      <c r="G1412" s="0" t="n">
        <v>40.11</v>
      </c>
      <c r="H1412" s="0" t="n">
        <v>535.27</v>
      </c>
      <c r="I1412" s="1" t="n">
        <f aca="false">EXP($B$6+$B$7*(1/E1412)^$B$8)</f>
        <v>29.6844474908264</v>
      </c>
      <c r="J1412" s="1" t="n">
        <f aca="false">F1412/I1412</f>
        <v>1.06789927654191</v>
      </c>
      <c r="K1412" s="1" t="n">
        <f aca="false">$I1412*$B$32</f>
        <v>18.5576683405751</v>
      </c>
      <c r="L1412" s="1" t="n">
        <f aca="false">$I1412*$B$33</f>
        <v>22.8080190435423</v>
      </c>
      <c r="M1412" s="1" t="n">
        <f aca="false">$I1412*$B$34</f>
        <v>27.0583697465096</v>
      </c>
      <c r="N1412" s="1" t="n">
        <f aca="false">$I1412*$B$35</f>
        <v>31.3087204494769</v>
      </c>
      <c r="O1412" s="1" t="n">
        <f aca="false">$I1412*$B$36</f>
        <v>35.5590711524442</v>
      </c>
      <c r="P1412" s="1" t="n">
        <f aca="false">$I1412*$B$37</f>
        <v>39.8094218554115</v>
      </c>
    </row>
    <row r="1413" customFormat="false" ht="12.8" hidden="false" customHeight="false" outlineLevel="0" collapsed="false">
      <c r="D1413" s="0" t="n">
        <v>319</v>
      </c>
      <c r="E1413" s="0" t="n">
        <v>82.19</v>
      </c>
      <c r="F1413" s="0" t="n">
        <v>32.3</v>
      </c>
      <c r="G1413" s="0" t="n">
        <v>39.16</v>
      </c>
      <c r="H1413" s="0" t="n">
        <v>533.23</v>
      </c>
      <c r="I1413" s="1" t="n">
        <f aca="false">EXP($B$6+$B$7*(1/E1413)^$B$8)</f>
        <v>29.6844474908264</v>
      </c>
      <c r="J1413" s="1" t="n">
        <f aca="false">F1413/I1413</f>
        <v>1.08811188114523</v>
      </c>
      <c r="K1413" s="1" t="n">
        <f aca="false">$I1413*$B$32</f>
        <v>18.5576683405751</v>
      </c>
      <c r="L1413" s="1" t="n">
        <f aca="false">$I1413*$B$33</f>
        <v>22.8080190435423</v>
      </c>
      <c r="M1413" s="1" t="n">
        <f aca="false">$I1413*$B$34</f>
        <v>27.0583697465096</v>
      </c>
      <c r="N1413" s="1" t="n">
        <f aca="false">$I1413*$B$35</f>
        <v>31.3087204494769</v>
      </c>
      <c r="O1413" s="1" t="n">
        <f aca="false">$I1413*$B$36</f>
        <v>35.5590711524442</v>
      </c>
      <c r="P1413" s="1" t="n">
        <f aca="false">$I1413*$B$37</f>
        <v>39.8094218554115</v>
      </c>
    </row>
    <row r="1414" customFormat="false" ht="12.8" hidden="false" customHeight="false" outlineLevel="0" collapsed="false">
      <c r="D1414" s="0" t="n">
        <v>321</v>
      </c>
      <c r="E1414" s="0" t="n">
        <v>82.19</v>
      </c>
      <c r="F1414" s="0" t="n">
        <v>31.23</v>
      </c>
      <c r="G1414" s="0" t="n">
        <v>38.49</v>
      </c>
      <c r="H1414" s="0" t="n">
        <v>511.4</v>
      </c>
      <c r="I1414" s="1" t="n">
        <f aca="false">EXP($B$6+$B$7*(1/E1414)^$B$8)</f>
        <v>29.6844474908264</v>
      </c>
      <c r="J1414" s="1" t="n">
        <f aca="false">F1414/I1414</f>
        <v>1.05206606960265</v>
      </c>
      <c r="K1414" s="1" t="n">
        <f aca="false">$I1414*$B$32</f>
        <v>18.5576683405751</v>
      </c>
      <c r="L1414" s="1" t="n">
        <f aca="false">$I1414*$B$33</f>
        <v>22.8080190435423</v>
      </c>
      <c r="M1414" s="1" t="n">
        <f aca="false">$I1414*$B$34</f>
        <v>27.0583697465096</v>
      </c>
      <c r="N1414" s="1" t="n">
        <f aca="false">$I1414*$B$35</f>
        <v>31.3087204494769</v>
      </c>
      <c r="O1414" s="1" t="n">
        <f aca="false">$I1414*$B$36</f>
        <v>35.5590711524442</v>
      </c>
      <c r="P1414" s="1" t="n">
        <f aca="false">$I1414*$B$37</f>
        <v>39.8094218554115</v>
      </c>
    </row>
    <row r="1415" customFormat="false" ht="12.8" hidden="false" customHeight="false" outlineLevel="0" collapsed="false">
      <c r="D1415" s="0" t="n">
        <v>314</v>
      </c>
      <c r="E1415" s="0" t="n">
        <v>82.56</v>
      </c>
      <c r="F1415" s="0" t="n">
        <v>31</v>
      </c>
      <c r="G1415" s="0" t="n">
        <v>41.18</v>
      </c>
      <c r="H1415" s="0" t="n">
        <v>538.13</v>
      </c>
      <c r="I1415" s="1" t="n">
        <f aca="false">EXP($B$6+$B$7*(1/E1415)^$B$8)</f>
        <v>29.7393527482271</v>
      </c>
      <c r="J1415" s="1" t="n">
        <f aca="false">F1415/I1415</f>
        <v>1.0423898684832</v>
      </c>
      <c r="K1415" s="1" t="n">
        <f aca="false">$I1415*$B$32</f>
        <v>18.5919931686626</v>
      </c>
      <c r="L1415" s="1" t="n">
        <f aca="false">$I1415*$B$33</f>
        <v>22.8502054496316</v>
      </c>
      <c r="M1415" s="1" t="n">
        <f aca="false">$I1415*$B$34</f>
        <v>27.1084177306007</v>
      </c>
      <c r="N1415" s="1" t="n">
        <f aca="false">$I1415*$B$35</f>
        <v>31.3666300115698</v>
      </c>
      <c r="O1415" s="1" t="n">
        <f aca="false">$I1415*$B$36</f>
        <v>35.6248422925389</v>
      </c>
      <c r="P1415" s="1" t="n">
        <f aca="false">$I1415*$B$37</f>
        <v>39.883054573508</v>
      </c>
    </row>
    <row r="1416" customFormat="false" ht="12.8" hidden="false" customHeight="false" outlineLevel="0" collapsed="false">
      <c r="D1416" s="0" t="n">
        <v>315</v>
      </c>
      <c r="E1416" s="0" t="n">
        <v>82.56</v>
      </c>
      <c r="F1416" s="0" t="n">
        <v>31.8</v>
      </c>
      <c r="G1416" s="0" t="n">
        <v>32.21</v>
      </c>
      <c r="H1416" s="0" t="n">
        <v>448.94</v>
      </c>
      <c r="I1416" s="1" t="n">
        <f aca="false">EXP($B$6+$B$7*(1/E1416)^$B$8)</f>
        <v>29.7393527482271</v>
      </c>
      <c r="J1416" s="1" t="n">
        <f aca="false">F1416/I1416</f>
        <v>1.06929025218599</v>
      </c>
      <c r="K1416" s="1" t="n">
        <f aca="false">$I1416*$B$32</f>
        <v>18.5919931686626</v>
      </c>
      <c r="L1416" s="1" t="n">
        <f aca="false">$I1416*$B$33</f>
        <v>22.8502054496316</v>
      </c>
      <c r="M1416" s="1" t="n">
        <f aca="false">$I1416*$B$34</f>
        <v>27.1084177306007</v>
      </c>
      <c r="N1416" s="1" t="n">
        <f aca="false">$I1416*$B$35</f>
        <v>31.3666300115698</v>
      </c>
      <c r="O1416" s="1" t="n">
        <f aca="false">$I1416*$B$36</f>
        <v>35.6248422925389</v>
      </c>
      <c r="P1416" s="1" t="n">
        <f aca="false">$I1416*$B$37</f>
        <v>39.883054573508</v>
      </c>
    </row>
    <row r="1417" customFormat="false" ht="12.8" hidden="false" customHeight="false" outlineLevel="0" collapsed="false">
      <c r="D1417" s="0" t="n">
        <v>316</v>
      </c>
      <c r="E1417" s="0" t="n">
        <v>82.56</v>
      </c>
      <c r="F1417" s="0" t="n">
        <v>30.7</v>
      </c>
      <c r="G1417" s="0" t="n">
        <v>30.04</v>
      </c>
      <c r="H1417" s="0" t="n">
        <v>403.18</v>
      </c>
      <c r="I1417" s="1" t="n">
        <f aca="false">EXP($B$6+$B$7*(1/E1417)^$B$8)</f>
        <v>29.7393527482271</v>
      </c>
      <c r="J1417" s="1" t="n">
        <f aca="false">F1417/I1417</f>
        <v>1.03230222459466</v>
      </c>
      <c r="K1417" s="1" t="n">
        <f aca="false">$I1417*$B$32</f>
        <v>18.5919931686626</v>
      </c>
      <c r="L1417" s="1" t="n">
        <f aca="false">$I1417*$B$33</f>
        <v>22.8502054496316</v>
      </c>
      <c r="M1417" s="1" t="n">
        <f aca="false">$I1417*$B$34</f>
        <v>27.1084177306007</v>
      </c>
      <c r="N1417" s="1" t="n">
        <f aca="false">$I1417*$B$35</f>
        <v>31.3666300115698</v>
      </c>
      <c r="O1417" s="1" t="n">
        <f aca="false">$I1417*$B$36</f>
        <v>35.6248422925389</v>
      </c>
      <c r="P1417" s="1" t="n">
        <f aca="false">$I1417*$B$37</f>
        <v>39.883054573508</v>
      </c>
    </row>
    <row r="1418" customFormat="false" ht="12.8" hidden="false" customHeight="false" outlineLevel="0" collapsed="false">
      <c r="D1418" s="0" t="n">
        <v>309</v>
      </c>
      <c r="E1418" s="0" t="n">
        <v>83.87</v>
      </c>
      <c r="F1418" s="0" t="n">
        <v>28.3</v>
      </c>
      <c r="G1418" s="0" t="n">
        <v>26.36</v>
      </c>
      <c r="H1418" s="0" t="n">
        <v>315.56</v>
      </c>
      <c r="I1418" s="1" t="n">
        <f aca="false">EXP($B$6+$B$7*(1/E1418)^$B$8)</f>
        <v>29.9311622092866</v>
      </c>
      <c r="J1418" s="1" t="n">
        <f aca="false">F1418/I1418</f>
        <v>0.945502877640331</v>
      </c>
      <c r="K1418" s="1" t="n">
        <f aca="false">$I1418*$B$32</f>
        <v>18.7119056704542</v>
      </c>
      <c r="L1418" s="1" t="n">
        <f aca="false">$I1418*$B$33</f>
        <v>22.9975820798327</v>
      </c>
      <c r="M1418" s="1" t="n">
        <f aca="false">$I1418*$B$34</f>
        <v>27.2832584892111</v>
      </c>
      <c r="N1418" s="1" t="n">
        <f aca="false">$I1418*$B$35</f>
        <v>31.5689348985896</v>
      </c>
      <c r="O1418" s="1" t="n">
        <f aca="false">$I1418*$B$36</f>
        <v>35.8546113079681</v>
      </c>
      <c r="P1418" s="1" t="n">
        <f aca="false">$I1418*$B$37</f>
        <v>40.1402877173466</v>
      </c>
    </row>
    <row r="1419" customFormat="false" ht="12.8" hidden="false" customHeight="false" outlineLevel="0" collapsed="false">
      <c r="D1419" s="0" t="n">
        <v>310</v>
      </c>
      <c r="E1419" s="0" t="n">
        <v>83.87</v>
      </c>
      <c r="F1419" s="0" t="n">
        <v>30.3</v>
      </c>
      <c r="G1419" s="0" t="n">
        <v>36.78</v>
      </c>
      <c r="H1419" s="0" t="n">
        <v>471.98</v>
      </c>
      <c r="I1419" s="1" t="n">
        <f aca="false">EXP($B$6+$B$7*(1/E1419)^$B$8)</f>
        <v>29.9311622092866</v>
      </c>
      <c r="J1419" s="1" t="n">
        <f aca="false">F1419/I1419</f>
        <v>1.012322868993</v>
      </c>
      <c r="K1419" s="1" t="n">
        <f aca="false">$I1419*$B$32</f>
        <v>18.7119056704542</v>
      </c>
      <c r="L1419" s="1" t="n">
        <f aca="false">$I1419*$B$33</f>
        <v>22.9975820798327</v>
      </c>
      <c r="M1419" s="1" t="n">
        <f aca="false">$I1419*$B$34</f>
        <v>27.2832584892111</v>
      </c>
      <c r="N1419" s="1" t="n">
        <f aca="false">$I1419*$B$35</f>
        <v>31.5689348985896</v>
      </c>
      <c r="O1419" s="1" t="n">
        <f aca="false">$I1419*$B$36</f>
        <v>35.8546113079681</v>
      </c>
      <c r="P1419" s="1" t="n">
        <f aca="false">$I1419*$B$37</f>
        <v>40.1402877173466</v>
      </c>
    </row>
    <row r="1420" customFormat="false" ht="12.8" hidden="false" customHeight="false" outlineLevel="0" collapsed="false">
      <c r="D1420" s="0" t="n">
        <v>1</v>
      </c>
      <c r="E1420" s="0" t="n">
        <v>84.99</v>
      </c>
      <c r="F1420" s="0" t="n">
        <v>28.27</v>
      </c>
      <c r="G1420" s="0" t="n">
        <v>25.64</v>
      </c>
      <c r="H1420" s="0" t="n">
        <v>298.59</v>
      </c>
      <c r="I1420" s="1" t="n">
        <f aca="false">EXP($B$6+$B$7*(1/E1420)^$B$8)</f>
        <v>30.0920295636239</v>
      </c>
      <c r="J1420" s="1" t="n">
        <f aca="false">F1420/I1420</f>
        <v>0.939451423182622</v>
      </c>
      <c r="K1420" s="1" t="n">
        <f aca="false">$I1420*$B$32</f>
        <v>18.8124742597648</v>
      </c>
      <c r="L1420" s="1" t="n">
        <f aca="false">$I1420*$B$33</f>
        <v>23.1211843696291</v>
      </c>
      <c r="M1420" s="1" t="n">
        <f aca="false">$I1420*$B$34</f>
        <v>27.4298944794935</v>
      </c>
      <c r="N1420" s="1" t="n">
        <f aca="false">$I1420*$B$35</f>
        <v>31.7386045893578</v>
      </c>
      <c r="O1420" s="1" t="n">
        <f aca="false">$I1420*$B$36</f>
        <v>36.0473146992222</v>
      </c>
      <c r="P1420" s="1" t="n">
        <f aca="false">$I1420*$B$37</f>
        <v>40.3560248090865</v>
      </c>
    </row>
    <row r="1421" customFormat="false" ht="12.8" hidden="false" customHeight="false" outlineLevel="0" collapsed="false">
      <c r="D1421" s="0" t="n">
        <v>2</v>
      </c>
      <c r="E1421" s="0" t="n">
        <v>84.99</v>
      </c>
      <c r="F1421" s="0" t="n">
        <v>29.13</v>
      </c>
      <c r="G1421" s="0" t="n">
        <v>26.11</v>
      </c>
      <c r="H1421" s="0" t="n">
        <v>308.65</v>
      </c>
      <c r="I1421" s="1" t="n">
        <f aca="false">EXP($B$6+$B$7*(1/E1421)^$B$8)</f>
        <v>30.0920295636239</v>
      </c>
      <c r="J1421" s="1" t="n">
        <f aca="false">F1421/I1421</f>
        <v>0.968030419430837</v>
      </c>
      <c r="K1421" s="1" t="n">
        <f aca="false">$I1421*$B$32</f>
        <v>18.8124742597648</v>
      </c>
      <c r="L1421" s="1" t="n">
        <f aca="false">$I1421*$B$33</f>
        <v>23.1211843696291</v>
      </c>
      <c r="M1421" s="1" t="n">
        <f aca="false">$I1421*$B$34</f>
        <v>27.4298944794935</v>
      </c>
      <c r="N1421" s="1" t="n">
        <f aca="false">$I1421*$B$35</f>
        <v>31.7386045893578</v>
      </c>
      <c r="O1421" s="1" t="n">
        <f aca="false">$I1421*$B$36</f>
        <v>36.0473146992222</v>
      </c>
      <c r="P1421" s="1" t="n">
        <f aca="false">$I1421*$B$37</f>
        <v>40.3560248090865</v>
      </c>
    </row>
    <row r="1422" customFormat="false" ht="12.8" hidden="false" customHeight="false" outlineLevel="0" collapsed="false">
      <c r="D1422" s="0" t="n">
        <v>4</v>
      </c>
      <c r="E1422" s="0" t="n">
        <v>85.68</v>
      </c>
      <c r="F1422" s="0" t="n">
        <v>27.77</v>
      </c>
      <c r="G1422" s="0" t="n">
        <v>28.25</v>
      </c>
      <c r="H1422" s="0" t="n">
        <v>321.97</v>
      </c>
      <c r="I1422" s="1" t="n">
        <f aca="false">EXP($B$6+$B$7*(1/E1422)^$B$8)</f>
        <v>30.1897392929425</v>
      </c>
      <c r="J1422" s="1" t="n">
        <f aca="false">F1422/I1422</f>
        <v>0.919848950351546</v>
      </c>
      <c r="K1422" s="1" t="n">
        <f aca="false">$I1422*$B$32</f>
        <v>18.8735589321645</v>
      </c>
      <c r="L1422" s="1" t="n">
        <f aca="false">$I1422*$B$33</f>
        <v>23.1962595539568</v>
      </c>
      <c r="M1422" s="1" t="n">
        <f aca="false">$I1422*$B$34</f>
        <v>27.5189601757491</v>
      </c>
      <c r="N1422" s="1" t="n">
        <f aca="false">$I1422*$B$35</f>
        <v>31.8416607975414</v>
      </c>
      <c r="O1422" s="1" t="n">
        <f aca="false">$I1422*$B$36</f>
        <v>36.1643614193338</v>
      </c>
      <c r="P1422" s="1" t="n">
        <f aca="false">$I1422*$B$37</f>
        <v>40.4870620411261</v>
      </c>
    </row>
    <row r="1423" customFormat="false" ht="12.8" hidden="false" customHeight="false" outlineLevel="0" collapsed="false">
      <c r="D1423" s="0" t="n">
        <v>9</v>
      </c>
      <c r="E1423" s="0" t="n">
        <v>85.71</v>
      </c>
      <c r="F1423" s="0" t="n">
        <v>26.27</v>
      </c>
      <c r="G1423" s="0" t="n">
        <v>26.46</v>
      </c>
      <c r="H1423" s="0" t="n">
        <v>289.1</v>
      </c>
      <c r="I1423" s="1" t="n">
        <f aca="false">EXP($B$6+$B$7*(1/E1423)^$B$8)</f>
        <v>30.1939637622187</v>
      </c>
      <c r="J1423" s="1" t="n">
        <f aca="false">F1423/I1423</f>
        <v>0.870041449571828</v>
      </c>
      <c r="K1423" s="1" t="n">
        <f aca="false">$I1423*$B$32</f>
        <v>18.8761999211795</v>
      </c>
      <c r="L1423" s="1" t="n">
        <f aca="false">$I1423*$B$33</f>
        <v>23.1995054211985</v>
      </c>
      <c r="M1423" s="1" t="n">
        <f aca="false">$I1423*$B$34</f>
        <v>27.5228109212175</v>
      </c>
      <c r="N1423" s="1" t="n">
        <f aca="false">$I1423*$B$35</f>
        <v>31.8461164212365</v>
      </c>
      <c r="O1423" s="1" t="n">
        <f aca="false">$I1423*$B$36</f>
        <v>36.1694219212555</v>
      </c>
      <c r="P1423" s="1" t="n">
        <f aca="false">$I1423*$B$37</f>
        <v>40.4927274212745</v>
      </c>
    </row>
    <row r="1424" customFormat="false" ht="12.8" hidden="false" customHeight="false" outlineLevel="0" collapsed="false">
      <c r="D1424" s="0" t="n">
        <v>5</v>
      </c>
      <c r="E1424" s="0" t="n">
        <v>85.74</v>
      </c>
      <c r="F1424" s="0" t="n">
        <v>26.1</v>
      </c>
      <c r="G1424" s="0" t="n">
        <v>22.86</v>
      </c>
      <c r="H1424" s="0" t="n">
        <v>251.57</v>
      </c>
      <c r="I1424" s="1" t="n">
        <f aca="false">EXP($B$6+$B$7*(1/E1424)^$B$8)</f>
        <v>30.1981862620529</v>
      </c>
      <c r="J1424" s="1" t="n">
        <f aca="false">F1424/I1424</f>
        <v>0.864290317753198</v>
      </c>
      <c r="K1424" s="1" t="n">
        <f aca="false">$I1424*$B$32</f>
        <v>18.8788396789691</v>
      </c>
      <c r="L1424" s="1" t="n">
        <f aca="false">$I1424*$B$33</f>
        <v>23.2027497752213</v>
      </c>
      <c r="M1424" s="1" t="n">
        <f aca="false">$I1424*$B$34</f>
        <v>27.5266598714735</v>
      </c>
      <c r="N1424" s="1" t="n">
        <f aca="false">$I1424*$B$35</f>
        <v>31.8505699677258</v>
      </c>
      <c r="O1424" s="1" t="n">
        <f aca="false">$I1424*$B$36</f>
        <v>36.174480063978</v>
      </c>
      <c r="P1424" s="1" t="n">
        <f aca="false">$I1424*$B$37</f>
        <v>40.4983901602302</v>
      </c>
    </row>
    <row r="1425" customFormat="false" ht="12.8" hidden="false" customHeight="false" outlineLevel="0" collapsed="false">
      <c r="D1425" s="0" t="n">
        <v>6</v>
      </c>
      <c r="E1425" s="0" t="n">
        <v>85.74</v>
      </c>
      <c r="F1425" s="0" t="n">
        <v>25.92</v>
      </c>
      <c r="G1425" s="0" t="n">
        <v>24.72</v>
      </c>
      <c r="H1425" s="0" t="n">
        <v>272.08</v>
      </c>
      <c r="I1425" s="1" t="n">
        <f aca="false">EXP($B$6+$B$7*(1/E1425)^$B$8)</f>
        <v>30.1981862620529</v>
      </c>
      <c r="J1425" s="1" t="n">
        <f aca="false">F1425/I1425</f>
        <v>0.858329694872142</v>
      </c>
      <c r="K1425" s="1" t="n">
        <f aca="false">$I1425*$B$32</f>
        <v>18.8788396789691</v>
      </c>
      <c r="L1425" s="1" t="n">
        <f aca="false">$I1425*$B$33</f>
        <v>23.2027497752213</v>
      </c>
      <c r="M1425" s="1" t="n">
        <f aca="false">$I1425*$B$34</f>
        <v>27.5266598714735</v>
      </c>
      <c r="N1425" s="1" t="n">
        <f aca="false">$I1425*$B$35</f>
        <v>31.8505699677258</v>
      </c>
      <c r="O1425" s="1" t="n">
        <f aca="false">$I1425*$B$36</f>
        <v>36.174480063978</v>
      </c>
      <c r="P1425" s="1" t="n">
        <f aca="false">$I1425*$B$37</f>
        <v>40.4983901602302</v>
      </c>
    </row>
    <row r="1426" customFormat="false" ht="12.8" hidden="false" customHeight="false" outlineLevel="0" collapsed="false">
      <c r="D1426" s="0" t="n">
        <v>7</v>
      </c>
      <c r="E1426" s="0" t="n">
        <v>85.74</v>
      </c>
      <c r="F1426" s="0" t="n">
        <v>26.55</v>
      </c>
      <c r="G1426" s="0" t="n">
        <v>24.81</v>
      </c>
      <c r="H1426" s="0" t="n">
        <v>275.47</v>
      </c>
      <c r="I1426" s="1" t="n">
        <f aca="false">EXP($B$6+$B$7*(1/E1426)^$B$8)</f>
        <v>30.1981862620529</v>
      </c>
      <c r="J1426" s="1" t="n">
        <f aca="false">F1426/I1426</f>
        <v>0.87919187495584</v>
      </c>
      <c r="K1426" s="1" t="n">
        <f aca="false">$I1426*$B$32</f>
        <v>18.8788396789691</v>
      </c>
      <c r="L1426" s="1" t="n">
        <f aca="false">$I1426*$B$33</f>
        <v>23.2027497752213</v>
      </c>
      <c r="M1426" s="1" t="n">
        <f aca="false">$I1426*$B$34</f>
        <v>27.5266598714735</v>
      </c>
      <c r="N1426" s="1" t="n">
        <f aca="false">$I1426*$B$35</f>
        <v>31.8505699677258</v>
      </c>
      <c r="O1426" s="1" t="n">
        <f aca="false">$I1426*$B$36</f>
        <v>36.174480063978</v>
      </c>
      <c r="P1426" s="1" t="n">
        <f aca="false">$I1426*$B$37</f>
        <v>40.4983901602302</v>
      </c>
    </row>
    <row r="1427" customFormat="false" ht="12.8" hidden="false" customHeight="false" outlineLevel="0" collapsed="false">
      <c r="D1427" s="0" t="n">
        <v>8</v>
      </c>
      <c r="E1427" s="0" t="n">
        <v>85.74</v>
      </c>
      <c r="F1427" s="0" t="n">
        <v>29.48</v>
      </c>
      <c r="G1427" s="0" t="n">
        <v>28.73</v>
      </c>
      <c r="H1427" s="0" t="n">
        <v>343.26</v>
      </c>
      <c r="I1427" s="1" t="n">
        <f aca="false">EXP($B$6+$B$7*(1/E1427)^$B$8)</f>
        <v>30.1981862620529</v>
      </c>
      <c r="J1427" s="1" t="n">
        <f aca="false">F1427/I1427</f>
        <v>0.976217569630815</v>
      </c>
      <c r="K1427" s="1" t="n">
        <f aca="false">$I1427*$B$32</f>
        <v>18.8788396789691</v>
      </c>
      <c r="L1427" s="1" t="n">
        <f aca="false">$I1427*$B$33</f>
        <v>23.2027497752213</v>
      </c>
      <c r="M1427" s="1" t="n">
        <f aca="false">$I1427*$B$34</f>
        <v>27.5266598714735</v>
      </c>
      <c r="N1427" s="1" t="n">
        <f aca="false">$I1427*$B$35</f>
        <v>31.8505699677258</v>
      </c>
      <c r="O1427" s="1" t="n">
        <f aca="false">$I1427*$B$36</f>
        <v>36.174480063978</v>
      </c>
      <c r="P1427" s="1" t="n">
        <f aca="false">$I1427*$B$37</f>
        <v>40.4983901602302</v>
      </c>
    </row>
    <row r="1428" customFormat="false" ht="12.8" hidden="false" customHeight="false" outlineLevel="0" collapsed="false">
      <c r="D1428" s="0" t="n">
        <v>10</v>
      </c>
      <c r="E1428" s="0" t="n">
        <v>86.14</v>
      </c>
      <c r="F1428" s="0" t="n">
        <v>30.45</v>
      </c>
      <c r="G1428" s="0" t="n">
        <v>28.89</v>
      </c>
      <c r="H1428" s="0" t="n">
        <v>354.39</v>
      </c>
      <c r="I1428" s="1" t="n">
        <f aca="false">EXP($B$6+$B$7*(1/E1428)^$B$8)</f>
        <v>30.2542987774515</v>
      </c>
      <c r="J1428" s="1" t="n">
        <f aca="false">F1428/I1428</f>
        <v>1.00646854266853</v>
      </c>
      <c r="K1428" s="1" t="n">
        <f aca="false">$I1428*$B$32</f>
        <v>18.9139192421257</v>
      </c>
      <c r="L1428" s="1" t="n">
        <f aca="false">$I1428*$B$33</f>
        <v>23.2458637769284</v>
      </c>
      <c r="M1428" s="1" t="n">
        <f aca="false">$I1428*$B$34</f>
        <v>27.5778083117311</v>
      </c>
      <c r="N1428" s="1" t="n">
        <f aca="false">$I1428*$B$35</f>
        <v>31.9097528465337</v>
      </c>
      <c r="O1428" s="1" t="n">
        <f aca="false">$I1428*$B$36</f>
        <v>36.2416973813364</v>
      </c>
      <c r="P1428" s="1" t="n">
        <f aca="false">$I1428*$B$37</f>
        <v>40.5736419161391</v>
      </c>
    </row>
    <row r="1429" customFormat="false" ht="12.8" hidden="false" customHeight="false" outlineLevel="0" collapsed="false">
      <c r="D1429" s="0" t="n">
        <v>317</v>
      </c>
      <c r="E1429" s="0" t="n">
        <v>86.53</v>
      </c>
      <c r="F1429" s="0" t="n">
        <v>32.7</v>
      </c>
      <c r="G1429" s="0" t="n">
        <v>34.68</v>
      </c>
      <c r="H1429" s="0" t="n">
        <v>451.17</v>
      </c>
      <c r="I1429" s="1" t="n">
        <f aca="false">EXP($B$6+$B$7*(1/E1429)^$B$8)</f>
        <v>30.3086748937285</v>
      </c>
      <c r="J1429" s="1" t="n">
        <f aca="false">F1429/I1429</f>
        <v>1.07889903186649</v>
      </c>
      <c r="K1429" s="1" t="n">
        <f aca="false">$I1429*$B$32</f>
        <v>18.9479132698679</v>
      </c>
      <c r="L1429" s="1" t="n">
        <f aca="false">$I1429*$B$33</f>
        <v>23.2876436179021</v>
      </c>
      <c r="M1429" s="1" t="n">
        <f aca="false">$I1429*$B$34</f>
        <v>27.6273739659363</v>
      </c>
      <c r="N1429" s="1" t="n">
        <f aca="false">$I1429*$B$35</f>
        <v>31.9671043139704</v>
      </c>
      <c r="O1429" s="1" t="n">
        <f aca="false">$I1429*$B$36</f>
        <v>36.3068346620046</v>
      </c>
      <c r="P1429" s="1" t="n">
        <f aca="false">$I1429*$B$37</f>
        <v>40.6465650100387</v>
      </c>
    </row>
    <row r="1430" customFormat="false" ht="12.8" hidden="false" customHeight="false" outlineLevel="0" collapsed="false">
      <c r="D1430" s="0" t="n">
        <v>318</v>
      </c>
      <c r="E1430" s="0" t="n">
        <v>86.53</v>
      </c>
      <c r="F1430" s="0" t="n">
        <v>32.35</v>
      </c>
      <c r="G1430" s="0" t="n">
        <v>40.94</v>
      </c>
      <c r="H1430" s="0" t="n">
        <v>556.39</v>
      </c>
      <c r="I1430" s="1" t="n">
        <f aca="false">EXP($B$6+$B$7*(1/E1430)^$B$8)</f>
        <v>30.3086748937285</v>
      </c>
      <c r="J1430" s="1" t="n">
        <f aca="false">F1430/I1430</f>
        <v>1.06735118290156</v>
      </c>
      <c r="K1430" s="1" t="n">
        <f aca="false">$I1430*$B$32</f>
        <v>18.9479132698679</v>
      </c>
      <c r="L1430" s="1" t="n">
        <f aca="false">$I1430*$B$33</f>
        <v>23.2876436179021</v>
      </c>
      <c r="M1430" s="1" t="n">
        <f aca="false">$I1430*$B$34</f>
        <v>27.6273739659363</v>
      </c>
      <c r="N1430" s="1" t="n">
        <f aca="false">$I1430*$B$35</f>
        <v>31.9671043139704</v>
      </c>
      <c r="O1430" s="1" t="n">
        <f aca="false">$I1430*$B$36</f>
        <v>36.3068346620046</v>
      </c>
      <c r="P1430" s="1" t="n">
        <f aca="false">$I1430*$B$37</f>
        <v>40.6465650100387</v>
      </c>
    </row>
    <row r="1431" customFormat="false" ht="12.8" hidden="false" customHeight="false" outlineLevel="0" collapsed="false">
      <c r="D1431" s="0" t="n">
        <v>319</v>
      </c>
      <c r="E1431" s="0" t="n">
        <v>86.53</v>
      </c>
      <c r="F1431" s="0" t="n">
        <v>32.65</v>
      </c>
      <c r="G1431" s="0" t="n">
        <v>40.2</v>
      </c>
      <c r="H1431" s="0" t="n">
        <v>558.1</v>
      </c>
      <c r="I1431" s="1" t="n">
        <f aca="false">EXP($B$6+$B$7*(1/E1431)^$B$8)</f>
        <v>30.3086748937285</v>
      </c>
      <c r="J1431" s="1" t="n">
        <f aca="false">F1431/I1431</f>
        <v>1.07724933915722</v>
      </c>
      <c r="K1431" s="1" t="n">
        <f aca="false">$I1431*$B$32</f>
        <v>18.9479132698679</v>
      </c>
      <c r="L1431" s="1" t="n">
        <f aca="false">$I1431*$B$33</f>
        <v>23.2876436179021</v>
      </c>
      <c r="M1431" s="1" t="n">
        <f aca="false">$I1431*$B$34</f>
        <v>27.6273739659363</v>
      </c>
      <c r="N1431" s="1" t="n">
        <f aca="false">$I1431*$B$35</f>
        <v>31.9671043139704</v>
      </c>
      <c r="O1431" s="1" t="n">
        <f aca="false">$I1431*$B$36</f>
        <v>36.3068346620046</v>
      </c>
      <c r="P1431" s="1" t="n">
        <f aca="false">$I1431*$B$37</f>
        <v>40.6465650100387</v>
      </c>
    </row>
    <row r="1432" customFormat="false" ht="12.8" hidden="false" customHeight="false" outlineLevel="0" collapsed="false">
      <c r="D1432" s="0" t="n">
        <v>321</v>
      </c>
      <c r="E1432" s="0" t="n">
        <v>86.53</v>
      </c>
      <c r="F1432" s="0" t="n">
        <v>32.8</v>
      </c>
      <c r="G1432" s="0" t="n">
        <v>38.66</v>
      </c>
      <c r="H1432" s="0" t="n">
        <v>521.97</v>
      </c>
      <c r="I1432" s="1" t="n">
        <f aca="false">EXP($B$6+$B$7*(1/E1432)^$B$8)</f>
        <v>30.3086748937285</v>
      </c>
      <c r="J1432" s="1" t="n">
        <f aca="false">F1432/I1432</f>
        <v>1.08219841728504</v>
      </c>
      <c r="K1432" s="1" t="n">
        <f aca="false">$I1432*$B$32</f>
        <v>18.9479132698679</v>
      </c>
      <c r="L1432" s="1" t="n">
        <f aca="false">$I1432*$B$33</f>
        <v>23.2876436179021</v>
      </c>
      <c r="M1432" s="1" t="n">
        <f aca="false">$I1432*$B$34</f>
        <v>27.6273739659363</v>
      </c>
      <c r="N1432" s="1" t="n">
        <f aca="false">$I1432*$B$35</f>
        <v>31.9671043139704</v>
      </c>
      <c r="O1432" s="1" t="n">
        <f aca="false">$I1432*$B$36</f>
        <v>36.3068346620046</v>
      </c>
      <c r="P1432" s="1" t="n">
        <f aca="false">$I1432*$B$37</f>
        <v>40.6465650100387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143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31"/>
    <col collapsed="false" customWidth="true" hidden="false" outlineLevel="0" max="2" min="2" style="0" width="26.59"/>
    <col collapsed="false" customWidth="true" hidden="false" outlineLevel="0" max="3" min="3" style="0" width="10.31"/>
    <col collapsed="false" customWidth="true" hidden="false" outlineLevel="0" max="4" min="4" style="0" width="7.41"/>
    <col collapsed="false" customWidth="true" hidden="false" outlineLevel="0" max="5" min="5" style="0" width="7.74"/>
    <col collapsed="false" customWidth="true" hidden="false" outlineLevel="0" max="6" min="6" style="0" width="7.34"/>
    <col collapsed="false" customWidth="true" hidden="false" outlineLevel="0" max="7" min="7" style="0" width="7.22"/>
    <col collapsed="false" customWidth="true" hidden="false" outlineLevel="0" max="8" min="8" style="0" width="8.93"/>
    <col collapsed="false" customWidth="true" hidden="false" outlineLevel="0" max="9" min="9" style="0" width="15.31"/>
  </cols>
  <sheetData>
    <row r="1" customFormat="false" ht="12.8" hidden="false" customHeight="false" outlineLevel="0" collapsed="false"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36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37</v>
      </c>
      <c r="Q1" s="3" t="s">
        <v>38</v>
      </c>
      <c r="R1" s="3" t="s">
        <v>39</v>
      </c>
      <c r="S1" s="3" t="s">
        <v>40</v>
      </c>
    </row>
    <row r="2" customFormat="false" ht="12.8" hidden="false" customHeight="false" outlineLevel="0" collapsed="false">
      <c r="D2" s="0" t="n">
        <v>1</v>
      </c>
      <c r="E2" s="0" t="n">
        <v>24.01</v>
      </c>
      <c r="F2" s="0" t="n">
        <v>11.6</v>
      </c>
      <c r="G2" s="0" t="n">
        <v>9.25</v>
      </c>
      <c r="H2" s="0" t="n">
        <v>45.68</v>
      </c>
      <c r="I2" s="1" t="n">
        <f aca="false">$B$6*($F2/$B$6)^(($E2/$B$9)^$B$7)</f>
        <v>27.2871111367056</v>
      </c>
      <c r="J2" s="1" t="n">
        <f aca="false">$B$6*($B$20/$B$6)^(($B$9/$E2)^$B$7)</f>
        <v>6.27960389480072</v>
      </c>
      <c r="K2" s="1" t="n">
        <f aca="false">$B$6*($B$21/$B$6)^(($B$9/$E2)^$B$7)</f>
        <v>8.09208578931695</v>
      </c>
      <c r="L2" s="1" t="n">
        <f aca="false">$B$6*($B$22/$B$6)^(($B$9/$E2)^$B$7)</f>
        <v>10.1724715511156</v>
      </c>
      <c r="M2" s="1" t="n">
        <f aca="false">$B$6*($B$23/$B$6)^(($B$9/$E2)^$B$7)</f>
        <v>12.5299037460373</v>
      </c>
      <c r="N2" s="1" t="n">
        <f aca="false">$B$6*($B$24/$B$6)^(($B$9/$E2)^$B$7)</f>
        <v>15.1729808870904</v>
      </c>
      <c r="O2" s="1" t="n">
        <f aca="false">$B$6*($B$25/$B$6)^(($B$9/$E2)^$B$7)</f>
        <v>18.1098324700157</v>
      </c>
      <c r="P2" s="0" t="n">
        <f aca="false">IF(F2&lt;K2,5,IF(F2&lt;L2,4,IF(F2&lt;M2,3,IF(F2&lt;N2,2,1))))</f>
        <v>3</v>
      </c>
      <c r="Q2" s="0" t="n">
        <f aca="false">IF(D2&lt;&gt;D1,0,P2-P1)</f>
        <v>0</v>
      </c>
      <c r="R2" s="0" t="n">
        <f aca="false">VLOOKUP(D2,nmudou!$D$2:$E$484,2,0)</f>
        <v>1</v>
      </c>
      <c r="S2" s="0" t="n">
        <v>3</v>
      </c>
    </row>
    <row r="3" customFormat="false" ht="12.8" hidden="false" customHeight="false" outlineLevel="0" collapsed="false">
      <c r="A3" s="0" t="s">
        <v>13</v>
      </c>
      <c r="B3" s="0" t="s">
        <v>41</v>
      </c>
      <c r="D3" s="0" t="n">
        <v>1</v>
      </c>
      <c r="E3" s="0" t="n">
        <v>37.65</v>
      </c>
      <c r="F3" s="0" t="n">
        <v>17.06</v>
      </c>
      <c r="G3" s="0" t="n">
        <v>15.92</v>
      </c>
      <c r="H3" s="0" t="n">
        <v>119.3</v>
      </c>
      <c r="I3" s="1" t="n">
        <f aca="false">$B$6*($F3/$B$6)^(($E3/$B$9)^$B$7)</f>
        <v>26.4149177131373</v>
      </c>
      <c r="J3" s="1" t="n">
        <f aca="false">$B$6*($B$20/$B$6)^(($B$9/$E3)^$B$7)</f>
        <v>11.6752736892473</v>
      </c>
      <c r="K3" s="1" t="n">
        <f aca="false">$B$6*($B$21/$B$6)^(($B$9/$E3)^$B$7)</f>
        <v>13.9625110640463</v>
      </c>
      <c r="L3" s="1" t="n">
        <f aca="false">$B$6*($B$22/$B$6)^(($B$9/$E3)^$B$7)</f>
        <v>16.4084344044359</v>
      </c>
      <c r="M3" s="1" t="n">
        <f aca="false">$B$6*($B$23/$B$6)^(($B$9/$E3)^$B$7)</f>
        <v>19.0077497588726</v>
      </c>
      <c r="N3" s="1" t="n">
        <f aca="false">$B$6*($B$24/$B$6)^(($B$9/$E3)^$B$7)</f>
        <v>21.7557899765564</v>
      </c>
      <c r="O3" s="1" t="n">
        <f aca="false">$B$6*($B$25/$B$6)^(($B$9/$E3)^$B$7)</f>
        <v>24.6483956679521</v>
      </c>
      <c r="P3" s="0" t="n">
        <f aca="false">IF(F3&lt;K3,5,IF(F3&lt;L3,4,IF(F3&lt;M3,3,IF(F3&lt;N3,2,1))))</f>
        <v>3</v>
      </c>
      <c r="Q3" s="0" t="n">
        <f aca="false">IF(D3&lt;&gt;D2,0,P3-P2)</f>
        <v>0</v>
      </c>
      <c r="R3" s="0" t="n">
        <f aca="false">VLOOKUP(D3,nmudou!$D$2:$E$484,2,0)</f>
        <v>1</v>
      </c>
      <c r="S3" s="0" t="n">
        <v>3</v>
      </c>
    </row>
    <row r="4" customFormat="false" ht="12.8" hidden="false" customHeight="false" outlineLevel="0" collapsed="false">
      <c r="D4" s="0" t="n">
        <v>1</v>
      </c>
      <c r="E4" s="0" t="n">
        <v>47.6</v>
      </c>
      <c r="F4" s="0" t="n">
        <v>20.72</v>
      </c>
      <c r="G4" s="0" t="n">
        <v>18.1</v>
      </c>
      <c r="H4" s="0" t="n">
        <v>164.28</v>
      </c>
      <c r="I4" s="1" t="n">
        <f aca="false">$B$6*($F4/$B$6)^(($E4/$B$9)^$B$7)</f>
        <v>26.6149528203691</v>
      </c>
      <c r="J4" s="1" t="n">
        <f aca="false">$B$6*($B$20/$B$6)^(($B$9/$E4)^$B$7)</f>
        <v>14.9467651178776</v>
      </c>
      <c r="K4" s="1" t="n">
        <f aca="false">$B$6*($B$21/$B$6)^(($B$9/$E4)^$B$7)</f>
        <v>17.3510437760744</v>
      </c>
      <c r="L4" s="1" t="n">
        <f aca="false">$B$6*($B$22/$B$6)^(($B$9/$E4)^$B$7)</f>
        <v>19.8505967401618</v>
      </c>
      <c r="M4" s="1" t="n">
        <f aca="false">$B$6*($B$23/$B$6)^(($B$9/$E4)^$B$7)</f>
        <v>22.4397991516844</v>
      </c>
      <c r="N4" s="1" t="n">
        <f aca="false">$B$6*($B$24/$B$6)^(($B$9/$E4)^$B$7)</f>
        <v>25.1138184906263</v>
      </c>
      <c r="O4" s="1" t="n">
        <f aca="false">$B$6*($B$25/$B$6)^(($B$9/$E4)^$B$7)</f>
        <v>27.8684483476395</v>
      </c>
      <c r="P4" s="0" t="n">
        <f aca="false">IF(F4&lt;K4,5,IF(F4&lt;L4,4,IF(F4&lt;M4,3,IF(F4&lt;N4,2,1))))</f>
        <v>3</v>
      </c>
      <c r="Q4" s="0" t="n">
        <f aca="false">IF(D4&lt;&gt;D3,0,P4-P3)</f>
        <v>0</v>
      </c>
      <c r="R4" s="0" t="n">
        <f aca="false">VLOOKUP(D4,nmudou!$D$2:$E$484,2,0)</f>
        <v>1</v>
      </c>
      <c r="S4" s="0" t="n">
        <v>3</v>
      </c>
    </row>
    <row r="5" customFormat="false" ht="12.8" hidden="false" customHeight="false" outlineLevel="0" collapsed="false">
      <c r="A5" s="0" t="s">
        <v>15</v>
      </c>
      <c r="B5" s="0" t="s">
        <v>16</v>
      </c>
      <c r="D5" s="0" t="n">
        <v>1</v>
      </c>
      <c r="E5" s="0" t="n">
        <v>84.99</v>
      </c>
      <c r="F5" s="0" t="n">
        <v>28.27</v>
      </c>
      <c r="G5" s="0" t="n">
        <v>25.64</v>
      </c>
      <c r="H5" s="0" t="n">
        <v>298.59</v>
      </c>
      <c r="I5" s="1" t="n">
        <f aca="false">$B$6*($F5/$B$6)^(($E5/$B$9)^$B$7)</f>
        <v>26.030157151585</v>
      </c>
      <c r="J5" s="1" t="n">
        <f aca="false">$B$6*($B$20/$B$6)^(($B$9/$E5)^$B$7)</f>
        <v>23.4058055914178</v>
      </c>
      <c r="K5" s="1" t="n">
        <f aca="false">$B$6*($B$21/$B$6)^(($B$9/$E5)^$B$7)</f>
        <v>25.7423460557268</v>
      </c>
      <c r="L5" s="1" t="n">
        <f aca="false">$B$6*($B$22/$B$6)^(($B$9/$E5)^$B$7)</f>
        <v>28.0500885907737</v>
      </c>
      <c r="M5" s="1" t="n">
        <f aca="false">$B$6*($B$23/$B$6)^(($B$9/$E5)^$B$7)</f>
        <v>30.3320276537566</v>
      </c>
      <c r="N5" s="1" t="n">
        <f aca="false">$B$6*($B$24/$B$6)^(($B$9/$E5)^$B$7)</f>
        <v>32.5906179142768</v>
      </c>
      <c r="O5" s="1" t="n">
        <f aca="false">$B$6*($B$25/$B$6)^(($B$9/$E5)^$B$7)</f>
        <v>34.8279063496371</v>
      </c>
      <c r="P5" s="0" t="n">
        <f aca="false">IF(F5&lt;K5,5,IF(F5&lt;L5,4,IF(F5&lt;M5,3,IF(F5&lt;N5,2,1))))</f>
        <v>3</v>
      </c>
      <c r="Q5" s="0" t="n">
        <f aca="false">IF(D5&lt;&gt;D4,0,P5-P4)</f>
        <v>0</v>
      </c>
      <c r="R5" s="0" t="n">
        <f aca="false">VLOOKUP(D5,nmudou!$D$2:$E$484,2,0)</f>
        <v>1</v>
      </c>
      <c r="S5" s="0" t="n">
        <v>3</v>
      </c>
    </row>
    <row r="6" customFormat="false" ht="12.8" hidden="false" customHeight="false" outlineLevel="0" collapsed="false">
      <c r="A6" s="0" t="s">
        <v>17</v>
      </c>
      <c r="B6" s="2" t="n">
        <v>51.5833792</v>
      </c>
      <c r="D6" s="0" t="n">
        <v>1</v>
      </c>
      <c r="E6" s="0" t="n">
        <v>61.86</v>
      </c>
      <c r="F6" s="0" t="n">
        <v>23.6</v>
      </c>
      <c r="G6" s="0" t="n">
        <v>21.56</v>
      </c>
      <c r="H6" s="0" t="n">
        <v>237.38</v>
      </c>
      <c r="I6" s="1" t="n">
        <f aca="false">$B$6*($F6/$B$6)^(($E6/$B$9)^$B$7)</f>
        <v>25.7407508637042</v>
      </c>
      <c r="J6" s="1" t="n">
        <f aca="false">$B$6*($B$20/$B$6)^(($B$9/$E6)^$B$7)</f>
        <v>18.7701487132281</v>
      </c>
      <c r="K6" s="1" t="n">
        <f aca="false">$B$6*($B$21/$B$6)^(($B$9/$E6)^$B$7)</f>
        <v>21.1999415938803</v>
      </c>
      <c r="L6" s="1" t="n">
        <f aca="false">$B$6*($B$22/$B$6)^(($B$9/$E6)^$B$7)</f>
        <v>23.6611157817387</v>
      </c>
      <c r="M6" s="1" t="n">
        <f aca="false">$B$6*($B$23/$B$6)^(($B$9/$E6)^$B$7)</f>
        <v>26.151093944555</v>
      </c>
      <c r="N6" s="1" t="n">
        <f aca="false">$B$6*($B$24/$B$6)^(($B$9/$E6)^$B$7)</f>
        <v>28.6677139407502</v>
      </c>
      <c r="O6" s="1" t="n">
        <f aca="false">$B$6*($B$25/$B$6)^(($B$9/$E6)^$B$7)</f>
        <v>31.2091342739762</v>
      </c>
      <c r="P6" s="0" t="n">
        <f aca="false">IF(F6&lt;K6,5,IF(F6&lt;L6,4,IF(F6&lt;M6,3,IF(F6&lt;N6,2,1))))</f>
        <v>4</v>
      </c>
      <c r="Q6" s="0" t="n">
        <f aca="false">IF(D6&lt;&gt;D5,0,P6-P5)</f>
        <v>1</v>
      </c>
      <c r="R6" s="0" t="n">
        <f aca="false">VLOOKUP(D6,nmudou!$D$2:$E$484,2,0)</f>
        <v>1</v>
      </c>
      <c r="S6" s="0" t="n">
        <v>4</v>
      </c>
    </row>
    <row r="7" customFormat="false" ht="12.8" hidden="false" customHeight="false" outlineLevel="0" collapsed="false">
      <c r="A7" s="0" t="s">
        <v>19</v>
      </c>
      <c r="B7" s="3" t="n">
        <v>0.7754273</v>
      </c>
      <c r="D7" s="0" t="n">
        <v>1</v>
      </c>
      <c r="E7" s="0" t="n">
        <v>72.37</v>
      </c>
      <c r="F7" s="0" t="n">
        <v>25.2</v>
      </c>
      <c r="G7" s="0" t="n">
        <v>23.17</v>
      </c>
      <c r="H7" s="0" t="n">
        <v>250.52</v>
      </c>
      <c r="I7" s="1" t="n">
        <f aca="false">$B$6*($F7/$B$6)^(($E7/$B$9)^$B$7)</f>
        <v>25.1282090066131</v>
      </c>
      <c r="J7" s="1" t="n">
        <f aca="false">$B$6*($B$20/$B$6)^(($B$9/$E7)^$B$7)</f>
        <v>21.0749948231208</v>
      </c>
      <c r="K7" s="1" t="n">
        <f aca="false">$B$6*($B$21/$B$6)^(($B$9/$E7)^$B$7)</f>
        <v>23.4734873753777</v>
      </c>
      <c r="L7" s="1" t="n">
        <f aca="false">$B$6*($B$22/$B$6)^(($B$9/$E7)^$B$7)</f>
        <v>25.8710025897014</v>
      </c>
      <c r="M7" s="1" t="n">
        <f aca="false">$B$6*($B$23/$B$6)^(($B$9/$E7)^$B$7)</f>
        <v>28.2676320033761</v>
      </c>
      <c r="N7" s="1" t="n">
        <f aca="false">$B$6*($B$24/$B$6)^(($B$9/$E7)^$B$7)</f>
        <v>30.663451482074</v>
      </c>
      <c r="O7" s="1" t="n">
        <f aca="false">$B$6*($B$25/$B$6)^(($B$9/$E7)^$B$7)</f>
        <v>33.0585249290358</v>
      </c>
      <c r="P7" s="0" t="n">
        <f aca="false">IF(F7&lt;K7,5,IF(F7&lt;L7,4,IF(F7&lt;M7,3,IF(F7&lt;N7,2,1))))</f>
        <v>4</v>
      </c>
      <c r="Q7" s="0" t="n">
        <f aca="false">IF(D7&lt;&gt;D6,0,P7-P6)</f>
        <v>0</v>
      </c>
      <c r="R7" s="0" t="n">
        <f aca="false">VLOOKUP(D7,nmudou!$D$2:$E$484,2,0)</f>
        <v>1</v>
      </c>
      <c r="S7" s="0" t="n">
        <v>4</v>
      </c>
    </row>
    <row r="8" customFormat="false" ht="12.8" hidden="false" customHeight="false" outlineLevel="0" collapsed="false">
      <c r="D8" s="0" t="n">
        <v>2</v>
      </c>
      <c r="E8" s="0" t="n">
        <v>37.65</v>
      </c>
      <c r="F8" s="0" t="n">
        <v>17.62</v>
      </c>
      <c r="G8" s="0" t="n">
        <v>15.56</v>
      </c>
      <c r="H8" s="0" t="n">
        <v>115.27</v>
      </c>
      <c r="I8" s="1" t="n">
        <f aca="false">$B$6*($F8/$B$6)^(($E8/$B$9)^$B$7)</f>
        <v>26.9360403768113</v>
      </c>
      <c r="J8" s="1" t="n">
        <f aca="false">$B$6*($B$20/$B$6)^(($B$9/$E8)^$B$7)</f>
        <v>11.6752736892473</v>
      </c>
      <c r="K8" s="1" t="n">
        <f aca="false">$B$6*($B$21/$B$6)^(($B$9/$E8)^$B$7)</f>
        <v>13.9625110640463</v>
      </c>
      <c r="L8" s="1" t="n">
        <f aca="false">$B$6*($B$22/$B$6)^(($B$9/$E8)^$B$7)</f>
        <v>16.4084344044359</v>
      </c>
      <c r="M8" s="1" t="n">
        <f aca="false">$B$6*($B$23/$B$6)^(($B$9/$E8)^$B$7)</f>
        <v>19.0077497588726</v>
      </c>
      <c r="N8" s="1" t="n">
        <f aca="false">$B$6*($B$24/$B$6)^(($B$9/$E8)^$B$7)</f>
        <v>21.7557899765564</v>
      </c>
      <c r="O8" s="1" t="n">
        <f aca="false">$B$6*($B$25/$B$6)^(($B$9/$E8)^$B$7)</f>
        <v>24.6483956679521</v>
      </c>
      <c r="P8" s="0" t="n">
        <f aca="false">IF(F8&lt;K8,5,IF(F8&lt;L8,4,IF(F8&lt;M8,3,IF(F8&lt;N8,2,1))))</f>
        <v>3</v>
      </c>
      <c r="Q8" s="0" t="n">
        <f aca="false">IF(D8&lt;&gt;D7,0,P8-P7)</f>
        <v>0</v>
      </c>
      <c r="R8" s="0" t="n">
        <f aca="false">VLOOKUP(D8,nmudou!$D$2:$E$484,2,0)</f>
        <v>1</v>
      </c>
      <c r="S8" s="0" t="n">
        <v>3</v>
      </c>
    </row>
    <row r="9" customFormat="false" ht="12.8" hidden="false" customHeight="false" outlineLevel="0" collapsed="false">
      <c r="A9" s="0" t="s">
        <v>22</v>
      </c>
      <c r="B9" s="0" t="n">
        <v>72</v>
      </c>
      <c r="D9" s="0" t="n">
        <v>2</v>
      </c>
      <c r="E9" s="0" t="n">
        <v>61.86</v>
      </c>
      <c r="F9" s="0" t="n">
        <v>23.73</v>
      </c>
      <c r="G9" s="0" t="n">
        <v>22.38</v>
      </c>
      <c r="H9" s="0" t="n">
        <v>244.39</v>
      </c>
      <c r="I9" s="1" t="n">
        <f aca="false">$B$6*($F9/$B$6)^(($E9/$B$9)^$B$7)</f>
        <v>25.8667599377488</v>
      </c>
      <c r="J9" s="1" t="n">
        <f aca="false">$B$6*($B$20/$B$6)^(($B$9/$E9)^$B$7)</f>
        <v>18.7701487132281</v>
      </c>
      <c r="K9" s="1" t="n">
        <f aca="false">$B$6*($B$21/$B$6)^(($B$9/$E9)^$B$7)</f>
        <v>21.1999415938803</v>
      </c>
      <c r="L9" s="1" t="n">
        <f aca="false">$B$6*($B$22/$B$6)^(($B$9/$E9)^$B$7)</f>
        <v>23.6611157817387</v>
      </c>
      <c r="M9" s="1" t="n">
        <f aca="false">$B$6*($B$23/$B$6)^(($B$9/$E9)^$B$7)</f>
        <v>26.151093944555</v>
      </c>
      <c r="N9" s="1" t="n">
        <f aca="false">$B$6*($B$24/$B$6)^(($B$9/$E9)^$B$7)</f>
        <v>28.6677139407502</v>
      </c>
      <c r="O9" s="1" t="n">
        <f aca="false">$B$6*($B$25/$B$6)^(($B$9/$E9)^$B$7)</f>
        <v>31.2091342739762</v>
      </c>
      <c r="P9" s="0" t="n">
        <f aca="false">IF(F9&lt;K9,5,IF(F9&lt;L9,4,IF(F9&lt;M9,3,IF(F9&lt;N9,2,1))))</f>
        <v>3</v>
      </c>
      <c r="Q9" s="0" t="n">
        <f aca="false">IF(D9&lt;&gt;D8,0,P9-P8)</f>
        <v>0</v>
      </c>
      <c r="R9" s="0" t="n">
        <f aca="false">VLOOKUP(D9,nmudou!$D$2:$E$484,2,0)</f>
        <v>1</v>
      </c>
      <c r="S9" s="0" t="n">
        <v>3</v>
      </c>
    </row>
    <row r="10" customFormat="false" ht="12.8" hidden="false" customHeight="false" outlineLevel="0" collapsed="false">
      <c r="D10" s="0" t="n">
        <v>2</v>
      </c>
      <c r="E10" s="0" t="n">
        <v>84.99</v>
      </c>
      <c r="F10" s="0" t="n">
        <v>29.13</v>
      </c>
      <c r="G10" s="0" t="n">
        <v>26.11</v>
      </c>
      <c r="H10" s="0" t="n">
        <v>308.65</v>
      </c>
      <c r="I10" s="1" t="n">
        <f aca="false">$B$6*($F10/$B$6)^(($E10/$B$9)^$B$7)</f>
        <v>26.932570547246</v>
      </c>
      <c r="J10" s="1" t="n">
        <f aca="false">$B$6*($B$20/$B$6)^(($B$9/$E10)^$B$7)</f>
        <v>23.4058055914178</v>
      </c>
      <c r="K10" s="1" t="n">
        <f aca="false">$B$6*($B$21/$B$6)^(($B$9/$E10)^$B$7)</f>
        <v>25.7423460557268</v>
      </c>
      <c r="L10" s="1" t="n">
        <f aca="false">$B$6*($B$22/$B$6)^(($B$9/$E10)^$B$7)</f>
        <v>28.0500885907737</v>
      </c>
      <c r="M10" s="1" t="n">
        <f aca="false">$B$6*($B$23/$B$6)^(($B$9/$E10)^$B$7)</f>
        <v>30.3320276537566</v>
      </c>
      <c r="N10" s="1" t="n">
        <f aca="false">$B$6*($B$24/$B$6)^(($B$9/$E10)^$B$7)</f>
        <v>32.5906179142768</v>
      </c>
      <c r="O10" s="1" t="n">
        <f aca="false">$B$6*($B$25/$B$6)^(($B$9/$E10)^$B$7)</f>
        <v>34.8279063496371</v>
      </c>
      <c r="P10" s="0" t="n">
        <f aca="false">IF(F10&lt;K10,5,IF(F10&lt;L10,4,IF(F10&lt;M10,3,IF(F10&lt;N10,2,1))))</f>
        <v>3</v>
      </c>
      <c r="Q10" s="0" t="n">
        <f aca="false">IF(D10&lt;&gt;D9,0,P10-P9)</f>
        <v>0</v>
      </c>
      <c r="R10" s="0" t="n">
        <f aca="false">VLOOKUP(D10,nmudou!$D$2:$E$484,2,0)</f>
        <v>1</v>
      </c>
      <c r="S10" s="0" t="n">
        <v>3</v>
      </c>
    </row>
    <row r="11" customFormat="false" ht="12.8" hidden="false" customHeight="false" outlineLevel="0" collapsed="false">
      <c r="A11" s="0" t="s">
        <v>24</v>
      </c>
      <c r="B11" s="1" t="n">
        <f aca="false">MIN(I2:I1432)</f>
        <v>22.0211494710315</v>
      </c>
      <c r="D11" s="0" t="n">
        <v>2</v>
      </c>
      <c r="E11" s="0" t="n">
        <v>47.6</v>
      </c>
      <c r="F11" s="0" t="n">
        <v>18.96</v>
      </c>
      <c r="G11" s="0" t="n">
        <v>18.12</v>
      </c>
      <c r="H11" s="0" t="n">
        <v>152.15</v>
      </c>
      <c r="I11" s="1" t="n">
        <f aca="false">$B$6*($F11/$B$6)^(($E11/$B$9)^$B$7)</f>
        <v>24.9549523000325</v>
      </c>
      <c r="J11" s="1" t="n">
        <f aca="false">$B$6*($B$20/$B$6)^(($B$9/$E11)^$B$7)</f>
        <v>14.9467651178776</v>
      </c>
      <c r="K11" s="1" t="n">
        <f aca="false">$B$6*($B$21/$B$6)^(($B$9/$E11)^$B$7)</f>
        <v>17.3510437760744</v>
      </c>
      <c r="L11" s="1" t="n">
        <f aca="false">$B$6*($B$22/$B$6)^(($B$9/$E11)^$B$7)</f>
        <v>19.8505967401618</v>
      </c>
      <c r="M11" s="1" t="n">
        <f aca="false">$B$6*($B$23/$B$6)^(($B$9/$E11)^$B$7)</f>
        <v>22.4397991516844</v>
      </c>
      <c r="N11" s="1" t="n">
        <f aca="false">$B$6*($B$24/$B$6)^(($B$9/$E11)^$B$7)</f>
        <v>25.1138184906263</v>
      </c>
      <c r="O11" s="1" t="n">
        <f aca="false">$B$6*($B$25/$B$6)^(($B$9/$E11)^$B$7)</f>
        <v>27.8684483476395</v>
      </c>
      <c r="P11" s="0" t="n">
        <f aca="false">IF(F11&lt;K11,5,IF(F11&lt;L11,4,IF(F11&lt;M11,3,IF(F11&lt;N11,2,1))))</f>
        <v>4</v>
      </c>
      <c r="Q11" s="0" t="n">
        <f aca="false">IF(D11&lt;&gt;D10,0,P11-P10)</f>
        <v>1</v>
      </c>
      <c r="R11" s="0" t="n">
        <f aca="false">VLOOKUP(D11,nmudou!$D$2:$E$484,2,0)</f>
        <v>1</v>
      </c>
      <c r="S11" s="0" t="n">
        <v>4</v>
      </c>
    </row>
    <row r="12" customFormat="false" ht="12.8" hidden="false" customHeight="false" outlineLevel="0" collapsed="false">
      <c r="A12" s="0" t="s">
        <v>25</v>
      </c>
      <c r="B12" s="1" t="n">
        <f aca="false">MAX(I2:I1432)</f>
        <v>32.7380145091889</v>
      </c>
      <c r="D12" s="0" t="n">
        <v>2</v>
      </c>
      <c r="E12" s="0" t="n">
        <v>72.37</v>
      </c>
      <c r="F12" s="0" t="n">
        <v>25.73</v>
      </c>
      <c r="G12" s="0" t="n">
        <v>23.69</v>
      </c>
      <c r="H12" s="0" t="n">
        <v>252.35</v>
      </c>
      <c r="I12" s="1" t="n">
        <f aca="false">$B$6*($F12/$B$6)^(($E12/$B$9)^$B$7)</f>
        <v>25.6588259174718</v>
      </c>
      <c r="J12" s="1" t="n">
        <f aca="false">$B$6*($B$20/$B$6)^(($B$9/$E12)^$B$7)</f>
        <v>21.0749948231208</v>
      </c>
      <c r="K12" s="1" t="n">
        <f aca="false">$B$6*($B$21/$B$6)^(($B$9/$E12)^$B$7)</f>
        <v>23.4734873753777</v>
      </c>
      <c r="L12" s="1" t="n">
        <f aca="false">$B$6*($B$22/$B$6)^(($B$9/$E12)^$B$7)</f>
        <v>25.8710025897014</v>
      </c>
      <c r="M12" s="1" t="n">
        <f aca="false">$B$6*($B$23/$B$6)^(($B$9/$E12)^$B$7)</f>
        <v>28.2676320033761</v>
      </c>
      <c r="N12" s="1" t="n">
        <f aca="false">$B$6*($B$24/$B$6)^(($B$9/$E12)^$B$7)</f>
        <v>30.663451482074</v>
      </c>
      <c r="O12" s="1" t="n">
        <f aca="false">$B$6*($B$25/$B$6)^(($B$9/$E12)^$B$7)</f>
        <v>33.0585249290358</v>
      </c>
      <c r="P12" s="0" t="n">
        <f aca="false">IF(F12&lt;K12,5,IF(F12&lt;L12,4,IF(F12&lt;M12,3,IF(F12&lt;N12,2,1))))</f>
        <v>4</v>
      </c>
      <c r="Q12" s="0" t="n">
        <f aca="false">IF(D12&lt;&gt;D11,0,P12-P11)</f>
        <v>0</v>
      </c>
      <c r="R12" s="0" t="n">
        <f aca="false">VLOOKUP(D12,nmudou!$D$2:$E$484,2,0)</f>
        <v>1</v>
      </c>
      <c r="S12" s="0" t="n">
        <v>4</v>
      </c>
    </row>
    <row r="13" customFormat="false" ht="12.8" hidden="false" customHeight="false" outlineLevel="0" collapsed="false">
      <c r="D13" s="0" t="n">
        <v>3</v>
      </c>
      <c r="E13" s="0" t="n">
        <v>24.7</v>
      </c>
      <c r="F13" s="0" t="n">
        <v>14.2</v>
      </c>
      <c r="G13" s="0" t="n">
        <v>12.7</v>
      </c>
      <c r="H13" s="0" t="n">
        <v>71.4</v>
      </c>
      <c r="I13" s="1" t="n">
        <f aca="false">$B$6*($F13/$B$6)^(($E13/$B$9)^$B$7)</f>
        <v>29.3851634007114</v>
      </c>
      <c r="J13" s="1" t="n">
        <f aca="false">$B$6*($B$20/$B$6)^(($B$9/$E13)^$B$7)</f>
        <v>6.57364805387589</v>
      </c>
      <c r="K13" s="1" t="n">
        <f aca="false">$B$6*($B$21/$B$6)^(($B$9/$E13)^$B$7)</f>
        <v>8.42444964783705</v>
      </c>
      <c r="L13" s="1" t="n">
        <f aca="false">$B$6*($B$22/$B$6)^(($B$9/$E13)^$B$7)</f>
        <v>10.5377593069388</v>
      </c>
      <c r="M13" s="1" t="n">
        <f aca="false">$B$6*($B$23/$B$6)^(($B$9/$E13)^$B$7)</f>
        <v>12.9211883226877</v>
      </c>
      <c r="N13" s="1" t="n">
        <f aca="false">$B$6*($B$24/$B$6)^(($B$9/$E13)^$B$7)</f>
        <v>15.5818610287213</v>
      </c>
      <c r="O13" s="1" t="n">
        <f aca="false">$B$6*($B$25/$B$6)^(($B$9/$E13)^$B$7)</f>
        <v>18.5264838812111</v>
      </c>
      <c r="P13" s="0" t="n">
        <f aca="false">IF(F13&lt;K13,5,IF(F13&lt;L13,4,IF(F13&lt;M13,3,IF(F13&lt;N13,2,1))))</f>
        <v>2</v>
      </c>
      <c r="Q13" s="0" t="n">
        <f aca="false">IF(D13&lt;&gt;D12,0,P13-P12)</f>
        <v>0</v>
      </c>
      <c r="R13" s="0" t="n">
        <f aca="false">VLOOKUP(D13,nmudou!$D$2:$E$484,2,0)</f>
        <v>1</v>
      </c>
      <c r="S13" s="0" t="n">
        <v>2</v>
      </c>
    </row>
    <row r="14" customFormat="false" ht="12.8" hidden="false" customHeight="false" outlineLevel="0" collapsed="false">
      <c r="A14" s="0" t="s">
        <v>26</v>
      </c>
      <c r="B14" s="0" t="n">
        <v>21</v>
      </c>
      <c r="D14" s="0" t="n">
        <v>3</v>
      </c>
      <c r="E14" s="0" t="n">
        <v>38.34</v>
      </c>
      <c r="F14" s="0" t="n">
        <v>19.22</v>
      </c>
      <c r="G14" s="0" t="n">
        <v>18.19</v>
      </c>
      <c r="H14" s="0" t="n">
        <v>150.03</v>
      </c>
      <c r="I14" s="1" t="n">
        <f aca="false">$B$6*($F14/$B$6)^(($E14/$B$9)^$B$7)</f>
        <v>28.1506360582997</v>
      </c>
      <c r="J14" s="1" t="n">
        <f aca="false">$B$6*($B$20/$B$6)^(($B$9/$E14)^$B$7)</f>
        <v>11.9203754440147</v>
      </c>
      <c r="K14" s="1" t="n">
        <f aca="false">$B$6*($B$21/$B$6)^(($B$9/$E14)^$B$7)</f>
        <v>14.2200103473149</v>
      </c>
      <c r="L14" s="1" t="n">
        <f aca="false">$B$6*($B$22/$B$6)^(($B$9/$E14)^$B$7)</f>
        <v>16.673363607767</v>
      </c>
      <c r="M14" s="1" t="n">
        <f aca="false">$B$6*($B$23/$B$6)^(($B$9/$E14)^$B$7)</f>
        <v>19.2749710542107</v>
      </c>
      <c r="N14" s="1" t="n">
        <f aca="false">$B$6*($B$24/$B$6)^(($B$9/$E14)^$B$7)</f>
        <v>22.0200259106784</v>
      </c>
      <c r="O14" s="1" t="n">
        <f aca="false">$B$6*($B$25/$B$6)^(($B$9/$E14)^$B$7)</f>
        <v>24.9042528356893</v>
      </c>
      <c r="P14" s="0" t="n">
        <f aca="false">IF(F14&lt;K14,5,IF(F14&lt;L14,4,IF(F14&lt;M14,3,IF(F14&lt;N14,2,1))))</f>
        <v>3</v>
      </c>
      <c r="Q14" s="0" t="n">
        <f aca="false">IF(D14&lt;&gt;D13,0,P14-P13)</f>
        <v>1</v>
      </c>
      <c r="R14" s="0" t="n">
        <f aca="false">VLOOKUP(D14,nmudou!$D$2:$E$484,2,0)</f>
        <v>1</v>
      </c>
      <c r="S14" s="0" t="n">
        <v>3</v>
      </c>
    </row>
    <row r="15" customFormat="false" ht="12.8" hidden="false" customHeight="false" outlineLevel="0" collapsed="false">
      <c r="A15" s="0" t="s">
        <v>27</v>
      </c>
      <c r="B15" s="0" t="n">
        <v>33</v>
      </c>
      <c r="D15" s="0" t="n">
        <v>3</v>
      </c>
      <c r="E15" s="0" t="n">
        <v>48.29</v>
      </c>
      <c r="F15" s="0" t="n">
        <v>21.62</v>
      </c>
      <c r="G15" s="0" t="n">
        <v>20.46</v>
      </c>
      <c r="H15" s="0" t="n">
        <v>197.24</v>
      </c>
      <c r="I15" s="1" t="n">
        <f aca="false">$B$6*($F15/$B$6)^(($E15/$B$9)^$B$7)</f>
        <v>27.2551101145517</v>
      </c>
      <c r="J15" s="1" t="n">
        <f aca="false">$B$6*($B$20/$B$6)^(($B$9/$E15)^$B$7)</f>
        <v>15.1536538113704</v>
      </c>
      <c r="K15" s="1" t="n">
        <f aca="false">$B$6*($B$21/$B$6)^(($B$9/$E15)^$B$7)</f>
        <v>17.5621169717435</v>
      </c>
      <c r="L15" s="1" t="n">
        <f aca="false">$B$6*($B$22/$B$6)^(($B$9/$E15)^$B$7)</f>
        <v>20.0620906481246</v>
      </c>
      <c r="M15" s="1" t="n">
        <f aca="false">$B$6*($B$23/$B$6)^(($B$9/$E15)^$B$7)</f>
        <v>22.6480432159811</v>
      </c>
      <c r="N15" s="1" t="n">
        <f aca="false">$B$6*($B$24/$B$6)^(($B$9/$E15)^$B$7)</f>
        <v>25.3152290818476</v>
      </c>
      <c r="O15" s="1" t="n">
        <f aca="false">$B$6*($B$25/$B$6)^(($B$9/$E15)^$B$7)</f>
        <v>28.0595229199637</v>
      </c>
      <c r="P15" s="0" t="n">
        <f aca="false">IF(F15&lt;K15,5,IF(F15&lt;L15,4,IF(F15&lt;M15,3,IF(F15&lt;N15,2,1))))</f>
        <v>3</v>
      </c>
      <c r="Q15" s="0" t="n">
        <f aca="false">IF(D15&lt;&gt;D14,0,P15-P14)</f>
        <v>0</v>
      </c>
      <c r="R15" s="0" t="n">
        <f aca="false">VLOOKUP(D15,nmudou!$D$2:$E$484,2,0)</f>
        <v>1</v>
      </c>
      <c r="S15" s="0" t="n">
        <v>3</v>
      </c>
    </row>
    <row r="16" customFormat="false" ht="12.8" hidden="false" customHeight="false" outlineLevel="0" collapsed="false">
      <c r="D16" s="0" t="n">
        <v>3</v>
      </c>
      <c r="E16" s="0" t="n">
        <v>62.55</v>
      </c>
      <c r="F16" s="0" t="n">
        <v>24.27</v>
      </c>
      <c r="G16" s="0" t="n">
        <v>24.2</v>
      </c>
      <c r="H16" s="0" t="n">
        <v>272.47</v>
      </c>
      <c r="I16" s="1" t="n">
        <f aca="false">$B$6*($F16/$B$6)^(($E16/$B$9)^$B$7)</f>
        <v>26.2370180171794</v>
      </c>
      <c r="J16" s="1" t="n">
        <f aca="false">$B$6*($B$20/$B$6)^(($B$9/$E16)^$B$7)</f>
        <v>18.9333689100796</v>
      </c>
      <c r="K16" s="1" t="n">
        <f aca="false">$B$6*($B$21/$B$6)^(($B$9/$E16)^$B$7)</f>
        <v>21.3620077396131</v>
      </c>
      <c r="L16" s="1" t="n">
        <f aca="false">$B$6*($B$22/$B$6)^(($B$9/$E16)^$B$7)</f>
        <v>23.8195795934972</v>
      </c>
      <c r="M16" s="1" t="n">
        <f aca="false">$B$6*($B$23/$B$6)^(($B$9/$E16)^$B$7)</f>
        <v>26.3036831356551</v>
      </c>
      <c r="N16" s="1" t="n">
        <f aca="false">$B$6*($B$24/$B$6)^(($B$9/$E16)^$B$7)</f>
        <v>28.8123056937606</v>
      </c>
      <c r="O16" s="1" t="n">
        <f aca="false">$B$6*($B$25/$B$6)^(($B$9/$E16)^$B$7)</f>
        <v>31.3437344925736</v>
      </c>
      <c r="P16" s="0" t="n">
        <f aca="false">IF(F16&lt;K16,5,IF(F16&lt;L16,4,IF(F16&lt;M16,3,IF(F16&lt;N16,2,1))))</f>
        <v>3</v>
      </c>
      <c r="Q16" s="0" t="n">
        <f aca="false">IF(D16&lt;&gt;D15,0,P16-P15)</f>
        <v>0</v>
      </c>
      <c r="R16" s="0" t="n">
        <f aca="false">VLOOKUP(D16,nmudou!$D$2:$E$484,2,0)</f>
        <v>1</v>
      </c>
      <c r="S16" s="0" t="n">
        <v>3</v>
      </c>
    </row>
    <row r="17" customFormat="false" ht="12.8" hidden="false" customHeight="false" outlineLevel="0" collapsed="false">
      <c r="A17" s="0" t="s">
        <v>28</v>
      </c>
      <c r="B17" s="0" t="n">
        <v>5</v>
      </c>
      <c r="D17" s="0" t="n">
        <v>4</v>
      </c>
      <c r="E17" s="0" t="n">
        <v>38.34</v>
      </c>
      <c r="F17" s="0" t="n">
        <v>18.98</v>
      </c>
      <c r="G17" s="0" t="n">
        <v>17.87</v>
      </c>
      <c r="H17" s="0" t="n">
        <v>149.59</v>
      </c>
      <c r="I17" s="1" t="n">
        <f aca="false">$B$6*($F17/$B$6)^(($E17/$B$9)^$B$7)</f>
        <v>27.934473847371</v>
      </c>
      <c r="J17" s="1" t="n">
        <f aca="false">$B$6*($B$20/$B$6)^(($B$9/$E17)^$B$7)</f>
        <v>11.9203754440147</v>
      </c>
      <c r="K17" s="1" t="n">
        <f aca="false">$B$6*($B$21/$B$6)^(($B$9/$E17)^$B$7)</f>
        <v>14.2200103473149</v>
      </c>
      <c r="L17" s="1" t="n">
        <f aca="false">$B$6*($B$22/$B$6)^(($B$9/$E17)^$B$7)</f>
        <v>16.673363607767</v>
      </c>
      <c r="M17" s="1" t="n">
        <f aca="false">$B$6*($B$23/$B$6)^(($B$9/$E17)^$B$7)</f>
        <v>19.2749710542107</v>
      </c>
      <c r="N17" s="1" t="n">
        <f aca="false">$B$6*($B$24/$B$6)^(($B$9/$E17)^$B$7)</f>
        <v>22.0200259106784</v>
      </c>
      <c r="O17" s="1" t="n">
        <f aca="false">$B$6*($B$25/$B$6)^(($B$9/$E17)^$B$7)</f>
        <v>24.9042528356893</v>
      </c>
      <c r="P17" s="0" t="n">
        <f aca="false">IF(F17&lt;K17,5,IF(F17&lt;L17,4,IF(F17&lt;M17,3,IF(F17&lt;N17,2,1))))</f>
        <v>3</v>
      </c>
      <c r="Q17" s="0" t="n">
        <f aca="false">IF(D17&lt;&gt;D16,0,P17-P16)</f>
        <v>0</v>
      </c>
      <c r="R17" s="0" t="n">
        <f aca="false">VLOOKUP(D17,nmudou!$D$2:$E$484,2,0)</f>
        <v>1</v>
      </c>
      <c r="S17" s="0" t="n">
        <v>3</v>
      </c>
    </row>
    <row r="18" customFormat="false" ht="12.8" hidden="false" customHeight="false" outlineLevel="0" collapsed="false">
      <c r="A18" s="0" t="s">
        <v>29</v>
      </c>
      <c r="B18" s="0" t="n">
        <f aca="false">(B15-B14)/B17</f>
        <v>2.4</v>
      </c>
      <c r="D18" s="0" t="n">
        <v>4</v>
      </c>
      <c r="E18" s="0" t="n">
        <v>48.29</v>
      </c>
      <c r="F18" s="0" t="n">
        <v>20.58</v>
      </c>
      <c r="G18" s="0" t="n">
        <v>20.17</v>
      </c>
      <c r="H18" s="0" t="n">
        <v>181.18</v>
      </c>
      <c r="I18" s="1" t="n">
        <f aca="false">$B$6*($F18/$B$6)^(($E18/$B$9)^$B$7)</f>
        <v>26.2869677132776</v>
      </c>
      <c r="J18" s="1" t="n">
        <f aca="false">$B$6*($B$20/$B$6)^(($B$9/$E18)^$B$7)</f>
        <v>15.1536538113704</v>
      </c>
      <c r="K18" s="1" t="n">
        <f aca="false">$B$6*($B$21/$B$6)^(($B$9/$E18)^$B$7)</f>
        <v>17.5621169717435</v>
      </c>
      <c r="L18" s="1" t="n">
        <f aca="false">$B$6*($B$22/$B$6)^(($B$9/$E18)^$B$7)</f>
        <v>20.0620906481246</v>
      </c>
      <c r="M18" s="1" t="n">
        <f aca="false">$B$6*($B$23/$B$6)^(($B$9/$E18)^$B$7)</f>
        <v>22.6480432159811</v>
      </c>
      <c r="N18" s="1" t="n">
        <f aca="false">$B$6*($B$24/$B$6)^(($B$9/$E18)^$B$7)</f>
        <v>25.3152290818476</v>
      </c>
      <c r="O18" s="1" t="n">
        <f aca="false">$B$6*($B$25/$B$6)^(($B$9/$E18)^$B$7)</f>
        <v>28.0595229199637</v>
      </c>
      <c r="P18" s="0" t="n">
        <f aca="false">IF(F18&lt;K18,5,IF(F18&lt;L18,4,IF(F18&lt;M18,3,IF(F18&lt;N18,2,1))))</f>
        <v>3</v>
      </c>
      <c r="Q18" s="0" t="n">
        <f aca="false">IF(D18&lt;&gt;D17,0,P18-P17)</f>
        <v>0</v>
      </c>
      <c r="R18" s="0" t="n">
        <f aca="false">VLOOKUP(D18,nmudou!$D$2:$E$484,2,0)</f>
        <v>1</v>
      </c>
      <c r="S18" s="0" t="n">
        <v>3</v>
      </c>
    </row>
    <row r="19" customFormat="false" ht="12.8" hidden="false" customHeight="false" outlineLevel="0" collapsed="false">
      <c r="D19" s="0" t="n">
        <v>4</v>
      </c>
      <c r="E19" s="0" t="n">
        <v>62.55</v>
      </c>
      <c r="F19" s="0" t="n">
        <v>23.35</v>
      </c>
      <c r="G19" s="0" t="n">
        <v>23.84</v>
      </c>
      <c r="H19" s="0" t="n">
        <v>256.44</v>
      </c>
      <c r="I19" s="1" t="n">
        <f aca="false">$B$6*($F19/$B$6)^(($E19/$B$9)^$B$7)</f>
        <v>25.3434822262955</v>
      </c>
      <c r="J19" s="1" t="n">
        <f aca="false">$B$6*($B$20/$B$6)^(($B$9/$E19)^$B$7)</f>
        <v>18.9333689100796</v>
      </c>
      <c r="K19" s="1" t="n">
        <f aca="false">$B$6*($B$21/$B$6)^(($B$9/$E19)^$B$7)</f>
        <v>21.3620077396131</v>
      </c>
      <c r="L19" s="1" t="n">
        <f aca="false">$B$6*($B$22/$B$6)^(($B$9/$E19)^$B$7)</f>
        <v>23.8195795934972</v>
      </c>
      <c r="M19" s="1" t="n">
        <f aca="false">$B$6*($B$23/$B$6)^(($B$9/$E19)^$B$7)</f>
        <v>26.3036831356551</v>
      </c>
      <c r="N19" s="1" t="n">
        <f aca="false">$B$6*($B$24/$B$6)^(($B$9/$E19)^$B$7)</f>
        <v>28.8123056937606</v>
      </c>
      <c r="O19" s="1" t="n">
        <f aca="false">$B$6*($B$25/$B$6)^(($B$9/$E19)^$B$7)</f>
        <v>31.3437344925736</v>
      </c>
      <c r="P19" s="0" t="n">
        <f aca="false">IF(F19&lt;K19,5,IF(F19&lt;L19,4,IF(F19&lt;M19,3,IF(F19&lt;N19,2,1))))</f>
        <v>4</v>
      </c>
      <c r="Q19" s="0" t="n">
        <f aca="false">IF(D19&lt;&gt;D18,0,P19-P18)</f>
        <v>1</v>
      </c>
      <c r="R19" s="0" t="n">
        <f aca="false">VLOOKUP(D19,nmudou!$D$2:$E$484,2,0)</f>
        <v>1</v>
      </c>
      <c r="S19" s="0" t="n">
        <v>4</v>
      </c>
    </row>
    <row r="20" customFormat="false" ht="12.8" hidden="false" customHeight="false" outlineLevel="0" collapsed="false">
      <c r="A20" s="0" t="s">
        <v>7</v>
      </c>
      <c r="B20" s="0" t="n">
        <f aca="false">B14</f>
        <v>21</v>
      </c>
      <c r="D20" s="0" t="n">
        <v>4</v>
      </c>
      <c r="E20" s="0" t="n">
        <v>73.06</v>
      </c>
      <c r="F20" s="0" t="n">
        <v>24.7</v>
      </c>
      <c r="G20" s="0" t="n">
        <v>25.68</v>
      </c>
      <c r="H20" s="0" t="n">
        <v>262.89</v>
      </c>
      <c r="I20" s="1" t="n">
        <f aca="false">$B$6*($F20/$B$6)^(($E20/$B$9)^$B$7)</f>
        <v>24.4935630057908</v>
      </c>
      <c r="J20" s="1" t="n">
        <f aca="false">$B$6*($B$20/$B$6)^(($B$9/$E20)^$B$7)</f>
        <v>21.213748125074</v>
      </c>
      <c r="K20" s="1" t="n">
        <f aca="false">$B$6*($B$21/$B$6)^(($B$9/$E20)^$B$7)</f>
        <v>23.609368726405</v>
      </c>
      <c r="L20" s="1" t="n">
        <f aca="false">$B$6*($B$22/$B$6)^(($B$9/$E20)^$B$7)</f>
        <v>26.002217228594</v>
      </c>
      <c r="M20" s="1" t="n">
        <f aca="false">$B$6*($B$23/$B$6)^(($B$9/$E20)^$B$7)</f>
        <v>28.3925550652355</v>
      </c>
      <c r="N20" s="1" t="n">
        <f aca="false">$B$6*($B$24/$B$6)^(($B$9/$E20)^$B$7)</f>
        <v>30.780598762404</v>
      </c>
      <c r="O20" s="1" t="n">
        <f aca="false">$B$6*($B$25/$B$6)^(($B$9/$E20)^$B$7)</f>
        <v>33.1665305901126</v>
      </c>
      <c r="P20" s="0" t="n">
        <f aca="false">IF(F20&lt;K20,5,IF(F20&lt;L20,4,IF(F20&lt;M20,3,IF(F20&lt;N20,2,1))))</f>
        <v>4</v>
      </c>
      <c r="Q20" s="0" t="n">
        <f aca="false">IF(D20&lt;&gt;D19,0,P20-P19)</f>
        <v>0</v>
      </c>
      <c r="R20" s="0" t="n">
        <f aca="false">VLOOKUP(D20,nmudou!$D$2:$E$484,2,0)</f>
        <v>1</v>
      </c>
      <c r="S20" s="0" t="n">
        <v>4</v>
      </c>
    </row>
    <row r="21" customFormat="false" ht="12.8" hidden="false" customHeight="false" outlineLevel="0" collapsed="false">
      <c r="A21" s="0" t="s">
        <v>8</v>
      </c>
      <c r="B21" s="0" t="n">
        <f aca="false">B20+$B$18</f>
        <v>23.4</v>
      </c>
      <c r="D21" s="0" t="n">
        <v>4</v>
      </c>
      <c r="E21" s="0" t="n">
        <v>85.68</v>
      </c>
      <c r="F21" s="0" t="n">
        <v>27.77</v>
      </c>
      <c r="G21" s="0" t="n">
        <v>28.25</v>
      </c>
      <c r="H21" s="0" t="n">
        <v>321.97</v>
      </c>
      <c r="I21" s="1" t="n">
        <f aca="false">$B$6*($F21/$B$6)^(($E21/$B$9)^$B$7)</f>
        <v>25.3944882527272</v>
      </c>
      <c r="J21" s="1" t="n">
        <f aca="false">$B$6*($B$20/$B$6)^(($B$9/$E21)^$B$7)</f>
        <v>23.521695763453</v>
      </c>
      <c r="K21" s="1" t="n">
        <f aca="false">$B$6*($B$21/$B$6)^(($B$9/$E21)^$B$7)</f>
        <v>25.8544239710943</v>
      </c>
      <c r="L21" s="1" t="n">
        <f aca="false">$B$6*($B$22/$B$6)^(($B$9/$E21)^$B$7)</f>
        <v>28.157100299898</v>
      </c>
      <c r="M21" s="1" t="n">
        <f aca="false">$B$6*($B$23/$B$6)^(($B$9/$E21)^$B$7)</f>
        <v>30.4328641158476</v>
      </c>
      <c r="N21" s="1" t="n">
        <f aca="false">$B$6*($B$24/$B$6)^(($B$9/$E21)^$B$7)</f>
        <v>32.6842875441953</v>
      </c>
      <c r="O21" s="1" t="n">
        <f aca="false">$B$6*($B$25/$B$6)^(($B$9/$E21)^$B$7)</f>
        <v>34.9135144965227</v>
      </c>
      <c r="P21" s="0" t="n">
        <f aca="false">IF(F21&lt;K21,5,IF(F21&lt;L21,4,IF(F21&lt;M21,3,IF(F21&lt;N21,2,1))))</f>
        <v>4</v>
      </c>
      <c r="Q21" s="0" t="n">
        <f aca="false">IF(D21&lt;&gt;D20,0,P21-P20)</f>
        <v>0</v>
      </c>
      <c r="R21" s="0" t="n">
        <f aca="false">VLOOKUP(D21,nmudou!$D$2:$E$484,2,0)</f>
        <v>1</v>
      </c>
      <c r="S21" s="0" t="n">
        <v>4</v>
      </c>
    </row>
    <row r="22" customFormat="false" ht="12.8" hidden="true" customHeight="false" outlineLevel="0" collapsed="false">
      <c r="A22" s="0" t="s">
        <v>9</v>
      </c>
      <c r="B22" s="0" t="n">
        <f aca="false">B21+$B$18</f>
        <v>25.8</v>
      </c>
      <c r="D22" s="0" t="n">
        <v>5</v>
      </c>
      <c r="E22" s="0" t="n">
        <v>24.77</v>
      </c>
      <c r="F22" s="0" t="n">
        <v>12.92</v>
      </c>
      <c r="G22" s="0" t="n">
        <v>8.55</v>
      </c>
      <c r="H22" s="0" t="n">
        <v>44.93</v>
      </c>
      <c r="I22" s="1" t="n">
        <f aca="false">$B$6*($F22/$B$6)^(($E22/$B$9)^$B$7)</f>
        <v>28.1614812224511</v>
      </c>
      <c r="J22" s="1" t="n">
        <f aca="false">$B$6*($B$20/$B$6)^(($B$9/$E22)^$B$7)</f>
        <v>6.60340122446619</v>
      </c>
      <c r="K22" s="1" t="n">
        <f aca="false">$B$6*($B$21/$B$6)^(($B$9/$E22)^$B$7)</f>
        <v>8.4579792446384</v>
      </c>
      <c r="L22" s="1" t="n">
        <f aca="false">$B$6*($B$22/$B$6)^(($B$9/$E22)^$B$7)</f>
        <v>10.5745103954813</v>
      </c>
      <c r="M22" s="1" t="n">
        <f aca="false">$B$6*($B$23/$B$6)^(($B$9/$E22)^$B$7)</f>
        <v>12.9604575710084</v>
      </c>
      <c r="N22" s="1" t="n">
        <f aca="false">$B$6*($B$24/$B$6)^(($B$9/$E22)^$B$7)</f>
        <v>15.6228029173348</v>
      </c>
      <c r="O22" s="1" t="n">
        <f aca="false">$B$6*($B$25/$B$6)^(($B$9/$E22)^$B$7)</f>
        <v>18.5681162186757</v>
      </c>
      <c r="P22" s="0" t="n">
        <f aca="false">IF(F22&lt;K22,5,IF(F22&lt;L22,4,IF(F22&lt;M22,3,IF(F22&lt;N22,2,1))))</f>
        <v>3</v>
      </c>
      <c r="Q22" s="0" t="n">
        <f aca="false">IF(D22&lt;&gt;D21,0,P22-P21)</f>
        <v>0</v>
      </c>
      <c r="R22" s="0" t="n">
        <f aca="false">VLOOKUP(D22,nmudou!$D$2:$E$484,2,0)</f>
        <v>2</v>
      </c>
      <c r="S22" s="0" t="n">
        <v>4</v>
      </c>
    </row>
    <row r="23" customFormat="false" ht="12.8" hidden="true" customHeight="false" outlineLevel="0" collapsed="false">
      <c r="A23" s="0" t="s">
        <v>10</v>
      </c>
      <c r="B23" s="0" t="n">
        <f aca="false">B22+$B$18</f>
        <v>28.2</v>
      </c>
      <c r="D23" s="0" t="n">
        <v>5</v>
      </c>
      <c r="E23" s="0" t="n">
        <v>38.4</v>
      </c>
      <c r="F23" s="0" t="n">
        <v>16.58</v>
      </c>
      <c r="G23" s="0" t="n">
        <v>13.34</v>
      </c>
      <c r="H23" s="0" t="n">
        <v>95.7</v>
      </c>
      <c r="I23" s="1" t="n">
        <f aca="false">$B$6*($F23/$B$6)^(($E23/$B$9)^$B$7)</f>
        <v>25.6895680237032</v>
      </c>
      <c r="J23" s="1" t="n">
        <f aca="false">$B$6*($B$20/$B$6)^(($B$9/$E23)^$B$7)</f>
        <v>11.9415559211946</v>
      </c>
      <c r="K23" s="1" t="n">
        <f aca="false">$B$6*($B$21/$B$6)^(($B$9/$E23)^$B$7)</f>
        <v>14.2422320554633</v>
      </c>
      <c r="L23" s="1" t="n">
        <f aca="false">$B$6*($B$22/$B$6)^(($B$9/$E23)^$B$7)</f>
        <v>16.6961985860722</v>
      </c>
      <c r="M23" s="1" t="n">
        <f aca="false">$B$6*($B$23/$B$6)^(($B$9/$E23)^$B$7)</f>
        <v>19.2979779626432</v>
      </c>
      <c r="N23" s="1" t="n">
        <f aca="false">$B$6*($B$24/$B$6)^(($B$9/$E23)^$B$7)</f>
        <v>22.0427525329479</v>
      </c>
      <c r="O23" s="1" t="n">
        <f aca="false">$B$6*($B$25/$B$6)^(($B$9/$E23)^$B$7)</f>
        <v>24.9262380074411</v>
      </c>
      <c r="P23" s="0" t="n">
        <f aca="false">IF(F23&lt;K23,5,IF(F23&lt;L23,4,IF(F23&lt;M23,3,IF(F23&lt;N23,2,1))))</f>
        <v>4</v>
      </c>
      <c r="Q23" s="0" t="n">
        <f aca="false">IF(D23&lt;&gt;D22,0,P23-P22)</f>
        <v>1</v>
      </c>
      <c r="R23" s="0" t="n">
        <f aca="false">VLOOKUP(D23,nmudou!$D$2:$E$484,2,0)</f>
        <v>2</v>
      </c>
      <c r="S23" s="0" t="n">
        <v>4</v>
      </c>
    </row>
    <row r="24" customFormat="false" ht="12.8" hidden="true" customHeight="false" outlineLevel="0" collapsed="false">
      <c r="A24" s="0" t="s">
        <v>11</v>
      </c>
      <c r="B24" s="0" t="n">
        <f aca="false">B23+$B$18</f>
        <v>30.6</v>
      </c>
      <c r="D24" s="0" t="n">
        <v>5</v>
      </c>
      <c r="E24" s="0" t="n">
        <v>48.36</v>
      </c>
      <c r="F24" s="0" t="n">
        <v>18.48</v>
      </c>
      <c r="G24" s="0" t="n">
        <v>15.51</v>
      </c>
      <c r="H24" s="0" t="n">
        <v>124.95</v>
      </c>
      <c r="I24" s="1" t="n">
        <f aca="false">$B$6*($F24/$B$6)^(($E24/$B$9)^$B$7)</f>
        <v>24.2705784828429</v>
      </c>
      <c r="J24" s="1" t="n">
        <f aca="false">$B$6*($B$20/$B$6)^(($B$9/$E24)^$B$7)</f>
        <v>15.1745064299114</v>
      </c>
      <c r="K24" s="1" t="n">
        <f aca="false">$B$6*($B$21/$B$6)^(($B$9/$E24)^$B$7)</f>
        <v>17.5833720295778</v>
      </c>
      <c r="L24" s="1" t="n">
        <f aca="false">$B$6*($B$22/$B$6)^(($B$9/$E24)^$B$7)</f>
        <v>20.0833706133006</v>
      </c>
      <c r="M24" s="1" t="n">
        <f aca="false">$B$6*($B$23/$B$6)^(($B$9/$E24)^$B$7)</f>
        <v>22.6689805393089</v>
      </c>
      <c r="N24" s="1" t="n">
        <f aca="false">$B$6*($B$24/$B$6)^(($B$9/$E24)^$B$7)</f>
        <v>25.3354654594417</v>
      </c>
      <c r="O24" s="1" t="n">
        <f aca="false">$B$6*($B$25/$B$6)^(($B$9/$E24)^$B$7)</f>
        <v>28.0787086255359</v>
      </c>
      <c r="P24" s="0" t="n">
        <f aca="false">IF(F24&lt;K24,5,IF(F24&lt;L24,4,IF(F24&lt;M24,3,IF(F24&lt;N24,2,1))))</f>
        <v>4</v>
      </c>
      <c r="Q24" s="0" t="n">
        <f aca="false">IF(D24&lt;&gt;D23,0,P24-P23)</f>
        <v>0</v>
      </c>
      <c r="R24" s="0" t="n">
        <f aca="false">VLOOKUP(D24,nmudou!$D$2:$E$484,2,0)</f>
        <v>2</v>
      </c>
      <c r="S24" s="0" t="n">
        <v>4</v>
      </c>
    </row>
    <row r="25" customFormat="false" ht="12.8" hidden="true" customHeight="false" outlineLevel="0" collapsed="false">
      <c r="A25" s="0" t="s">
        <v>12</v>
      </c>
      <c r="B25" s="0" t="n">
        <f aca="false">B24+$B$18</f>
        <v>33</v>
      </c>
      <c r="D25" s="0" t="n">
        <v>5</v>
      </c>
      <c r="E25" s="0" t="n">
        <v>62.61</v>
      </c>
      <c r="F25" s="0" t="n">
        <v>21.32</v>
      </c>
      <c r="G25" s="0" t="n">
        <v>18.69</v>
      </c>
      <c r="H25" s="0" t="n">
        <v>185.95</v>
      </c>
      <c r="I25" s="1" t="n">
        <f aca="false">$B$6*($F25/$B$6)^(($E25/$B$9)^$B$7)</f>
        <v>23.3449775325627</v>
      </c>
      <c r="J25" s="1" t="n">
        <f aca="false">$B$6*($B$20/$B$6)^(($B$9/$E25)^$B$7)</f>
        <v>18.9474771009014</v>
      </c>
      <c r="K25" s="1" t="n">
        <f aca="false">$B$6*($B$21/$B$6)^(($B$9/$E25)^$B$7)</f>
        <v>21.3760082597251</v>
      </c>
      <c r="L25" s="1" t="n">
        <f aca="false">$B$6*($B$22/$B$6)^(($B$9/$E25)^$B$7)</f>
        <v>23.8332619331247</v>
      </c>
      <c r="M25" s="1" t="n">
        <f aca="false">$B$6*($B$23/$B$6)^(($B$9/$E25)^$B$7)</f>
        <v>26.3168521156513</v>
      </c>
      <c r="N25" s="1" t="n">
        <f aca="false">$B$6*($B$24/$B$6)^(($B$9/$E25)^$B$7)</f>
        <v>28.8247791402166</v>
      </c>
      <c r="O25" s="1" t="n">
        <f aca="false">$B$6*($B$25/$B$6)^(($B$9/$E25)^$B$7)</f>
        <v>31.3553414201427</v>
      </c>
      <c r="P25" s="0" t="n">
        <f aca="false">IF(F25&lt;K25,5,IF(F25&lt;L25,4,IF(F25&lt;M25,3,IF(F25&lt;N25,2,1))))</f>
        <v>5</v>
      </c>
      <c r="Q25" s="0" t="n">
        <f aca="false">IF(D25&lt;&gt;D24,0,P25-P24)</f>
        <v>1</v>
      </c>
      <c r="R25" s="0" t="n">
        <f aca="false">VLOOKUP(D25,nmudou!$D$2:$E$484,2,0)</f>
        <v>2</v>
      </c>
      <c r="S25" s="0" t="n">
        <v>4</v>
      </c>
    </row>
    <row r="26" customFormat="false" ht="12.8" hidden="true" customHeight="false" outlineLevel="0" collapsed="false">
      <c r="D26" s="0" t="n">
        <v>5</v>
      </c>
      <c r="E26" s="0" t="n">
        <v>73.13</v>
      </c>
      <c r="F26" s="0" t="n">
        <v>23.1</v>
      </c>
      <c r="G26" s="0" t="n">
        <v>20.29</v>
      </c>
      <c r="H26" s="0" t="n">
        <v>197.76</v>
      </c>
      <c r="I26" s="1" t="n">
        <f aca="false">$B$6*($F26/$B$6)^(($E26/$B$9)^$B$7)</f>
        <v>22.8756457971944</v>
      </c>
      <c r="J26" s="1" t="n">
        <f aca="false">$B$6*($B$20/$B$6)^(($B$9/$E26)^$B$7)</f>
        <v>21.2277450548469</v>
      </c>
      <c r="K26" s="1" t="n">
        <f aca="false">$B$6*($B$21/$B$6)^(($B$9/$E26)^$B$7)</f>
        <v>23.6230699910387</v>
      </c>
      <c r="L26" s="1" t="n">
        <f aca="false">$B$6*($B$22/$B$6)^(($B$9/$E26)^$B$7)</f>
        <v>26.0154427513444</v>
      </c>
      <c r="M26" s="1" t="n">
        <f aca="false">$B$6*($B$23/$B$6)^(($B$9/$E26)^$B$7)</f>
        <v>28.4051419447261</v>
      </c>
      <c r="N26" s="1" t="n">
        <f aca="false">$B$6*($B$24/$B$6)^(($B$9/$E26)^$B$7)</f>
        <v>30.7923983064029</v>
      </c>
      <c r="O26" s="1" t="n">
        <f aca="false">$B$6*($B$25/$B$6)^(($B$9/$E26)^$B$7)</f>
        <v>33.1774060552864</v>
      </c>
      <c r="P26" s="0" t="n">
        <f aca="false">IF(F26&lt;K26,5,IF(F26&lt;L26,4,IF(F26&lt;M26,3,IF(F26&lt;N26,2,1))))</f>
        <v>5</v>
      </c>
      <c r="Q26" s="0" t="n">
        <f aca="false">IF(D26&lt;&gt;D25,0,P26-P25)</f>
        <v>0</v>
      </c>
      <c r="R26" s="0" t="n">
        <f aca="false">VLOOKUP(D26,nmudou!$D$2:$E$484,2,0)</f>
        <v>2</v>
      </c>
      <c r="S26" s="0" t="n">
        <v>4</v>
      </c>
    </row>
    <row r="27" customFormat="false" ht="12.8" hidden="true" customHeight="false" outlineLevel="0" collapsed="false">
      <c r="B27" s="1"/>
      <c r="D27" s="0" t="n">
        <v>5</v>
      </c>
      <c r="E27" s="0" t="n">
        <v>85.74</v>
      </c>
      <c r="F27" s="0" t="n">
        <v>26.1</v>
      </c>
      <c r="G27" s="0" t="n">
        <v>22.86</v>
      </c>
      <c r="H27" s="0" t="n">
        <v>251.57</v>
      </c>
      <c r="I27" s="1" t="n">
        <f aca="false">$B$6*($F27/$B$6)^(($E27/$B$9)^$B$7)</f>
        <v>23.6445221077053</v>
      </c>
      <c r="J27" s="1" t="n">
        <f aca="false">$B$6*($B$20/$B$6)^(($B$9/$E27)^$B$7)</f>
        <v>23.5317217391627</v>
      </c>
      <c r="K27" s="1" t="n">
        <f aca="false">$B$6*($B$21/$B$6)^(($B$9/$E27)^$B$7)</f>
        <v>25.8641170086383</v>
      </c>
      <c r="L27" s="1" t="n">
        <f aca="false">$B$6*($B$22/$B$6)^(($B$9/$E27)^$B$7)</f>
        <v>28.1663524921765</v>
      </c>
      <c r="M27" s="1" t="n">
        <f aca="false">$B$6*($B$23/$B$6)^(($B$9/$E27)^$B$7)</f>
        <v>30.4415800852923</v>
      </c>
      <c r="N27" s="1" t="n">
        <f aca="false">$B$6*($B$24/$B$6)^(($B$9/$E27)^$B$7)</f>
        <v>32.6923820635385</v>
      </c>
      <c r="O27" s="1" t="n">
        <f aca="false">$B$6*($B$25/$B$6)^(($B$9/$E27)^$B$7)</f>
        <v>34.9209107111947</v>
      </c>
      <c r="P27" s="0" t="n">
        <f aca="false">IF(F27&lt;K27,5,IF(F27&lt;L27,4,IF(F27&lt;M27,3,IF(F27&lt;N27,2,1))))</f>
        <v>4</v>
      </c>
      <c r="Q27" s="0" t="n">
        <f aca="false">IF(D27&lt;&gt;D26,0,P27-P26)</f>
        <v>-1</v>
      </c>
      <c r="R27" s="0" t="n">
        <f aca="false">VLOOKUP(D27,nmudou!$D$2:$E$484,2,0)</f>
        <v>2</v>
      </c>
      <c r="S27" s="0" t="n">
        <v>4</v>
      </c>
    </row>
    <row r="28" customFormat="false" ht="12.8" hidden="true" customHeight="false" outlineLevel="0" collapsed="false">
      <c r="B28" s="1"/>
      <c r="D28" s="0" t="n">
        <v>6</v>
      </c>
      <c r="E28" s="0" t="n">
        <v>24.77</v>
      </c>
      <c r="F28" s="0" t="n">
        <v>13.4</v>
      </c>
      <c r="G28" s="0" t="n">
        <v>9.68</v>
      </c>
      <c r="H28" s="0" t="n">
        <v>55.96</v>
      </c>
      <c r="I28" s="1" t="n">
        <f aca="false">$B$6*($F28/$B$6)^(($E28/$B$9)^$B$7)</f>
        <v>28.6141896024249</v>
      </c>
      <c r="J28" s="1" t="n">
        <f aca="false">$B$6*($B$20/$B$6)^(($B$9/$E28)^$B$7)</f>
        <v>6.60340122446619</v>
      </c>
      <c r="K28" s="1" t="n">
        <f aca="false">$B$6*($B$21/$B$6)^(($B$9/$E28)^$B$7)</f>
        <v>8.4579792446384</v>
      </c>
      <c r="L28" s="1" t="n">
        <f aca="false">$B$6*($B$22/$B$6)^(($B$9/$E28)^$B$7)</f>
        <v>10.5745103954813</v>
      </c>
      <c r="M28" s="1" t="n">
        <f aca="false">$B$6*($B$23/$B$6)^(($B$9/$E28)^$B$7)</f>
        <v>12.9604575710084</v>
      </c>
      <c r="N28" s="1" t="n">
        <f aca="false">$B$6*($B$24/$B$6)^(($B$9/$E28)^$B$7)</f>
        <v>15.6228029173348</v>
      </c>
      <c r="O28" s="1" t="n">
        <f aca="false">$B$6*($B$25/$B$6)^(($B$9/$E28)^$B$7)</f>
        <v>18.5681162186757</v>
      </c>
      <c r="P28" s="0" t="n">
        <f aca="false">IF(F28&lt;K28,5,IF(F28&lt;L28,4,IF(F28&lt;M28,3,IF(F28&lt;N28,2,1))))</f>
        <v>2</v>
      </c>
      <c r="Q28" s="0" t="n">
        <f aca="false">IF(D28&lt;&gt;D27,0,P28-P27)</f>
        <v>0</v>
      </c>
      <c r="R28" s="0" t="n">
        <f aca="false">VLOOKUP(D28,nmudou!$D$2:$E$484,2,0)</f>
        <v>2</v>
      </c>
      <c r="S28" s="0" t="n">
        <v>4</v>
      </c>
    </row>
    <row r="29" customFormat="false" ht="12.8" hidden="true" customHeight="false" outlineLevel="0" collapsed="false">
      <c r="A29" s="3"/>
      <c r="B29" s="1"/>
      <c r="D29" s="0" t="n">
        <v>6</v>
      </c>
      <c r="E29" s="0" t="n">
        <v>38.4</v>
      </c>
      <c r="F29" s="0" t="n">
        <v>16.5</v>
      </c>
      <c r="G29" s="0" t="n">
        <v>14.6</v>
      </c>
      <c r="H29" s="0" t="n">
        <v>109.51</v>
      </c>
      <c r="I29" s="1" t="n">
        <f aca="false">$B$6*($F29/$B$6)^(($E29/$B$9)^$B$7)</f>
        <v>25.6133645857253</v>
      </c>
      <c r="J29" s="1" t="n">
        <f aca="false">$B$6*($B$20/$B$6)^(($B$9/$E29)^$B$7)</f>
        <v>11.9415559211946</v>
      </c>
      <c r="K29" s="1" t="n">
        <f aca="false">$B$6*($B$21/$B$6)^(($B$9/$E29)^$B$7)</f>
        <v>14.2422320554633</v>
      </c>
      <c r="L29" s="1" t="n">
        <f aca="false">$B$6*($B$22/$B$6)^(($B$9/$E29)^$B$7)</f>
        <v>16.6961985860722</v>
      </c>
      <c r="M29" s="1" t="n">
        <f aca="false">$B$6*($B$23/$B$6)^(($B$9/$E29)^$B$7)</f>
        <v>19.2979779626432</v>
      </c>
      <c r="N29" s="1" t="n">
        <f aca="false">$B$6*($B$24/$B$6)^(($B$9/$E29)^$B$7)</f>
        <v>22.0427525329479</v>
      </c>
      <c r="O29" s="1" t="n">
        <f aca="false">$B$6*($B$25/$B$6)^(($B$9/$E29)^$B$7)</f>
        <v>24.9262380074411</v>
      </c>
      <c r="P29" s="0" t="n">
        <f aca="false">IF(F29&lt;K29,5,IF(F29&lt;L29,4,IF(F29&lt;M29,3,IF(F29&lt;N29,2,1))))</f>
        <v>4</v>
      </c>
      <c r="Q29" s="0" t="n">
        <f aca="false">IF(D29&lt;&gt;D28,0,P29-P28)</f>
        <v>2</v>
      </c>
      <c r="R29" s="0" t="n">
        <f aca="false">VLOOKUP(D29,nmudou!$D$2:$E$484,2,0)</f>
        <v>2</v>
      </c>
      <c r="S29" s="0" t="n">
        <v>4</v>
      </c>
    </row>
    <row r="30" customFormat="false" ht="12.8" hidden="true" customHeight="false" outlineLevel="0" collapsed="false">
      <c r="A30" s="3"/>
      <c r="B30" s="1"/>
      <c r="D30" s="0" t="n">
        <v>6</v>
      </c>
      <c r="E30" s="0" t="n">
        <v>48.36</v>
      </c>
      <c r="F30" s="0" t="n">
        <v>20.06</v>
      </c>
      <c r="G30" s="0" t="n">
        <v>16.97</v>
      </c>
      <c r="H30" s="0" t="n">
        <v>149.13</v>
      </c>
      <c r="I30" s="1" t="n">
        <f aca="false">$B$6*($F30/$B$6)^(($E30/$B$9)^$B$7)</f>
        <v>25.7779458322624</v>
      </c>
      <c r="J30" s="1" t="n">
        <f aca="false">$B$6*($B$20/$B$6)^(($B$9/$E30)^$B$7)</f>
        <v>15.1745064299114</v>
      </c>
      <c r="K30" s="1" t="n">
        <f aca="false">$B$6*($B$21/$B$6)^(($B$9/$E30)^$B$7)</f>
        <v>17.5833720295778</v>
      </c>
      <c r="L30" s="1" t="n">
        <f aca="false">$B$6*($B$22/$B$6)^(($B$9/$E30)^$B$7)</f>
        <v>20.0833706133006</v>
      </c>
      <c r="M30" s="1" t="n">
        <f aca="false">$B$6*($B$23/$B$6)^(($B$9/$E30)^$B$7)</f>
        <v>22.6689805393089</v>
      </c>
      <c r="N30" s="1" t="n">
        <f aca="false">$B$6*($B$24/$B$6)^(($B$9/$E30)^$B$7)</f>
        <v>25.3354654594417</v>
      </c>
      <c r="O30" s="1" t="n">
        <f aca="false">$B$6*($B$25/$B$6)^(($B$9/$E30)^$B$7)</f>
        <v>28.0787086255359</v>
      </c>
      <c r="P30" s="0" t="n">
        <f aca="false">IF(F30&lt;K30,5,IF(F30&lt;L30,4,IF(F30&lt;M30,3,IF(F30&lt;N30,2,1))))</f>
        <v>4</v>
      </c>
      <c r="Q30" s="0" t="n">
        <f aca="false">IF(D30&lt;&gt;D29,0,P30-P29)</f>
        <v>0</v>
      </c>
      <c r="R30" s="0" t="n">
        <f aca="false">VLOOKUP(D30,nmudou!$D$2:$E$484,2,0)</f>
        <v>2</v>
      </c>
      <c r="S30" s="0" t="n">
        <v>4</v>
      </c>
    </row>
    <row r="31" customFormat="false" ht="12.8" hidden="true" customHeight="false" outlineLevel="0" collapsed="false">
      <c r="A31" s="3"/>
      <c r="B31" s="1"/>
      <c r="D31" s="0" t="n">
        <v>6</v>
      </c>
      <c r="E31" s="0" t="n">
        <v>62.61</v>
      </c>
      <c r="F31" s="0" t="n">
        <v>21.92</v>
      </c>
      <c r="G31" s="0" t="n">
        <v>19.69</v>
      </c>
      <c r="H31" s="0" t="n">
        <v>199.99</v>
      </c>
      <c r="I31" s="1" t="n">
        <f aca="false">$B$6*($F31/$B$6)^(($E31/$B$9)^$B$7)</f>
        <v>23.933653275522</v>
      </c>
      <c r="J31" s="1" t="n">
        <f aca="false">$B$6*($B$20/$B$6)^(($B$9/$E31)^$B$7)</f>
        <v>18.9474771009014</v>
      </c>
      <c r="K31" s="1" t="n">
        <f aca="false">$B$6*($B$21/$B$6)^(($B$9/$E31)^$B$7)</f>
        <v>21.3760082597251</v>
      </c>
      <c r="L31" s="1" t="n">
        <f aca="false">$B$6*($B$22/$B$6)^(($B$9/$E31)^$B$7)</f>
        <v>23.8332619331247</v>
      </c>
      <c r="M31" s="1" t="n">
        <f aca="false">$B$6*($B$23/$B$6)^(($B$9/$E31)^$B$7)</f>
        <v>26.3168521156513</v>
      </c>
      <c r="N31" s="1" t="n">
        <f aca="false">$B$6*($B$24/$B$6)^(($B$9/$E31)^$B$7)</f>
        <v>28.8247791402166</v>
      </c>
      <c r="O31" s="1" t="n">
        <f aca="false">$B$6*($B$25/$B$6)^(($B$9/$E31)^$B$7)</f>
        <v>31.3553414201427</v>
      </c>
      <c r="P31" s="0" t="n">
        <f aca="false">IF(F31&lt;K31,5,IF(F31&lt;L31,4,IF(F31&lt;M31,3,IF(F31&lt;N31,2,1))))</f>
        <v>4</v>
      </c>
      <c r="Q31" s="0" t="n">
        <f aca="false">IF(D31&lt;&gt;D30,0,P31-P30)</f>
        <v>0</v>
      </c>
      <c r="R31" s="0" t="n">
        <f aca="false">VLOOKUP(D31,nmudou!$D$2:$E$484,2,0)</f>
        <v>2</v>
      </c>
      <c r="S31" s="0" t="n">
        <v>4</v>
      </c>
    </row>
    <row r="32" customFormat="false" ht="12.8" hidden="true" customHeight="false" outlineLevel="0" collapsed="false">
      <c r="A32" s="3"/>
      <c r="B32" s="1"/>
      <c r="D32" s="0" t="n">
        <v>6</v>
      </c>
      <c r="E32" s="0" t="n">
        <v>73.13</v>
      </c>
      <c r="F32" s="0" t="n">
        <v>23.81</v>
      </c>
      <c r="G32" s="0" t="n">
        <v>21.94</v>
      </c>
      <c r="H32" s="0" t="n">
        <v>222.66</v>
      </c>
      <c r="I32" s="1" t="n">
        <f aca="false">$B$6*($F32/$B$6)^(($E32/$B$9)^$B$7)</f>
        <v>23.5874233267</v>
      </c>
      <c r="J32" s="1" t="n">
        <f aca="false">$B$6*($B$20/$B$6)^(($B$9/$E32)^$B$7)</f>
        <v>21.2277450548469</v>
      </c>
      <c r="K32" s="1" t="n">
        <f aca="false">$B$6*($B$21/$B$6)^(($B$9/$E32)^$B$7)</f>
        <v>23.6230699910387</v>
      </c>
      <c r="L32" s="1" t="n">
        <f aca="false">$B$6*($B$22/$B$6)^(($B$9/$E32)^$B$7)</f>
        <v>26.0154427513444</v>
      </c>
      <c r="M32" s="1" t="n">
        <f aca="false">$B$6*($B$23/$B$6)^(($B$9/$E32)^$B$7)</f>
        <v>28.4051419447261</v>
      </c>
      <c r="N32" s="1" t="n">
        <f aca="false">$B$6*($B$24/$B$6)^(($B$9/$E32)^$B$7)</f>
        <v>30.7923983064029</v>
      </c>
      <c r="O32" s="1" t="n">
        <f aca="false">$B$6*($B$25/$B$6)^(($B$9/$E32)^$B$7)</f>
        <v>33.1774060552864</v>
      </c>
      <c r="P32" s="0" t="n">
        <f aca="false">IF(F32&lt;K32,5,IF(F32&lt;L32,4,IF(F32&lt;M32,3,IF(F32&lt;N32,2,1))))</f>
        <v>4</v>
      </c>
      <c r="Q32" s="0" t="n">
        <f aca="false">IF(D32&lt;&gt;D31,0,P32-P31)</f>
        <v>0</v>
      </c>
      <c r="R32" s="0" t="n">
        <f aca="false">VLOOKUP(D32,nmudou!$D$2:$E$484,2,0)</f>
        <v>2</v>
      </c>
      <c r="S32" s="0" t="n">
        <v>4</v>
      </c>
    </row>
    <row r="33" customFormat="false" ht="12.8" hidden="true" customHeight="false" outlineLevel="0" collapsed="false">
      <c r="D33" s="0" t="n">
        <v>6</v>
      </c>
      <c r="E33" s="0" t="n">
        <v>85.74</v>
      </c>
      <c r="F33" s="0" t="n">
        <v>25.92</v>
      </c>
      <c r="G33" s="0" t="n">
        <v>24.72</v>
      </c>
      <c r="H33" s="0" t="n">
        <v>272.08</v>
      </c>
      <c r="I33" s="1" t="n">
        <f aca="false">$B$6*($F33/$B$6)^(($E33/$B$9)^$B$7)</f>
        <v>23.4579005603555</v>
      </c>
      <c r="J33" s="1" t="n">
        <f aca="false">$B$6*($B$20/$B$6)^(($B$9/$E33)^$B$7)</f>
        <v>23.5317217391627</v>
      </c>
      <c r="K33" s="1" t="n">
        <f aca="false">$B$6*($B$21/$B$6)^(($B$9/$E33)^$B$7)</f>
        <v>25.8641170086383</v>
      </c>
      <c r="L33" s="1" t="n">
        <f aca="false">$B$6*($B$22/$B$6)^(($B$9/$E33)^$B$7)</f>
        <v>28.1663524921765</v>
      </c>
      <c r="M33" s="1" t="n">
        <f aca="false">$B$6*($B$23/$B$6)^(($B$9/$E33)^$B$7)</f>
        <v>30.4415800852923</v>
      </c>
      <c r="N33" s="1" t="n">
        <f aca="false">$B$6*($B$24/$B$6)^(($B$9/$E33)^$B$7)</f>
        <v>32.6923820635385</v>
      </c>
      <c r="O33" s="1" t="n">
        <f aca="false">$B$6*($B$25/$B$6)^(($B$9/$E33)^$B$7)</f>
        <v>34.9209107111947</v>
      </c>
      <c r="P33" s="0" t="n">
        <f aca="false">IF(F33&lt;K33,5,IF(F33&lt;L33,4,IF(F33&lt;M33,3,IF(F33&lt;N33,2,1))))</f>
        <v>4</v>
      </c>
      <c r="Q33" s="0" t="n">
        <f aca="false">IF(D33&lt;&gt;D32,0,P33-P32)</f>
        <v>0</v>
      </c>
      <c r="R33" s="0" t="n">
        <f aca="false">VLOOKUP(D33,nmudou!$D$2:$E$484,2,0)</f>
        <v>2</v>
      </c>
      <c r="S33" s="0" t="n">
        <v>4</v>
      </c>
    </row>
    <row r="34" customFormat="false" ht="12.8" hidden="true" customHeight="false" outlineLevel="0" collapsed="false">
      <c r="D34" s="0" t="n">
        <v>7</v>
      </c>
      <c r="E34" s="0" t="n">
        <v>38.4</v>
      </c>
      <c r="F34" s="0" t="n">
        <v>17.36</v>
      </c>
      <c r="G34" s="0" t="n">
        <v>15.59</v>
      </c>
      <c r="H34" s="0" t="n">
        <v>114.98</v>
      </c>
      <c r="I34" s="1" t="n">
        <f aca="false">$B$6*($F34/$B$6)^(($E34/$B$9)^$B$7)</f>
        <v>26.4252652223877</v>
      </c>
      <c r="J34" s="1" t="n">
        <f aca="false">$B$6*($B$20/$B$6)^(($B$9/$E34)^$B$7)</f>
        <v>11.9415559211946</v>
      </c>
      <c r="K34" s="1" t="n">
        <f aca="false">$B$6*($B$21/$B$6)^(($B$9/$E34)^$B$7)</f>
        <v>14.2422320554633</v>
      </c>
      <c r="L34" s="1" t="n">
        <f aca="false">$B$6*($B$22/$B$6)^(($B$9/$E34)^$B$7)</f>
        <v>16.6961985860722</v>
      </c>
      <c r="M34" s="1" t="n">
        <f aca="false">$B$6*($B$23/$B$6)^(($B$9/$E34)^$B$7)</f>
        <v>19.2979779626432</v>
      </c>
      <c r="N34" s="1" t="n">
        <f aca="false">$B$6*($B$24/$B$6)^(($B$9/$E34)^$B$7)</f>
        <v>22.0427525329479</v>
      </c>
      <c r="O34" s="1" t="n">
        <f aca="false">$B$6*($B$25/$B$6)^(($B$9/$E34)^$B$7)</f>
        <v>24.9262380074411</v>
      </c>
      <c r="P34" s="0" t="n">
        <f aca="false">IF(F34&lt;K34,5,IF(F34&lt;L34,4,IF(F34&lt;M34,3,IF(F34&lt;N34,2,1))))</f>
        <v>3</v>
      </c>
      <c r="Q34" s="0" t="n">
        <f aca="false">IF(D34&lt;&gt;D33,0,P34-P33)</f>
        <v>0</v>
      </c>
      <c r="R34" s="0" t="n">
        <f aca="false">VLOOKUP(D34,nmudou!$D$2:$E$484,2,0)</f>
        <v>2</v>
      </c>
      <c r="S34" s="0" t="n">
        <v>4</v>
      </c>
    </row>
    <row r="35" customFormat="false" ht="12.8" hidden="true" customHeight="false" outlineLevel="0" collapsed="false">
      <c r="D35" s="0" t="n">
        <v>7</v>
      </c>
      <c r="E35" s="0" t="n">
        <v>48.36</v>
      </c>
      <c r="F35" s="0" t="n">
        <v>18.36</v>
      </c>
      <c r="G35" s="0" t="n">
        <v>17.57</v>
      </c>
      <c r="H35" s="0" t="n">
        <v>137.14</v>
      </c>
      <c r="I35" s="1" t="n">
        <f aca="false">$B$6*($F35/$B$6)^(($E35/$B$9)^$B$7)</f>
        <v>24.1547260849057</v>
      </c>
      <c r="J35" s="1" t="n">
        <f aca="false">$B$6*($B$20/$B$6)^(($B$9/$E35)^$B$7)</f>
        <v>15.1745064299114</v>
      </c>
      <c r="K35" s="1" t="n">
        <f aca="false">$B$6*($B$21/$B$6)^(($B$9/$E35)^$B$7)</f>
        <v>17.5833720295778</v>
      </c>
      <c r="L35" s="1" t="n">
        <f aca="false">$B$6*($B$22/$B$6)^(($B$9/$E35)^$B$7)</f>
        <v>20.0833706133006</v>
      </c>
      <c r="M35" s="1" t="n">
        <f aca="false">$B$6*($B$23/$B$6)^(($B$9/$E35)^$B$7)</f>
        <v>22.6689805393089</v>
      </c>
      <c r="N35" s="1" t="n">
        <f aca="false">$B$6*($B$24/$B$6)^(($B$9/$E35)^$B$7)</f>
        <v>25.3354654594417</v>
      </c>
      <c r="O35" s="1" t="n">
        <f aca="false">$B$6*($B$25/$B$6)^(($B$9/$E35)^$B$7)</f>
        <v>28.0787086255359</v>
      </c>
      <c r="P35" s="0" t="n">
        <f aca="false">IF(F35&lt;K35,5,IF(F35&lt;L35,4,IF(F35&lt;M35,3,IF(F35&lt;N35,2,1))))</f>
        <v>4</v>
      </c>
      <c r="Q35" s="0" t="n">
        <f aca="false">IF(D35&lt;&gt;D34,0,P35-P34)</f>
        <v>1</v>
      </c>
      <c r="R35" s="0" t="n">
        <f aca="false">VLOOKUP(D35,nmudou!$D$2:$E$484,2,0)</f>
        <v>2</v>
      </c>
      <c r="S35" s="0" t="n">
        <v>4</v>
      </c>
    </row>
    <row r="36" customFormat="false" ht="12.8" hidden="true" customHeight="false" outlineLevel="0" collapsed="false">
      <c r="D36" s="0" t="n">
        <v>7</v>
      </c>
      <c r="E36" s="0" t="n">
        <v>62.61</v>
      </c>
      <c r="F36" s="0" t="n">
        <v>21.13</v>
      </c>
      <c r="G36" s="0" t="n">
        <v>21.09</v>
      </c>
      <c r="H36" s="0" t="n">
        <v>210.93</v>
      </c>
      <c r="I36" s="1" t="n">
        <f aca="false">$B$6*($F36/$B$6)^(($E36/$B$9)^$B$7)</f>
        <v>23.1582108284092</v>
      </c>
      <c r="J36" s="1" t="n">
        <f aca="false">$B$6*($B$20/$B$6)^(($B$9/$E36)^$B$7)</f>
        <v>18.9474771009014</v>
      </c>
      <c r="K36" s="1" t="n">
        <f aca="false">$B$6*($B$21/$B$6)^(($B$9/$E36)^$B$7)</f>
        <v>21.3760082597251</v>
      </c>
      <c r="L36" s="1" t="n">
        <f aca="false">$B$6*($B$22/$B$6)^(($B$9/$E36)^$B$7)</f>
        <v>23.8332619331247</v>
      </c>
      <c r="M36" s="1" t="n">
        <f aca="false">$B$6*($B$23/$B$6)^(($B$9/$E36)^$B$7)</f>
        <v>26.3168521156513</v>
      </c>
      <c r="N36" s="1" t="n">
        <f aca="false">$B$6*($B$24/$B$6)^(($B$9/$E36)^$B$7)</f>
        <v>28.8247791402166</v>
      </c>
      <c r="O36" s="1" t="n">
        <f aca="false">$B$6*($B$25/$B$6)^(($B$9/$E36)^$B$7)</f>
        <v>31.3553414201427</v>
      </c>
      <c r="P36" s="0" t="n">
        <f aca="false">IF(F36&lt;K36,5,IF(F36&lt;L36,4,IF(F36&lt;M36,3,IF(F36&lt;N36,2,1))))</f>
        <v>5</v>
      </c>
      <c r="Q36" s="0" t="n">
        <f aca="false">IF(D36&lt;&gt;D35,0,P36-P35)</f>
        <v>1</v>
      </c>
      <c r="R36" s="0" t="n">
        <f aca="false">VLOOKUP(D36,nmudou!$D$2:$E$484,2,0)</f>
        <v>2</v>
      </c>
      <c r="S36" s="0" t="n">
        <v>4</v>
      </c>
    </row>
    <row r="37" customFormat="false" ht="12.8" hidden="true" customHeight="false" outlineLevel="0" collapsed="false">
      <c r="D37" s="0" t="n">
        <v>7</v>
      </c>
      <c r="E37" s="0" t="n">
        <v>73.13</v>
      </c>
      <c r="F37" s="0" t="n">
        <v>23.23</v>
      </c>
      <c r="G37" s="0" t="n">
        <v>22.92</v>
      </c>
      <c r="H37" s="0" t="n">
        <v>220.6</v>
      </c>
      <c r="I37" s="1" t="n">
        <f aca="false">$B$6*($F37/$B$6)^(($E37/$B$9)^$B$7)</f>
        <v>23.0059516217456</v>
      </c>
      <c r="J37" s="1" t="n">
        <f aca="false">$B$6*($B$20/$B$6)^(($B$9/$E37)^$B$7)</f>
        <v>21.2277450548469</v>
      </c>
      <c r="K37" s="1" t="n">
        <f aca="false">$B$6*($B$21/$B$6)^(($B$9/$E37)^$B$7)</f>
        <v>23.6230699910387</v>
      </c>
      <c r="L37" s="1" t="n">
        <f aca="false">$B$6*($B$22/$B$6)^(($B$9/$E37)^$B$7)</f>
        <v>26.0154427513444</v>
      </c>
      <c r="M37" s="1" t="n">
        <f aca="false">$B$6*($B$23/$B$6)^(($B$9/$E37)^$B$7)</f>
        <v>28.4051419447261</v>
      </c>
      <c r="N37" s="1" t="n">
        <f aca="false">$B$6*($B$24/$B$6)^(($B$9/$E37)^$B$7)</f>
        <v>30.7923983064029</v>
      </c>
      <c r="O37" s="1" t="n">
        <f aca="false">$B$6*($B$25/$B$6)^(($B$9/$E37)^$B$7)</f>
        <v>33.1774060552864</v>
      </c>
      <c r="P37" s="0" t="n">
        <f aca="false">IF(F37&lt;K37,5,IF(F37&lt;L37,4,IF(F37&lt;M37,3,IF(F37&lt;N37,2,1))))</f>
        <v>5</v>
      </c>
      <c r="Q37" s="0" t="n">
        <f aca="false">IF(D37&lt;&gt;D36,0,P37-P36)</f>
        <v>0</v>
      </c>
      <c r="R37" s="0" t="n">
        <f aca="false">VLOOKUP(D37,nmudou!$D$2:$E$484,2,0)</f>
        <v>2</v>
      </c>
      <c r="S37" s="0" t="n">
        <v>4</v>
      </c>
    </row>
    <row r="38" customFormat="false" ht="12.8" hidden="true" customHeight="false" outlineLevel="0" collapsed="false">
      <c r="D38" s="0" t="n">
        <v>7</v>
      </c>
      <c r="E38" s="0" t="n">
        <v>85.74</v>
      </c>
      <c r="F38" s="0" t="n">
        <v>26.55</v>
      </c>
      <c r="G38" s="0" t="n">
        <v>24.81</v>
      </c>
      <c r="H38" s="0" t="n">
        <v>275.47</v>
      </c>
      <c r="I38" s="1" t="n">
        <f aca="false">$B$6*($F38/$B$6)^(($E38/$B$9)^$B$7)</f>
        <v>24.1118906399192</v>
      </c>
      <c r="J38" s="1" t="n">
        <f aca="false">$B$6*($B$20/$B$6)^(($B$9/$E38)^$B$7)</f>
        <v>23.5317217391627</v>
      </c>
      <c r="K38" s="1" t="n">
        <f aca="false">$B$6*($B$21/$B$6)^(($B$9/$E38)^$B$7)</f>
        <v>25.8641170086383</v>
      </c>
      <c r="L38" s="1" t="n">
        <f aca="false">$B$6*($B$22/$B$6)^(($B$9/$E38)^$B$7)</f>
        <v>28.1663524921765</v>
      </c>
      <c r="M38" s="1" t="n">
        <f aca="false">$B$6*($B$23/$B$6)^(($B$9/$E38)^$B$7)</f>
        <v>30.4415800852923</v>
      </c>
      <c r="N38" s="1" t="n">
        <f aca="false">$B$6*($B$24/$B$6)^(($B$9/$E38)^$B$7)</f>
        <v>32.6923820635385</v>
      </c>
      <c r="O38" s="1" t="n">
        <f aca="false">$B$6*($B$25/$B$6)^(($B$9/$E38)^$B$7)</f>
        <v>34.9209107111947</v>
      </c>
      <c r="P38" s="0" t="n">
        <f aca="false">IF(F38&lt;K38,5,IF(F38&lt;L38,4,IF(F38&lt;M38,3,IF(F38&lt;N38,2,1))))</f>
        <v>4</v>
      </c>
      <c r="Q38" s="0" t="n">
        <f aca="false">IF(D38&lt;&gt;D37,0,P38-P37)</f>
        <v>-1</v>
      </c>
      <c r="R38" s="0" t="n">
        <f aca="false">VLOOKUP(D38,nmudou!$D$2:$E$484,2,0)</f>
        <v>2</v>
      </c>
      <c r="S38" s="0" t="n">
        <v>4</v>
      </c>
    </row>
    <row r="39" customFormat="false" ht="12.8" hidden="false" customHeight="false" outlineLevel="0" collapsed="false">
      <c r="D39" s="0" t="n">
        <v>8</v>
      </c>
      <c r="E39" s="0" t="n">
        <v>38.4</v>
      </c>
      <c r="F39" s="0" t="n">
        <v>20.3</v>
      </c>
      <c r="G39" s="0" t="n">
        <v>18.18</v>
      </c>
      <c r="H39" s="0" t="n">
        <v>152.26</v>
      </c>
      <c r="I39" s="1" t="n">
        <f aca="false">$B$6*($F39/$B$6)^(($E39/$B$9)^$B$7)</f>
        <v>29.0905376055187</v>
      </c>
      <c r="J39" s="1" t="n">
        <f aca="false">$B$6*($B$20/$B$6)^(($B$9/$E39)^$B$7)</f>
        <v>11.9415559211946</v>
      </c>
      <c r="K39" s="1" t="n">
        <f aca="false">$B$6*($B$21/$B$6)^(($B$9/$E39)^$B$7)</f>
        <v>14.2422320554633</v>
      </c>
      <c r="L39" s="1" t="n">
        <f aca="false">$B$6*($B$22/$B$6)^(($B$9/$E39)^$B$7)</f>
        <v>16.6961985860722</v>
      </c>
      <c r="M39" s="1" t="n">
        <f aca="false">$B$6*($B$23/$B$6)^(($B$9/$E39)^$B$7)</f>
        <v>19.2979779626432</v>
      </c>
      <c r="N39" s="1" t="n">
        <f aca="false">$B$6*($B$24/$B$6)^(($B$9/$E39)^$B$7)</f>
        <v>22.0427525329479</v>
      </c>
      <c r="O39" s="1" t="n">
        <f aca="false">$B$6*($B$25/$B$6)^(($B$9/$E39)^$B$7)</f>
        <v>24.9262380074411</v>
      </c>
      <c r="P39" s="0" t="n">
        <f aca="false">IF(F39&lt;K39,5,IF(F39&lt;L39,4,IF(F39&lt;M39,3,IF(F39&lt;N39,2,1))))</f>
        <v>2</v>
      </c>
      <c r="Q39" s="0" t="n">
        <f aca="false">IF(D39&lt;&gt;D38,0,P39-P38)</f>
        <v>0</v>
      </c>
      <c r="R39" s="0" t="n">
        <f aca="false">VLOOKUP(D39,nmudou!$D$2:$E$484,2,0)</f>
        <v>1</v>
      </c>
      <c r="S39" s="0" t="n">
        <v>2</v>
      </c>
    </row>
    <row r="40" customFormat="false" ht="12.8" hidden="false" customHeight="false" outlineLevel="0" collapsed="false">
      <c r="D40" s="0" t="n">
        <v>8</v>
      </c>
      <c r="E40" s="0" t="n">
        <v>48.36</v>
      </c>
      <c r="F40" s="0" t="n">
        <v>23.78</v>
      </c>
      <c r="G40" s="0" t="n">
        <v>20.76</v>
      </c>
      <c r="H40" s="0" t="n">
        <v>204.63</v>
      </c>
      <c r="I40" s="1" t="n">
        <f aca="false">$B$6*($F40/$B$6)^(($E40/$B$9)^$B$7)</f>
        <v>29.2086282693768</v>
      </c>
      <c r="J40" s="1" t="n">
        <f aca="false">$B$6*($B$20/$B$6)^(($B$9/$E40)^$B$7)</f>
        <v>15.1745064299114</v>
      </c>
      <c r="K40" s="1" t="n">
        <f aca="false">$B$6*($B$21/$B$6)^(($B$9/$E40)^$B$7)</f>
        <v>17.5833720295778</v>
      </c>
      <c r="L40" s="1" t="n">
        <f aca="false">$B$6*($B$22/$B$6)^(($B$9/$E40)^$B$7)</f>
        <v>20.0833706133006</v>
      </c>
      <c r="M40" s="1" t="n">
        <f aca="false">$B$6*($B$23/$B$6)^(($B$9/$E40)^$B$7)</f>
        <v>22.6689805393089</v>
      </c>
      <c r="N40" s="1" t="n">
        <f aca="false">$B$6*($B$24/$B$6)^(($B$9/$E40)^$B$7)</f>
        <v>25.3354654594417</v>
      </c>
      <c r="O40" s="1" t="n">
        <f aca="false">$B$6*($B$25/$B$6)^(($B$9/$E40)^$B$7)</f>
        <v>28.0787086255359</v>
      </c>
      <c r="P40" s="0" t="n">
        <f aca="false">IF(F40&lt;K40,5,IF(F40&lt;L40,4,IF(F40&lt;M40,3,IF(F40&lt;N40,2,1))))</f>
        <v>2</v>
      </c>
      <c r="Q40" s="0" t="n">
        <f aca="false">IF(D40&lt;&gt;D39,0,P40-P39)</f>
        <v>0</v>
      </c>
      <c r="R40" s="0" t="n">
        <f aca="false">VLOOKUP(D40,nmudou!$D$2:$E$484,2,0)</f>
        <v>1</v>
      </c>
      <c r="S40" s="0" t="n">
        <v>2</v>
      </c>
    </row>
    <row r="41" customFormat="false" ht="12.8" hidden="false" customHeight="false" outlineLevel="0" collapsed="false">
      <c r="D41" s="0" t="n">
        <v>8</v>
      </c>
      <c r="E41" s="0" t="n">
        <v>62.61</v>
      </c>
      <c r="F41" s="0" t="n">
        <v>25.38</v>
      </c>
      <c r="G41" s="0" t="n">
        <v>23.87</v>
      </c>
      <c r="H41" s="0" t="n">
        <v>278.18</v>
      </c>
      <c r="I41" s="1" t="n">
        <f aca="false">$B$6*($F41/$B$6)^(($E41/$B$9)^$B$7)</f>
        <v>27.2975354375865</v>
      </c>
      <c r="J41" s="1" t="n">
        <f aca="false">$B$6*($B$20/$B$6)^(($B$9/$E41)^$B$7)</f>
        <v>18.9474771009014</v>
      </c>
      <c r="K41" s="1" t="n">
        <f aca="false">$B$6*($B$21/$B$6)^(($B$9/$E41)^$B$7)</f>
        <v>21.3760082597251</v>
      </c>
      <c r="L41" s="1" t="n">
        <f aca="false">$B$6*($B$22/$B$6)^(($B$9/$E41)^$B$7)</f>
        <v>23.8332619331247</v>
      </c>
      <c r="M41" s="1" t="n">
        <f aca="false">$B$6*($B$23/$B$6)^(($B$9/$E41)^$B$7)</f>
        <v>26.3168521156513</v>
      </c>
      <c r="N41" s="1" t="n">
        <f aca="false">$B$6*($B$24/$B$6)^(($B$9/$E41)^$B$7)</f>
        <v>28.8247791402166</v>
      </c>
      <c r="O41" s="1" t="n">
        <f aca="false">$B$6*($B$25/$B$6)^(($B$9/$E41)^$B$7)</f>
        <v>31.3553414201427</v>
      </c>
      <c r="P41" s="0" t="n">
        <f aca="false">IF(F41&lt;K41,5,IF(F41&lt;L41,4,IF(F41&lt;M41,3,IF(F41&lt;N41,2,1))))</f>
        <v>3</v>
      </c>
      <c r="Q41" s="0" t="n">
        <f aca="false">IF(D41&lt;&gt;D40,0,P41-P40)</f>
        <v>1</v>
      </c>
      <c r="R41" s="0" t="n">
        <f aca="false">VLOOKUP(D41,nmudou!$D$2:$E$484,2,0)</f>
        <v>1</v>
      </c>
      <c r="S41" s="0" t="n">
        <v>3</v>
      </c>
    </row>
    <row r="42" customFormat="false" ht="12.8" hidden="false" customHeight="false" outlineLevel="0" collapsed="false">
      <c r="D42" s="0" t="n">
        <v>8</v>
      </c>
      <c r="E42" s="0" t="n">
        <v>73.13</v>
      </c>
      <c r="F42" s="0" t="n">
        <v>26.55</v>
      </c>
      <c r="G42" s="0" t="n">
        <v>25.61</v>
      </c>
      <c r="H42" s="0" t="n">
        <v>278.34</v>
      </c>
      <c r="I42" s="1" t="n">
        <f aca="false">$B$6*($F42/$B$6)^(($E42/$B$9)^$B$7)</f>
        <v>26.3366372570903</v>
      </c>
      <c r="J42" s="1" t="n">
        <f aca="false">$B$6*($B$20/$B$6)^(($B$9/$E42)^$B$7)</f>
        <v>21.2277450548469</v>
      </c>
      <c r="K42" s="1" t="n">
        <f aca="false">$B$6*($B$21/$B$6)^(($B$9/$E42)^$B$7)</f>
        <v>23.6230699910387</v>
      </c>
      <c r="L42" s="1" t="n">
        <f aca="false">$B$6*($B$22/$B$6)^(($B$9/$E42)^$B$7)</f>
        <v>26.0154427513444</v>
      </c>
      <c r="M42" s="1" t="n">
        <f aca="false">$B$6*($B$23/$B$6)^(($B$9/$E42)^$B$7)</f>
        <v>28.4051419447261</v>
      </c>
      <c r="N42" s="1" t="n">
        <f aca="false">$B$6*($B$24/$B$6)^(($B$9/$E42)^$B$7)</f>
        <v>30.7923983064029</v>
      </c>
      <c r="O42" s="1" t="n">
        <f aca="false">$B$6*($B$25/$B$6)^(($B$9/$E42)^$B$7)</f>
        <v>33.1774060552864</v>
      </c>
      <c r="P42" s="0" t="n">
        <f aca="false">IF(F42&lt;K42,5,IF(F42&lt;L42,4,IF(F42&lt;M42,3,IF(F42&lt;N42,2,1))))</f>
        <v>3</v>
      </c>
      <c r="Q42" s="0" t="n">
        <f aca="false">IF(D42&lt;&gt;D41,0,P42-P41)</f>
        <v>0</v>
      </c>
      <c r="R42" s="0" t="n">
        <f aca="false">VLOOKUP(D42,nmudou!$D$2:$E$484,2,0)</f>
        <v>1</v>
      </c>
      <c r="S42" s="0" t="n">
        <v>3</v>
      </c>
    </row>
    <row r="43" customFormat="false" ht="12.8" hidden="false" customHeight="false" outlineLevel="0" collapsed="false">
      <c r="D43" s="0" t="n">
        <v>8</v>
      </c>
      <c r="E43" s="0" t="n">
        <v>85.74</v>
      </c>
      <c r="F43" s="0" t="n">
        <v>29.48</v>
      </c>
      <c r="G43" s="0" t="n">
        <v>28.73</v>
      </c>
      <c r="H43" s="0" t="n">
        <v>343.26</v>
      </c>
      <c r="I43" s="1" t="n">
        <f aca="false">$B$6*($F43/$B$6)^(($E43/$B$9)^$B$7)</f>
        <v>27.1823949331032</v>
      </c>
      <c r="J43" s="1" t="n">
        <f aca="false">$B$6*($B$20/$B$6)^(($B$9/$E43)^$B$7)</f>
        <v>23.5317217391627</v>
      </c>
      <c r="K43" s="1" t="n">
        <f aca="false">$B$6*($B$21/$B$6)^(($B$9/$E43)^$B$7)</f>
        <v>25.8641170086383</v>
      </c>
      <c r="L43" s="1" t="n">
        <f aca="false">$B$6*($B$22/$B$6)^(($B$9/$E43)^$B$7)</f>
        <v>28.1663524921765</v>
      </c>
      <c r="M43" s="1" t="n">
        <f aca="false">$B$6*($B$23/$B$6)^(($B$9/$E43)^$B$7)</f>
        <v>30.4415800852923</v>
      </c>
      <c r="N43" s="1" t="n">
        <f aca="false">$B$6*($B$24/$B$6)^(($B$9/$E43)^$B$7)</f>
        <v>32.6923820635385</v>
      </c>
      <c r="O43" s="1" t="n">
        <f aca="false">$B$6*($B$25/$B$6)^(($B$9/$E43)^$B$7)</f>
        <v>34.9209107111947</v>
      </c>
      <c r="P43" s="0" t="n">
        <f aca="false">IF(F43&lt;K43,5,IF(F43&lt;L43,4,IF(F43&lt;M43,3,IF(F43&lt;N43,2,1))))</f>
        <v>3</v>
      </c>
      <c r="Q43" s="0" t="n">
        <f aca="false">IF(D43&lt;&gt;D42,0,P43-P42)</f>
        <v>0</v>
      </c>
      <c r="R43" s="0" t="n">
        <f aca="false">VLOOKUP(D43,nmudou!$D$2:$E$484,2,0)</f>
        <v>1</v>
      </c>
      <c r="S43" s="0" t="n">
        <v>3</v>
      </c>
    </row>
    <row r="44" customFormat="false" ht="12.8" hidden="true" customHeight="false" outlineLevel="0" collapsed="false">
      <c r="D44" s="0" t="n">
        <v>9</v>
      </c>
      <c r="E44" s="0" t="n">
        <v>24.74</v>
      </c>
      <c r="F44" s="0" t="n">
        <v>11.92</v>
      </c>
      <c r="G44" s="0" t="n">
        <v>11.19</v>
      </c>
      <c r="H44" s="0" t="n">
        <v>50.1</v>
      </c>
      <c r="I44" s="1" t="n">
        <f aca="false">$B$6*($F44/$B$6)^(($E44/$B$9)^$B$7)</f>
        <v>27.203288239979</v>
      </c>
      <c r="J44" s="1" t="n">
        <f aca="false">$B$6*($B$20/$B$6)^(($B$9/$E44)^$B$7)</f>
        <v>6.59065171910955</v>
      </c>
      <c r="K44" s="1" t="n">
        <f aca="false">$B$6*($B$21/$B$6)^(($B$9/$E44)^$B$7)</f>
        <v>8.4436137383873</v>
      </c>
      <c r="L44" s="1" t="n">
        <f aca="false">$B$6*($B$22/$B$6)^(($B$9/$E44)^$B$7)</f>
        <v>10.558766872609</v>
      </c>
      <c r="M44" s="1" t="n">
        <f aca="false">$B$6*($B$23/$B$6)^(($B$9/$E44)^$B$7)</f>
        <v>12.9436374613703</v>
      </c>
      <c r="N44" s="1" t="n">
        <f aca="false">$B$6*($B$24/$B$6)^(($B$9/$E44)^$B$7)</f>
        <v>15.6052684265889</v>
      </c>
      <c r="O44" s="1" t="n">
        <f aca="false">$B$6*($B$25/$B$6)^(($B$9/$E44)^$B$7)</f>
        <v>18.5502879580089</v>
      </c>
      <c r="P44" s="0" t="n">
        <f aca="false">IF(F44&lt;K44,5,IF(F44&lt;L44,4,IF(F44&lt;M44,3,IF(F44&lt;N44,2,1))))</f>
        <v>3</v>
      </c>
      <c r="Q44" s="0" t="n">
        <f aca="false">IF(D44&lt;&gt;D43,0,P44-P43)</f>
        <v>0</v>
      </c>
      <c r="R44" s="0" t="n">
        <f aca="false">VLOOKUP(D44,nmudou!$D$2:$E$484,2,0)</f>
        <v>2</v>
      </c>
      <c r="S44" s="0" t="n">
        <v>4</v>
      </c>
    </row>
    <row r="45" customFormat="false" ht="12.8" hidden="true" customHeight="false" outlineLevel="0" collapsed="false">
      <c r="D45" s="0" t="n">
        <v>9</v>
      </c>
      <c r="E45" s="0" t="n">
        <v>38.37</v>
      </c>
      <c r="F45" s="0" t="n">
        <v>17.6</v>
      </c>
      <c r="G45" s="0" t="n">
        <v>17.58</v>
      </c>
      <c r="H45" s="0" t="n">
        <v>129.08</v>
      </c>
      <c r="I45" s="1" t="n">
        <f aca="false">$B$6*($F45/$B$6)^(($E45/$B$9)^$B$7)</f>
        <v>26.6597180858544</v>
      </c>
      <c r="J45" s="1" t="n">
        <f aca="false">$B$6*($B$20/$B$6)^(($B$9/$E45)^$B$7)</f>
        <v>11.9309683328696</v>
      </c>
      <c r="K45" s="1" t="n">
        <f aca="false">$B$6*($B$21/$B$6)^(($B$9/$E45)^$B$7)</f>
        <v>14.2311245757211</v>
      </c>
      <c r="L45" s="1" t="n">
        <f aca="false">$B$6*($B$22/$B$6)^(($B$9/$E45)^$B$7)</f>
        <v>16.6847851149147</v>
      </c>
      <c r="M45" s="1" t="n">
        <f aca="false">$B$6*($B$23/$B$6)^(($B$9/$E45)^$B$7)</f>
        <v>19.2864790619851</v>
      </c>
      <c r="N45" s="1" t="n">
        <f aca="false">$B$6*($B$24/$B$6)^(($B$9/$E45)^$B$7)</f>
        <v>22.0313941782566</v>
      </c>
      <c r="O45" s="1" t="n">
        <f aca="false">$B$6*($B$25/$B$6)^(($B$9/$E45)^$B$7)</f>
        <v>24.9152506262142</v>
      </c>
      <c r="P45" s="0" t="n">
        <f aca="false">IF(F45&lt;K45,5,IF(F45&lt;L45,4,IF(F45&lt;M45,3,IF(F45&lt;N45,2,1))))</f>
        <v>3</v>
      </c>
      <c r="Q45" s="0" t="n">
        <f aca="false">IF(D45&lt;&gt;D44,0,P45-P44)</f>
        <v>0</v>
      </c>
      <c r="R45" s="0" t="n">
        <f aca="false">VLOOKUP(D45,nmudou!$D$2:$E$484,2,0)</f>
        <v>2</v>
      </c>
      <c r="S45" s="0" t="n">
        <v>4</v>
      </c>
    </row>
    <row r="46" customFormat="false" ht="12.8" hidden="true" customHeight="false" outlineLevel="0" collapsed="false">
      <c r="D46" s="0" t="n">
        <v>9</v>
      </c>
      <c r="E46" s="0" t="n">
        <v>48.32</v>
      </c>
      <c r="F46" s="0" t="n">
        <v>19.42</v>
      </c>
      <c r="G46" s="0" t="n">
        <v>19.88</v>
      </c>
      <c r="H46" s="0" t="n">
        <v>162.9</v>
      </c>
      <c r="I46" s="1" t="n">
        <f aca="false">$B$6*($F46/$B$6)^(($E46/$B$9)^$B$7)</f>
        <v>25.1828965759702</v>
      </c>
      <c r="J46" s="1" t="n">
        <f aca="false">$B$6*($B$20/$B$6)^(($B$9/$E46)^$B$7)</f>
        <v>15.1625937034137</v>
      </c>
      <c r="K46" s="1" t="n">
        <f aca="false">$B$6*($B$21/$B$6)^(($B$9/$E46)^$B$7)</f>
        <v>17.5712298277546</v>
      </c>
      <c r="L46" s="1" t="n">
        <f aca="false">$B$6*($B$22/$B$6)^(($B$9/$E46)^$B$7)</f>
        <v>20.071214572219</v>
      </c>
      <c r="M46" s="1" t="n">
        <f aca="false">$B$6*($B$23/$B$6)^(($B$9/$E46)^$B$7)</f>
        <v>22.6570205791322</v>
      </c>
      <c r="N46" s="1" t="n">
        <f aca="false">$B$6*($B$24/$B$6)^(($B$9/$E46)^$B$7)</f>
        <v>25.3239062079916</v>
      </c>
      <c r="O46" s="1" t="n">
        <f aca="false">$B$6*($B$25/$B$6)^(($B$9/$E46)^$B$7)</f>
        <v>28.0677498014939</v>
      </c>
      <c r="P46" s="0" t="n">
        <f aca="false">IF(F46&lt;K46,5,IF(F46&lt;L46,4,IF(F46&lt;M46,3,IF(F46&lt;N46,2,1))))</f>
        <v>4</v>
      </c>
      <c r="Q46" s="0" t="n">
        <f aca="false">IF(D46&lt;&gt;D45,0,P46-P45)</f>
        <v>1</v>
      </c>
      <c r="R46" s="0" t="n">
        <f aca="false">VLOOKUP(D46,nmudou!$D$2:$E$484,2,0)</f>
        <v>2</v>
      </c>
      <c r="S46" s="0" t="n">
        <v>4</v>
      </c>
    </row>
    <row r="47" customFormat="false" ht="12.8" hidden="true" customHeight="false" outlineLevel="0" collapsed="false">
      <c r="D47" s="0" t="n">
        <v>9</v>
      </c>
      <c r="E47" s="0" t="n">
        <v>62.58</v>
      </c>
      <c r="F47" s="0" t="n">
        <v>21.95</v>
      </c>
      <c r="G47" s="0" t="n">
        <v>22.71</v>
      </c>
      <c r="H47" s="0" t="n">
        <v>227.08</v>
      </c>
      <c r="I47" s="1" t="n">
        <f aca="false">$B$6*($F47/$B$6)^(($E47/$B$9)^$B$7)</f>
        <v>23.9698707988819</v>
      </c>
      <c r="J47" s="1" t="n">
        <f aca="false">$B$6*($B$20/$B$6)^(($B$9/$E47)^$B$7)</f>
        <v>18.9404246938167</v>
      </c>
      <c r="K47" s="1" t="n">
        <f aca="false">$B$6*($B$21/$B$6)^(($B$9/$E47)^$B$7)</f>
        <v>21.3690098320794</v>
      </c>
      <c r="L47" s="1" t="n">
        <f aca="false">$B$6*($B$22/$B$6)^(($B$9/$E47)^$B$7)</f>
        <v>23.8264226924879</v>
      </c>
      <c r="M47" s="1" t="n">
        <f aca="false">$B$6*($B$23/$B$6)^(($B$9/$E47)^$B$7)</f>
        <v>26.3102696038071</v>
      </c>
      <c r="N47" s="1" t="n">
        <f aca="false">$B$6*($B$24/$B$6)^(($B$9/$E47)^$B$7)</f>
        <v>28.8185443962195</v>
      </c>
      <c r="O47" s="1" t="n">
        <f aca="false">$B$6*($B$25/$B$6)^(($B$9/$E47)^$B$7)</f>
        <v>31.3495398888957</v>
      </c>
      <c r="P47" s="0" t="n">
        <f aca="false">IF(F47&lt;K47,5,IF(F47&lt;L47,4,IF(F47&lt;M47,3,IF(F47&lt;N47,2,1))))</f>
        <v>4</v>
      </c>
      <c r="Q47" s="0" t="n">
        <f aca="false">IF(D47&lt;&gt;D46,0,P47-P46)</f>
        <v>0</v>
      </c>
      <c r="R47" s="0" t="n">
        <f aca="false">VLOOKUP(D47,nmudou!$D$2:$E$484,2,0)</f>
        <v>2</v>
      </c>
      <c r="S47" s="0" t="n">
        <v>4</v>
      </c>
    </row>
    <row r="48" customFormat="false" ht="12.8" hidden="true" customHeight="false" outlineLevel="0" collapsed="false">
      <c r="D48" s="0" t="n">
        <v>9</v>
      </c>
      <c r="E48" s="0" t="n">
        <v>73.09</v>
      </c>
      <c r="F48" s="0" t="n">
        <v>22.63</v>
      </c>
      <c r="G48" s="0" t="n">
        <v>24.42</v>
      </c>
      <c r="H48" s="0" t="n">
        <v>231.38</v>
      </c>
      <c r="I48" s="1" t="n">
        <f aca="false">$B$6*($F48/$B$6)^(($E48/$B$9)^$B$7)</f>
        <v>22.4125412396952</v>
      </c>
      <c r="J48" s="1" t="n">
        <f aca="false">$B$6*($B$20/$B$6)^(($B$9/$E48)^$B$7)</f>
        <v>21.219748592933</v>
      </c>
      <c r="K48" s="1" t="n">
        <f aca="false">$B$6*($B$21/$B$6)^(($B$9/$E48)^$B$7)</f>
        <v>23.6152425762174</v>
      </c>
      <c r="L48" s="1" t="n">
        <f aca="false">$B$6*($B$22/$B$6)^(($B$9/$E48)^$B$7)</f>
        <v>26.0078872398397</v>
      </c>
      <c r="M48" s="1" t="n">
        <f aca="false">$B$6*($B$23/$B$6)^(($B$9/$E48)^$B$7)</f>
        <v>28.3979513796545</v>
      </c>
      <c r="N48" s="1" t="n">
        <f aca="false">$B$6*($B$24/$B$6)^(($B$9/$E48)^$B$7)</f>
        <v>30.7856576127562</v>
      </c>
      <c r="O48" s="1" t="n">
        <f aca="false">$B$6*($B$25/$B$6)^(($B$9/$E48)^$B$7)</f>
        <v>33.1711933314642</v>
      </c>
      <c r="P48" s="0" t="n">
        <f aca="false">IF(F48&lt;K48,5,IF(F48&lt;L48,4,IF(F48&lt;M48,3,IF(F48&lt;N48,2,1))))</f>
        <v>5</v>
      </c>
      <c r="Q48" s="0" t="n">
        <f aca="false">IF(D48&lt;&gt;D47,0,P48-P47)</f>
        <v>1</v>
      </c>
      <c r="R48" s="0" t="n">
        <f aca="false">VLOOKUP(D48,nmudou!$D$2:$E$484,2,0)</f>
        <v>2</v>
      </c>
      <c r="S48" s="0" t="n">
        <v>4</v>
      </c>
    </row>
    <row r="49" customFormat="false" ht="12.8" hidden="true" customHeight="false" outlineLevel="0" collapsed="false">
      <c r="D49" s="0" t="n">
        <v>9</v>
      </c>
      <c r="E49" s="0" t="n">
        <v>85.71</v>
      </c>
      <c r="F49" s="0" t="n">
        <v>26.27</v>
      </c>
      <c r="G49" s="0" t="n">
        <v>26.46</v>
      </c>
      <c r="H49" s="0" t="n">
        <v>289.1</v>
      </c>
      <c r="I49" s="1" t="n">
        <f aca="false">$B$6*($F49/$B$6)^(($E49/$B$9)^$B$7)</f>
        <v>23.8259415877106</v>
      </c>
      <c r="J49" s="1" t="n">
        <f aca="false">$B$6*($B$20/$B$6)^(($B$9/$E49)^$B$7)</f>
        <v>23.5267097748452</v>
      </c>
      <c r="K49" s="1" t="n">
        <f aca="false">$B$6*($B$21/$B$6)^(($B$9/$E49)^$B$7)</f>
        <v>25.8592715415891</v>
      </c>
      <c r="L49" s="1" t="n">
        <f aca="false">$B$6*($B$22/$B$6)^(($B$9/$E49)^$B$7)</f>
        <v>28.1617274534743</v>
      </c>
      <c r="M49" s="1" t="n">
        <f aca="false">$B$6*($B$23/$B$6)^(($B$9/$E49)^$B$7)</f>
        <v>30.4372231426756</v>
      </c>
      <c r="N49" s="1" t="n">
        <f aca="false">$B$6*($B$24/$B$6)^(($B$9/$E49)^$B$7)</f>
        <v>32.6883358108597</v>
      </c>
      <c r="O49" s="1" t="n">
        <f aca="false">$B$6*($B$25/$B$6)^(($B$9/$E49)^$B$7)</f>
        <v>34.9172135570826</v>
      </c>
      <c r="P49" s="0" t="n">
        <f aca="false">IF(F49&lt;K49,5,IF(F49&lt;L49,4,IF(F49&lt;M49,3,IF(F49&lt;N49,2,1))))</f>
        <v>4</v>
      </c>
      <c r="Q49" s="0" t="n">
        <f aca="false">IF(D49&lt;&gt;D48,0,P49-P48)</f>
        <v>-1</v>
      </c>
      <c r="R49" s="0" t="n">
        <f aca="false">VLOOKUP(D49,nmudou!$D$2:$E$484,2,0)</f>
        <v>2</v>
      </c>
      <c r="S49" s="0" t="n">
        <v>4</v>
      </c>
    </row>
    <row r="50" customFormat="false" ht="12.8" hidden="false" customHeight="false" outlineLevel="0" collapsed="false">
      <c r="D50" s="0" t="n">
        <v>10</v>
      </c>
      <c r="E50" s="0" t="n">
        <v>25.16</v>
      </c>
      <c r="F50" s="0" t="n">
        <v>15.52</v>
      </c>
      <c r="G50" s="0" t="n">
        <v>11.77</v>
      </c>
      <c r="H50" s="0" t="n">
        <v>79.99</v>
      </c>
      <c r="I50" s="1" t="n">
        <f aca="false">$B$6*($F50/$B$6)^(($E50/$B$9)^$B$7)</f>
        <v>30.3171695943415</v>
      </c>
      <c r="J50" s="1" t="n">
        <f aca="false">$B$6*($B$20/$B$6)^(($B$9/$E50)^$B$7)</f>
        <v>6.76888303243248</v>
      </c>
      <c r="K50" s="1" t="n">
        <f aca="false">$B$6*($B$21/$B$6)^(($B$9/$E50)^$B$7)</f>
        <v>8.64413550398912</v>
      </c>
      <c r="L50" s="1" t="n">
        <f aca="false">$B$6*($B$22/$B$6)^(($B$9/$E50)^$B$7)</f>
        <v>10.7782273225423</v>
      </c>
      <c r="M50" s="1" t="n">
        <f aca="false">$B$6*($B$23/$B$6)^(($B$9/$E50)^$B$7)</f>
        <v>13.177817231333</v>
      </c>
      <c r="N50" s="1" t="n">
        <f aca="false">$B$6*($B$24/$B$6)^(($B$9/$E50)^$B$7)</f>
        <v>15.8491189901226</v>
      </c>
      <c r="O50" s="1" t="n">
        <f aca="false">$B$6*($B$25/$B$6)^(($B$9/$E50)^$B$7)</f>
        <v>18.7979656188218</v>
      </c>
      <c r="P50" s="0" t="n">
        <f aca="false">IF(F50&lt;K50,5,IF(F50&lt;L50,4,IF(F50&lt;M50,3,IF(F50&lt;N50,2,1))))</f>
        <v>2</v>
      </c>
      <c r="Q50" s="0" t="n">
        <f aca="false">IF(D50&lt;&gt;D49,0,P50-P49)</f>
        <v>0</v>
      </c>
      <c r="R50" s="0" t="n">
        <f aca="false">VLOOKUP(D50,nmudou!$D$2:$E$484,2,0)</f>
        <v>1</v>
      </c>
      <c r="S50" s="0" t="n">
        <v>2</v>
      </c>
    </row>
    <row r="51" customFormat="false" ht="12.8" hidden="false" customHeight="false" outlineLevel="0" collapsed="false">
      <c r="D51" s="0" t="n">
        <v>10</v>
      </c>
      <c r="E51" s="0" t="n">
        <v>38.8</v>
      </c>
      <c r="F51" s="0" t="n">
        <v>19.9</v>
      </c>
      <c r="G51" s="0" t="n">
        <v>18.63</v>
      </c>
      <c r="H51" s="0" t="n">
        <v>159.16</v>
      </c>
      <c r="I51" s="1" t="n">
        <f aca="false">$B$6*($F51/$B$6)^(($E51/$B$9)^$B$7)</f>
        <v>28.6018069998857</v>
      </c>
      <c r="J51" s="1" t="n">
        <f aca="false">$B$6*($B$20/$B$6)^(($B$9/$E51)^$B$7)</f>
        <v>12.0822178263291</v>
      </c>
      <c r="K51" s="1" t="n">
        <f aca="false">$B$6*($B$21/$B$6)^(($B$9/$E51)^$B$7)</f>
        <v>14.3896889314915</v>
      </c>
      <c r="L51" s="1" t="n">
        <f aca="false">$B$6*($B$22/$B$6)^(($B$9/$E51)^$B$7)</f>
        <v>16.847613829951</v>
      </c>
      <c r="M51" s="1" t="n">
        <f aca="false">$B$6*($B$23/$B$6)^(($B$9/$E51)^$B$7)</f>
        <v>19.4504313495236</v>
      </c>
      <c r="N51" s="1" t="n">
        <f aca="false">$B$6*($B$24/$B$6)^(($B$9/$E51)^$B$7)</f>
        <v>22.1932562689219</v>
      </c>
      <c r="O51" s="1" t="n">
        <f aca="false">$B$6*($B$25/$B$6)^(($B$9/$E51)^$B$7)</f>
        <v>25.0717490614627</v>
      </c>
      <c r="P51" s="0" t="n">
        <f aca="false">IF(F51&lt;K51,5,IF(F51&lt;L51,4,IF(F51&lt;M51,3,IF(F51&lt;N51,2,1))))</f>
        <v>2</v>
      </c>
      <c r="Q51" s="0" t="n">
        <f aca="false">IF(D51&lt;&gt;D50,0,P51-P50)</f>
        <v>0</v>
      </c>
      <c r="R51" s="0" t="n">
        <f aca="false">VLOOKUP(D51,nmudou!$D$2:$E$484,2,0)</f>
        <v>1</v>
      </c>
      <c r="S51" s="0" t="n">
        <v>2</v>
      </c>
    </row>
    <row r="52" customFormat="false" ht="12.8" hidden="false" customHeight="false" outlineLevel="0" collapsed="false">
      <c r="D52" s="0" t="n">
        <v>10</v>
      </c>
      <c r="E52" s="0" t="n">
        <v>48.75</v>
      </c>
      <c r="F52" s="0" t="n">
        <v>23.72</v>
      </c>
      <c r="G52" s="0" t="n">
        <v>21.7</v>
      </c>
      <c r="H52" s="0" t="n">
        <v>220.34</v>
      </c>
      <c r="I52" s="1" t="n">
        <f aca="false">$B$6*($F52/$B$6)^(($E52/$B$9)^$B$7)</f>
        <v>29.0507333550872</v>
      </c>
      <c r="J52" s="1" t="n">
        <f aca="false">$B$6*($B$20/$B$6)^(($B$9/$E52)^$B$7)</f>
        <v>15.2902297714665</v>
      </c>
      <c r="K52" s="1" t="n">
        <f aca="false">$B$6*($B$21/$B$6)^(($B$9/$E52)^$B$7)</f>
        <v>17.7012649763015</v>
      </c>
      <c r="L52" s="1" t="n">
        <f aca="false">$B$6*($B$22/$B$6)^(($B$9/$E52)^$B$7)</f>
        <v>20.2013441459396</v>
      </c>
      <c r="M52" s="1" t="n">
        <f aca="false">$B$6*($B$23/$B$6)^(($B$9/$E52)^$B$7)</f>
        <v>22.7850029405019</v>
      </c>
      <c r="N52" s="1" t="n">
        <f aca="false">$B$6*($B$24/$B$6)^(($B$9/$E52)^$B$7)</f>
        <v>25.4475578862027</v>
      </c>
      <c r="O52" s="1" t="n">
        <f aca="false">$B$6*($B$25/$B$6)^(($B$9/$E52)^$B$7)</f>
        <v>28.1849411449373</v>
      </c>
      <c r="P52" s="0" t="n">
        <f aca="false">IF(F52&lt;K52,5,IF(F52&lt;L52,4,IF(F52&lt;M52,3,IF(F52&lt;N52,2,1))))</f>
        <v>2</v>
      </c>
      <c r="Q52" s="0" t="n">
        <f aca="false">IF(D52&lt;&gt;D51,0,P52-P51)</f>
        <v>0</v>
      </c>
      <c r="R52" s="0" t="n">
        <f aca="false">VLOOKUP(D52,nmudou!$D$2:$E$484,2,0)</f>
        <v>1</v>
      </c>
      <c r="S52" s="0" t="n">
        <v>2</v>
      </c>
    </row>
    <row r="53" customFormat="false" ht="12.8" hidden="false" customHeight="false" outlineLevel="0" collapsed="false">
      <c r="D53" s="0" t="n">
        <v>10</v>
      </c>
      <c r="E53" s="0" t="n">
        <v>63.01</v>
      </c>
      <c r="F53" s="0" t="n">
        <v>27.73</v>
      </c>
      <c r="G53" s="0" t="n">
        <v>24.69</v>
      </c>
      <c r="H53" s="0" t="n">
        <v>305.87</v>
      </c>
      <c r="I53" s="1" t="n">
        <f aca="false">$B$6*($F53/$B$6)^(($E53/$B$9)^$B$7)</f>
        <v>29.4737113151981</v>
      </c>
      <c r="J53" s="1" t="n">
        <f aca="false">$B$6*($B$20/$B$6)^(($B$9/$E53)^$B$7)</f>
        <v>19.0411876378897</v>
      </c>
      <c r="K53" s="1" t="n">
        <f aca="false">$B$6*($B$21/$B$6)^(($B$9/$E53)^$B$7)</f>
        <v>21.4689718086491</v>
      </c>
      <c r="L53" s="1" t="n">
        <f aca="false">$B$6*($B$22/$B$6)^(($B$9/$E53)^$B$7)</f>
        <v>23.9240847244368</v>
      </c>
      <c r="M53" s="1" t="n">
        <f aca="false">$B$6*($B$23/$B$6)^(($B$9/$E53)^$B$7)</f>
        <v>26.4042426733991</v>
      </c>
      <c r="N53" s="1" t="n">
        <f aca="false">$B$6*($B$24/$B$6)^(($B$9/$E53)^$B$7)</f>
        <v>28.9075327069939</v>
      </c>
      <c r="O53" s="1" t="n">
        <f aca="false">$B$6*($B$25/$B$6)^(($B$9/$E53)^$B$7)</f>
        <v>31.4323277978973</v>
      </c>
      <c r="P53" s="0" t="n">
        <f aca="false">IF(F53&lt;K53,5,IF(F53&lt;L53,4,IF(F53&lt;M53,3,IF(F53&lt;N53,2,1))))</f>
        <v>2</v>
      </c>
      <c r="Q53" s="0" t="n">
        <f aca="false">IF(D53&lt;&gt;D52,0,P53-P52)</f>
        <v>0</v>
      </c>
      <c r="R53" s="0" t="n">
        <f aca="false">VLOOKUP(D53,nmudou!$D$2:$E$484,2,0)</f>
        <v>1</v>
      </c>
      <c r="S53" s="0" t="n">
        <v>2</v>
      </c>
    </row>
    <row r="54" customFormat="false" ht="12.8" hidden="false" customHeight="false" outlineLevel="0" collapsed="false">
      <c r="D54" s="0" t="n">
        <v>10</v>
      </c>
      <c r="E54" s="0" t="n">
        <v>73.52</v>
      </c>
      <c r="F54" s="0" t="n">
        <v>29.4</v>
      </c>
      <c r="G54" s="0" t="n">
        <v>27.39</v>
      </c>
      <c r="H54" s="0" t="n">
        <v>321.66</v>
      </c>
      <c r="I54" s="1" t="n">
        <f aca="false">$B$6*($F54/$B$6)^(($E54/$B$9)^$B$7)</f>
        <v>29.1312924304916</v>
      </c>
      <c r="J54" s="1" t="n">
        <f aca="false">$B$6*($B$20/$B$6)^(($B$9/$E54)^$B$7)</f>
        <v>21.3054621223937</v>
      </c>
      <c r="K54" s="1" t="n">
        <f aca="false">$B$6*($B$21/$B$6)^(($B$9/$E54)^$B$7)</f>
        <v>23.6991256305054</v>
      </c>
      <c r="L54" s="1" t="n">
        <f aca="false">$B$6*($B$22/$B$6)^(($B$9/$E54)^$B$7)</f>
        <v>26.0888403404477</v>
      </c>
      <c r="M54" s="1" t="n">
        <f aca="false">$B$6*($B$23/$B$6)^(($B$9/$E54)^$B$7)</f>
        <v>28.4749803430096</v>
      </c>
      <c r="N54" s="1" t="n">
        <f aca="false">$B$6*($B$24/$B$6)^(($B$9/$E54)^$B$7)</f>
        <v>30.8578553299126</v>
      </c>
      <c r="O54" s="1" t="n">
        <f aca="false">$B$6*($B$25/$B$6)^(($B$9/$E54)^$B$7)</f>
        <v>33.2377258897731</v>
      </c>
      <c r="P54" s="0" t="n">
        <f aca="false">IF(F54&lt;K54,5,IF(F54&lt;L54,4,IF(F54&lt;M54,3,IF(F54&lt;N54,2,1))))</f>
        <v>2</v>
      </c>
      <c r="Q54" s="0" t="n">
        <f aca="false">IF(D54&lt;&gt;D53,0,P54-P53)</f>
        <v>0</v>
      </c>
      <c r="R54" s="0" t="n">
        <f aca="false">VLOOKUP(D54,nmudou!$D$2:$E$484,2,0)</f>
        <v>1</v>
      </c>
      <c r="S54" s="0" t="n">
        <v>2</v>
      </c>
    </row>
    <row r="55" customFormat="false" ht="12.8" hidden="false" customHeight="false" outlineLevel="0" collapsed="false">
      <c r="D55" s="0" t="n">
        <v>10</v>
      </c>
      <c r="E55" s="0" t="n">
        <v>86.14</v>
      </c>
      <c r="F55" s="0" t="n">
        <v>30.45</v>
      </c>
      <c r="G55" s="0" t="n">
        <v>28.89</v>
      </c>
      <c r="H55" s="0" t="n">
        <v>354.39</v>
      </c>
      <c r="I55" s="1" t="n">
        <f aca="false">$B$6*($F55/$B$6)^(($E55/$B$9)^$B$7)</f>
        <v>28.1474384947967</v>
      </c>
      <c r="J55" s="1" t="n">
        <f aca="false">$B$6*($B$20/$B$6)^(($B$9/$E55)^$B$7)</f>
        <v>23.5983529356168</v>
      </c>
      <c r="K55" s="1" t="n">
        <f aca="false">$B$6*($B$21/$B$6)^(($B$9/$E55)^$B$7)</f>
        <v>25.9285229229566</v>
      </c>
      <c r="L55" s="1" t="n">
        <f aca="false">$B$6*($B$22/$B$6)^(($B$9/$E55)^$B$7)</f>
        <v>28.2278183174217</v>
      </c>
      <c r="M55" s="1" t="n">
        <f aca="false">$B$6*($B$23/$B$6)^(($B$9/$E55)^$B$7)</f>
        <v>30.4994742532026</v>
      </c>
      <c r="N55" s="1" t="n">
        <f aca="false">$B$6*($B$24/$B$6)^(($B$9/$E55)^$B$7)</f>
        <v>32.7461404161849</v>
      </c>
      <c r="O55" s="1" t="n">
        <f aca="false">$B$6*($B$25/$B$6)^(($B$9/$E55)^$B$7)</f>
        <v>34.970024678678</v>
      </c>
      <c r="P55" s="0" t="n">
        <f aca="false">IF(F55&lt;K55,5,IF(F55&lt;L55,4,IF(F55&lt;M55,3,IF(F55&lt;N55,2,1))))</f>
        <v>3</v>
      </c>
      <c r="Q55" s="0" t="n">
        <f aca="false">IF(D55&lt;&gt;D54,0,P55-P54)</f>
        <v>1</v>
      </c>
      <c r="R55" s="0" t="n">
        <f aca="false">VLOOKUP(D55,nmudou!$D$2:$E$484,2,0)</f>
        <v>1</v>
      </c>
      <c r="S55" s="0" t="n">
        <v>3</v>
      </c>
    </row>
    <row r="56" customFormat="false" ht="12.8" hidden="true" customHeight="false" outlineLevel="0" collapsed="false">
      <c r="D56" s="0" t="n">
        <v>11</v>
      </c>
      <c r="E56" s="0" t="n">
        <v>29.47</v>
      </c>
      <c r="F56" s="0" t="n">
        <v>15.5</v>
      </c>
      <c r="G56" s="0" t="n">
        <v>13.84</v>
      </c>
      <c r="H56" s="0" t="n">
        <v>89.59</v>
      </c>
      <c r="I56" s="1" t="n">
        <f aca="false">$B$6*($F56/$B$6)^(($E56/$B$9)^$B$7)</f>
        <v>28.2683065212088</v>
      </c>
      <c r="J56" s="1" t="n">
        <f aca="false">$B$6*($B$20/$B$6)^(($B$9/$E56)^$B$7)</f>
        <v>8.55638354669419</v>
      </c>
      <c r="K56" s="1" t="n">
        <f aca="false">$B$6*($B$21/$B$6)^(($B$9/$E56)^$B$7)</f>
        <v>10.6228205804163</v>
      </c>
      <c r="L56" s="1" t="n">
        <f aca="false">$B$6*($B$22/$B$6)^(($B$9/$E56)^$B$7)</f>
        <v>12.9124387268443</v>
      </c>
      <c r="M56" s="1" t="n">
        <f aca="false">$B$6*($B$23/$B$6)^(($B$9/$E56)^$B$7)</f>
        <v>15.4252177741433</v>
      </c>
      <c r="N56" s="1" t="n">
        <f aca="false">$B$6*($B$24/$B$6)^(($B$9/$E56)^$B$7)</f>
        <v>18.1611393161944</v>
      </c>
      <c r="O56" s="1" t="n">
        <f aca="false">$B$6*($B$25/$B$6)^(($B$9/$E56)^$B$7)</f>
        <v>21.1201864560276</v>
      </c>
      <c r="P56" s="0" t="n">
        <f aca="false">IF(F56&lt;K56,5,IF(F56&lt;L56,4,IF(F56&lt;M56,3,IF(F56&lt;N56,2,1))))</f>
        <v>2</v>
      </c>
      <c r="Q56" s="0" t="n">
        <f aca="false">IF(D56&lt;&gt;D55,0,P56-P55)</f>
        <v>0</v>
      </c>
      <c r="R56" s="0" t="n">
        <f aca="false">VLOOKUP(D56,nmudou!$D$2:$E$484,2,0)</f>
        <v>2</v>
      </c>
      <c r="S56" s="0" t="n">
        <v>4</v>
      </c>
    </row>
    <row r="57" customFormat="false" ht="12.8" hidden="true" customHeight="false" outlineLevel="0" collapsed="false">
      <c r="D57" s="0" t="n">
        <v>11</v>
      </c>
      <c r="E57" s="0" t="n">
        <v>41.56</v>
      </c>
      <c r="F57" s="0" t="n">
        <v>19.66</v>
      </c>
      <c r="G57" s="0" t="n">
        <v>17.67</v>
      </c>
      <c r="H57" s="0" t="n">
        <v>142.43</v>
      </c>
      <c r="I57" s="1" t="n">
        <f aca="false">$B$6*($F57/$B$6)^(($E57/$B$9)^$B$7)</f>
        <v>27.4748128841943</v>
      </c>
      <c r="J57" s="1" t="n">
        <f aca="false">$B$6*($B$20/$B$6)^(($B$9/$E57)^$B$7)</f>
        <v>13.0273716266524</v>
      </c>
      <c r="K57" s="1" t="n">
        <f aca="false">$B$6*($B$21/$B$6)^(($B$9/$E57)^$B$7)</f>
        <v>15.3752709378583</v>
      </c>
      <c r="L57" s="1" t="n">
        <f aca="false">$B$6*($B$22/$B$6)^(($B$9/$E57)^$B$7)</f>
        <v>17.854838079107</v>
      </c>
      <c r="M57" s="1" t="n">
        <f aca="false">$B$6*($B$23/$B$6)^(($B$9/$E57)^$B$7)</f>
        <v>20.4601698162965</v>
      </c>
      <c r="N57" s="1" t="n">
        <f aca="false">$B$6*($B$24/$B$6)^(($B$9/$E57)^$B$7)</f>
        <v>23.1861210845593</v>
      </c>
      <c r="O57" s="1" t="n">
        <f aca="false">$B$6*($B$25/$B$6)^(($B$9/$E57)^$B$7)</f>
        <v>26.0281542708992</v>
      </c>
      <c r="P57" s="0" t="n">
        <f aca="false">IF(F57&lt;K57,5,IF(F57&lt;L57,4,IF(F57&lt;M57,3,IF(F57&lt;N57,2,1))))</f>
        <v>3</v>
      </c>
      <c r="Q57" s="0" t="n">
        <f aca="false">IF(D57&lt;&gt;D56,0,P57-P56)</f>
        <v>1</v>
      </c>
      <c r="R57" s="0" t="n">
        <f aca="false">VLOOKUP(D57,nmudou!$D$2:$E$484,2,0)</f>
        <v>2</v>
      </c>
      <c r="S57" s="0" t="n">
        <v>4</v>
      </c>
    </row>
    <row r="58" customFormat="false" ht="12.8" hidden="true" customHeight="false" outlineLevel="0" collapsed="false">
      <c r="D58" s="0" t="n">
        <v>11</v>
      </c>
      <c r="E58" s="0" t="n">
        <v>55.81</v>
      </c>
      <c r="F58" s="0" t="n">
        <v>22.12</v>
      </c>
      <c r="G58" s="0" t="n">
        <v>22.42</v>
      </c>
      <c r="H58" s="0" t="n">
        <v>229.39</v>
      </c>
      <c r="I58" s="1" t="n">
        <f aca="false">$B$6*($F58/$B$6)^(($E58/$B$9)^$B$7)</f>
        <v>25.744955368212</v>
      </c>
      <c r="J58" s="1" t="n">
        <f aca="false">$B$6*($B$20/$B$6)^(($B$9/$E58)^$B$7)</f>
        <v>17.2580896870288</v>
      </c>
      <c r="K58" s="1" t="n">
        <f aca="false">$B$6*($B$21/$B$6)^(($B$9/$E58)^$B$7)</f>
        <v>19.6902750940508</v>
      </c>
      <c r="L58" s="1" t="n">
        <f aca="false">$B$6*($B$22/$B$6)^(($B$9/$E58)^$B$7)</f>
        <v>22.1776351463455</v>
      </c>
      <c r="M58" s="1" t="n">
        <f aca="false">$B$6*($B$23/$B$6)^(($B$9/$E58)^$B$7)</f>
        <v>24.7161045916956</v>
      </c>
      <c r="N58" s="1" t="n">
        <f aca="false">$B$6*($B$24/$B$6)^(($B$9/$E58)^$B$7)</f>
        <v>27.3022429558636</v>
      </c>
      <c r="O58" s="1" t="n">
        <f aca="false">$B$6*($B$25/$B$6)^(($B$9/$E58)^$B$7)</f>
        <v>29.9330963714821</v>
      </c>
      <c r="P58" s="0" t="n">
        <f aca="false">IF(F58&lt;K58,5,IF(F58&lt;L58,4,IF(F58&lt;M58,3,IF(F58&lt;N58,2,1))))</f>
        <v>4</v>
      </c>
      <c r="Q58" s="0" t="n">
        <f aca="false">IF(D58&lt;&gt;D57,0,P58-P57)</f>
        <v>1</v>
      </c>
      <c r="R58" s="0" t="n">
        <f aca="false">VLOOKUP(D58,nmudou!$D$2:$E$484,2,0)</f>
        <v>2</v>
      </c>
      <c r="S58" s="0" t="n">
        <v>4</v>
      </c>
    </row>
    <row r="59" customFormat="false" ht="12.8" hidden="true" customHeight="false" outlineLevel="0" collapsed="false">
      <c r="D59" s="0" t="n">
        <v>11</v>
      </c>
      <c r="E59" s="0" t="n">
        <v>66.33</v>
      </c>
      <c r="F59" s="0" t="n">
        <v>22.76</v>
      </c>
      <c r="G59" s="0" t="n">
        <v>23.83</v>
      </c>
      <c r="H59" s="0" t="n">
        <v>230.19</v>
      </c>
      <c r="I59" s="1" t="n">
        <f aca="false">$B$6*($F59/$B$6)^(($E59/$B$9)^$B$7)</f>
        <v>23.9369731291814</v>
      </c>
      <c r="J59" s="1" t="n">
        <f aca="false">$B$6*($B$20/$B$6)^(($B$9/$E59)^$B$7)</f>
        <v>19.7965265263916</v>
      </c>
      <c r="K59" s="1" t="n">
        <f aca="false">$B$6*($B$21/$B$6)^(($B$9/$E59)^$B$7)</f>
        <v>22.2163042147371</v>
      </c>
      <c r="L59" s="1" t="n">
        <f aca="false">$B$6*($B$22/$B$6)^(($B$9/$E59)^$B$7)</f>
        <v>24.6524629344171</v>
      </c>
      <c r="M59" s="1" t="n">
        <f aca="false">$B$6*($B$23/$B$6)^(($B$9/$E59)^$B$7)</f>
        <v>27.1035702106418</v>
      </c>
      <c r="N59" s="1" t="n">
        <f aca="false">$B$6*($B$24/$B$6)^(($B$9/$E59)^$B$7)</f>
        <v>29.5684310094158</v>
      </c>
      <c r="O59" s="1" t="n">
        <f aca="false">$B$6*($B$25/$B$6)^(($B$9/$E59)^$B$7)</f>
        <v>32.0460326870726</v>
      </c>
      <c r="P59" s="0" t="n">
        <f aca="false">IF(F59&lt;K59,5,IF(F59&lt;L59,4,IF(F59&lt;M59,3,IF(F59&lt;N59,2,1))))</f>
        <v>4</v>
      </c>
      <c r="Q59" s="0" t="n">
        <f aca="false">IF(D59&lt;&gt;D58,0,P59-P58)</f>
        <v>0</v>
      </c>
      <c r="R59" s="0" t="n">
        <f aca="false">VLOOKUP(D59,nmudou!$D$2:$E$484,2,0)</f>
        <v>2</v>
      </c>
      <c r="S59" s="0" t="n">
        <v>4</v>
      </c>
    </row>
    <row r="60" customFormat="false" ht="12.8" hidden="true" customHeight="false" outlineLevel="0" collapsed="false">
      <c r="D60" s="0" t="n">
        <v>11</v>
      </c>
      <c r="E60" s="0" t="n">
        <v>78.94</v>
      </c>
      <c r="F60" s="0" t="n">
        <v>25.42</v>
      </c>
      <c r="G60" s="0" t="n">
        <v>27.12</v>
      </c>
      <c r="H60" s="0" t="n">
        <v>281.51</v>
      </c>
      <c r="I60" s="1" t="n">
        <f aca="false">$B$6*($F60/$B$6)^(($E60/$B$9)^$B$7)</f>
        <v>24.1237002454645</v>
      </c>
      <c r="J60" s="1" t="n">
        <f aca="false">$B$6*($B$20/$B$6)^(($B$9/$E60)^$B$7)</f>
        <v>22.3407930351811</v>
      </c>
      <c r="K60" s="1" t="n">
        <f aca="false">$B$6*($B$21/$B$6)^(($B$9/$E60)^$B$7)</f>
        <v>24.7091893004085</v>
      </c>
      <c r="L60" s="1" t="n">
        <f aca="false">$B$6*($B$22/$B$6)^(($B$9/$E60)^$B$7)</f>
        <v>27.0608848838945</v>
      </c>
      <c r="M60" s="1" t="n">
        <f aca="false">$B$6*($B$23/$B$6)^(($B$9/$E60)^$B$7)</f>
        <v>29.3975400557992</v>
      </c>
      <c r="N60" s="1" t="n">
        <f aca="false">$B$6*($B$24/$B$6)^(($B$9/$E60)^$B$7)</f>
        <v>31.7205224590551</v>
      </c>
      <c r="O60" s="1" t="n">
        <f aca="false">$B$6*($B$25/$B$6)^(($B$9/$E60)^$B$7)</f>
        <v>34.0309776792122</v>
      </c>
      <c r="P60" s="0" t="n">
        <f aca="false">IF(F60&lt;K60,5,IF(F60&lt;L60,4,IF(F60&lt;M60,3,IF(F60&lt;N60,2,1))))</f>
        <v>4</v>
      </c>
      <c r="Q60" s="0" t="n">
        <f aca="false">IF(D60&lt;&gt;D59,0,P60-P59)</f>
        <v>0</v>
      </c>
      <c r="R60" s="0" t="n">
        <f aca="false">VLOOKUP(D60,nmudou!$D$2:$E$484,2,0)</f>
        <v>2</v>
      </c>
      <c r="S60" s="0" t="n">
        <v>4</v>
      </c>
    </row>
    <row r="61" customFormat="false" ht="12.8" hidden="false" customHeight="false" outlineLevel="0" collapsed="false">
      <c r="D61" s="0" t="n">
        <v>12</v>
      </c>
      <c r="E61" s="0" t="n">
        <v>29.47</v>
      </c>
      <c r="F61" s="0" t="n">
        <v>15.96</v>
      </c>
      <c r="G61" s="0" t="n">
        <v>15.22</v>
      </c>
      <c r="H61" s="0" t="n">
        <v>99.49</v>
      </c>
      <c r="I61" s="1" t="n">
        <f aca="false">$B$6*($F61/$B$6)^(($E61/$B$9)^$B$7)</f>
        <v>28.6848992096171</v>
      </c>
      <c r="J61" s="1" t="n">
        <f aca="false">$B$6*($B$20/$B$6)^(($B$9/$E61)^$B$7)</f>
        <v>8.55638354669419</v>
      </c>
      <c r="K61" s="1" t="n">
        <f aca="false">$B$6*($B$21/$B$6)^(($B$9/$E61)^$B$7)</f>
        <v>10.6228205804163</v>
      </c>
      <c r="L61" s="1" t="n">
        <f aca="false">$B$6*($B$22/$B$6)^(($B$9/$E61)^$B$7)</f>
        <v>12.9124387268443</v>
      </c>
      <c r="M61" s="1" t="n">
        <f aca="false">$B$6*($B$23/$B$6)^(($B$9/$E61)^$B$7)</f>
        <v>15.4252177741433</v>
      </c>
      <c r="N61" s="1" t="n">
        <f aca="false">$B$6*($B$24/$B$6)^(($B$9/$E61)^$B$7)</f>
        <v>18.1611393161944</v>
      </c>
      <c r="O61" s="1" t="n">
        <f aca="false">$B$6*($B$25/$B$6)^(($B$9/$E61)^$B$7)</f>
        <v>21.1201864560276</v>
      </c>
      <c r="P61" s="0" t="n">
        <f aca="false">IF(F61&lt;K61,5,IF(F61&lt;L61,4,IF(F61&lt;M61,3,IF(F61&lt;N61,2,1))))</f>
        <v>2</v>
      </c>
      <c r="Q61" s="0" t="n">
        <f aca="false">IF(D61&lt;&gt;D60,0,P61-P60)</f>
        <v>0</v>
      </c>
      <c r="R61" s="0" t="n">
        <f aca="false">VLOOKUP(D61,nmudou!$D$2:$E$484,2,0)</f>
        <v>1</v>
      </c>
      <c r="S61" s="0" t="n">
        <v>2</v>
      </c>
    </row>
    <row r="62" customFormat="false" ht="12.8" hidden="false" customHeight="false" outlineLevel="0" collapsed="false">
      <c r="D62" s="0" t="n">
        <v>12</v>
      </c>
      <c r="E62" s="0" t="n">
        <v>41.56</v>
      </c>
      <c r="F62" s="0" t="n">
        <v>20.12</v>
      </c>
      <c r="G62" s="0" t="n">
        <v>19.4</v>
      </c>
      <c r="H62" s="0" t="n">
        <v>163.5</v>
      </c>
      <c r="I62" s="1" t="n">
        <f aca="false">$B$6*($F62/$B$6)^(($E62/$B$9)^$B$7)</f>
        <v>27.8929318518801</v>
      </c>
      <c r="J62" s="1" t="n">
        <f aca="false">$B$6*($B$20/$B$6)^(($B$9/$E62)^$B$7)</f>
        <v>13.0273716266524</v>
      </c>
      <c r="K62" s="1" t="n">
        <f aca="false">$B$6*($B$21/$B$6)^(($B$9/$E62)^$B$7)</f>
        <v>15.3752709378583</v>
      </c>
      <c r="L62" s="1" t="n">
        <f aca="false">$B$6*($B$22/$B$6)^(($B$9/$E62)^$B$7)</f>
        <v>17.854838079107</v>
      </c>
      <c r="M62" s="1" t="n">
        <f aca="false">$B$6*($B$23/$B$6)^(($B$9/$E62)^$B$7)</f>
        <v>20.4601698162965</v>
      </c>
      <c r="N62" s="1" t="n">
        <f aca="false">$B$6*($B$24/$B$6)^(($B$9/$E62)^$B$7)</f>
        <v>23.1861210845593</v>
      </c>
      <c r="O62" s="1" t="n">
        <f aca="false">$B$6*($B$25/$B$6)^(($B$9/$E62)^$B$7)</f>
        <v>26.0281542708992</v>
      </c>
      <c r="P62" s="0" t="n">
        <f aca="false">IF(F62&lt;K62,5,IF(F62&lt;L62,4,IF(F62&lt;M62,3,IF(F62&lt;N62,2,1))))</f>
        <v>3</v>
      </c>
      <c r="Q62" s="0" t="n">
        <f aca="false">IF(D62&lt;&gt;D61,0,P62-P61)</f>
        <v>1</v>
      </c>
      <c r="R62" s="0" t="n">
        <f aca="false">VLOOKUP(D62,nmudou!$D$2:$E$484,2,0)</f>
        <v>1</v>
      </c>
      <c r="S62" s="0" t="n">
        <v>3</v>
      </c>
    </row>
    <row r="63" customFormat="false" ht="12.8" hidden="false" customHeight="false" outlineLevel="0" collapsed="false">
      <c r="D63" s="0" t="n">
        <v>12</v>
      </c>
      <c r="E63" s="0" t="n">
        <v>55.81</v>
      </c>
      <c r="F63" s="0" t="n">
        <v>22.18</v>
      </c>
      <c r="G63" s="0" t="n">
        <v>23.32</v>
      </c>
      <c r="H63" s="0" t="n">
        <v>240.39</v>
      </c>
      <c r="I63" s="1" t="n">
        <f aca="false">$B$6*($F63/$B$6)^(($E63/$B$9)^$B$7)</f>
        <v>25.8022580130962</v>
      </c>
      <c r="J63" s="1" t="n">
        <f aca="false">$B$6*($B$20/$B$6)^(($B$9/$E63)^$B$7)</f>
        <v>17.2580896870288</v>
      </c>
      <c r="K63" s="1" t="n">
        <f aca="false">$B$6*($B$21/$B$6)^(($B$9/$E63)^$B$7)</f>
        <v>19.6902750940508</v>
      </c>
      <c r="L63" s="1" t="n">
        <f aca="false">$B$6*($B$22/$B$6)^(($B$9/$E63)^$B$7)</f>
        <v>22.1776351463455</v>
      </c>
      <c r="M63" s="1" t="n">
        <f aca="false">$B$6*($B$23/$B$6)^(($B$9/$E63)^$B$7)</f>
        <v>24.7161045916956</v>
      </c>
      <c r="N63" s="1" t="n">
        <f aca="false">$B$6*($B$24/$B$6)^(($B$9/$E63)^$B$7)</f>
        <v>27.3022429558636</v>
      </c>
      <c r="O63" s="1" t="n">
        <f aca="false">$B$6*($B$25/$B$6)^(($B$9/$E63)^$B$7)</f>
        <v>29.9330963714821</v>
      </c>
      <c r="P63" s="0" t="n">
        <f aca="false">IF(F63&lt;K63,5,IF(F63&lt;L63,4,IF(F63&lt;M63,3,IF(F63&lt;N63,2,1))))</f>
        <v>3</v>
      </c>
      <c r="Q63" s="0" t="n">
        <f aca="false">IF(D63&lt;&gt;D62,0,P63-P62)</f>
        <v>0</v>
      </c>
      <c r="R63" s="0" t="n">
        <f aca="false">VLOOKUP(D63,nmudou!$D$2:$E$484,2,0)</f>
        <v>1</v>
      </c>
      <c r="S63" s="0" t="n">
        <v>3</v>
      </c>
    </row>
    <row r="64" customFormat="false" ht="12.8" hidden="false" customHeight="false" outlineLevel="0" collapsed="false">
      <c r="D64" s="0" t="n">
        <v>12</v>
      </c>
      <c r="E64" s="0" t="n">
        <v>66.33</v>
      </c>
      <c r="F64" s="0" t="n">
        <v>25.12</v>
      </c>
      <c r="G64" s="0" t="n">
        <v>25.21</v>
      </c>
      <c r="H64" s="0" t="n">
        <v>268.21</v>
      </c>
      <c r="I64" s="1" t="n">
        <f aca="false">$B$6*($F64/$B$6)^(($E64/$B$9)^$B$7)</f>
        <v>26.2588815704066</v>
      </c>
      <c r="J64" s="1" t="n">
        <f aca="false">$B$6*($B$20/$B$6)^(($B$9/$E64)^$B$7)</f>
        <v>19.7965265263916</v>
      </c>
      <c r="K64" s="1" t="n">
        <f aca="false">$B$6*($B$21/$B$6)^(($B$9/$E64)^$B$7)</f>
        <v>22.2163042147371</v>
      </c>
      <c r="L64" s="1" t="n">
        <f aca="false">$B$6*($B$22/$B$6)^(($B$9/$E64)^$B$7)</f>
        <v>24.6524629344171</v>
      </c>
      <c r="M64" s="1" t="n">
        <f aca="false">$B$6*($B$23/$B$6)^(($B$9/$E64)^$B$7)</f>
        <v>27.1035702106418</v>
      </c>
      <c r="N64" s="1" t="n">
        <f aca="false">$B$6*($B$24/$B$6)^(($B$9/$E64)^$B$7)</f>
        <v>29.5684310094158</v>
      </c>
      <c r="O64" s="1" t="n">
        <f aca="false">$B$6*($B$25/$B$6)^(($B$9/$E64)^$B$7)</f>
        <v>32.0460326870726</v>
      </c>
      <c r="P64" s="0" t="n">
        <f aca="false">IF(F64&lt;K64,5,IF(F64&lt;L64,4,IF(F64&lt;M64,3,IF(F64&lt;N64,2,1))))</f>
        <v>3</v>
      </c>
      <c r="Q64" s="0" t="n">
        <f aca="false">IF(D64&lt;&gt;D63,0,P64-P63)</f>
        <v>0</v>
      </c>
      <c r="R64" s="0" t="n">
        <f aca="false">VLOOKUP(D64,nmudou!$D$2:$E$484,2,0)</f>
        <v>1</v>
      </c>
      <c r="S64" s="0" t="n">
        <v>3</v>
      </c>
    </row>
    <row r="65" customFormat="false" ht="12.8" hidden="false" customHeight="false" outlineLevel="0" collapsed="false">
      <c r="D65" s="0" t="n">
        <v>12</v>
      </c>
      <c r="E65" s="0" t="n">
        <v>78.94</v>
      </c>
      <c r="F65" s="0" t="n">
        <v>27.76</v>
      </c>
      <c r="G65" s="0" t="n">
        <v>27.67</v>
      </c>
      <c r="H65" s="0" t="n">
        <v>313.26</v>
      </c>
      <c r="I65" s="1" t="n">
        <f aca="false">$B$6*($F65/$B$6)^(($E65/$B$9)^$B$7)</f>
        <v>26.5165187149625</v>
      </c>
      <c r="J65" s="1" t="n">
        <f aca="false">$B$6*($B$20/$B$6)^(($B$9/$E65)^$B$7)</f>
        <v>22.3407930351811</v>
      </c>
      <c r="K65" s="1" t="n">
        <f aca="false">$B$6*($B$21/$B$6)^(($B$9/$E65)^$B$7)</f>
        <v>24.7091893004085</v>
      </c>
      <c r="L65" s="1" t="n">
        <f aca="false">$B$6*($B$22/$B$6)^(($B$9/$E65)^$B$7)</f>
        <v>27.0608848838945</v>
      </c>
      <c r="M65" s="1" t="n">
        <f aca="false">$B$6*($B$23/$B$6)^(($B$9/$E65)^$B$7)</f>
        <v>29.3975400557992</v>
      </c>
      <c r="N65" s="1" t="n">
        <f aca="false">$B$6*($B$24/$B$6)^(($B$9/$E65)^$B$7)</f>
        <v>31.7205224590551</v>
      </c>
      <c r="O65" s="1" t="n">
        <f aca="false">$B$6*($B$25/$B$6)^(($B$9/$E65)^$B$7)</f>
        <v>34.0309776792122</v>
      </c>
      <c r="P65" s="0" t="n">
        <f aca="false">IF(F65&lt;K65,5,IF(F65&lt;L65,4,IF(F65&lt;M65,3,IF(F65&lt;N65,2,1))))</f>
        <v>3</v>
      </c>
      <c r="Q65" s="0" t="n">
        <f aca="false">IF(D65&lt;&gt;D64,0,P65-P64)</f>
        <v>0</v>
      </c>
      <c r="R65" s="0" t="n">
        <f aca="false">VLOOKUP(D65,nmudou!$D$2:$E$484,2,0)</f>
        <v>1</v>
      </c>
      <c r="S65" s="0" t="n">
        <v>3</v>
      </c>
    </row>
    <row r="66" customFormat="false" ht="12.8" hidden="true" customHeight="false" outlineLevel="0" collapsed="false">
      <c r="D66" s="0" t="n">
        <v>13</v>
      </c>
      <c r="E66" s="0" t="n">
        <v>41.56</v>
      </c>
      <c r="F66" s="0" t="n">
        <v>22.02</v>
      </c>
      <c r="G66" s="0" t="n">
        <v>21.18</v>
      </c>
      <c r="H66" s="0" t="n">
        <v>182.36</v>
      </c>
      <c r="I66" s="1" t="n">
        <f aca="false">$B$6*($F66/$B$6)^(($E66/$B$9)^$B$7)</f>
        <v>29.586004431049</v>
      </c>
      <c r="J66" s="1" t="n">
        <f aca="false">$B$6*($B$20/$B$6)^(($B$9/$E66)^$B$7)</f>
        <v>13.0273716266524</v>
      </c>
      <c r="K66" s="1" t="n">
        <f aca="false">$B$6*($B$21/$B$6)^(($B$9/$E66)^$B$7)</f>
        <v>15.3752709378583</v>
      </c>
      <c r="L66" s="1" t="n">
        <f aca="false">$B$6*($B$22/$B$6)^(($B$9/$E66)^$B$7)</f>
        <v>17.854838079107</v>
      </c>
      <c r="M66" s="1" t="n">
        <f aca="false">$B$6*($B$23/$B$6)^(($B$9/$E66)^$B$7)</f>
        <v>20.4601698162965</v>
      </c>
      <c r="N66" s="1" t="n">
        <f aca="false">$B$6*($B$24/$B$6)^(($B$9/$E66)^$B$7)</f>
        <v>23.1861210845593</v>
      </c>
      <c r="O66" s="1" t="n">
        <f aca="false">$B$6*($B$25/$B$6)^(($B$9/$E66)^$B$7)</f>
        <v>26.0281542708992</v>
      </c>
      <c r="P66" s="0" t="n">
        <f aca="false">IF(F66&lt;K66,5,IF(F66&lt;L66,4,IF(F66&lt;M66,3,IF(F66&lt;N66,2,1))))</f>
        <v>2</v>
      </c>
      <c r="Q66" s="0" t="n">
        <f aca="false">IF(D66&lt;&gt;D65,0,P66-P65)</f>
        <v>0</v>
      </c>
      <c r="R66" s="0" t="n">
        <f aca="false">VLOOKUP(D66,nmudou!$D$2:$E$484,2,0)</f>
        <v>0</v>
      </c>
      <c r="S66" s="0" t="n">
        <v>2</v>
      </c>
    </row>
    <row r="67" customFormat="false" ht="12.8" hidden="true" customHeight="false" outlineLevel="0" collapsed="false">
      <c r="D67" s="0" t="n">
        <v>13</v>
      </c>
      <c r="E67" s="0" t="n">
        <v>55.81</v>
      </c>
      <c r="F67" s="0" t="n">
        <v>26.48</v>
      </c>
      <c r="G67" s="0" t="n">
        <v>25.66</v>
      </c>
      <c r="H67" s="0" t="n">
        <v>300.54</v>
      </c>
      <c r="I67" s="1" t="n">
        <f aca="false">$B$6*($F67/$B$6)^(($E67/$B$9)^$B$7)</f>
        <v>29.8415451773517</v>
      </c>
      <c r="J67" s="1" t="n">
        <f aca="false">$B$6*($B$20/$B$6)^(($B$9/$E67)^$B$7)</f>
        <v>17.2580896870288</v>
      </c>
      <c r="K67" s="1" t="n">
        <f aca="false">$B$6*($B$21/$B$6)^(($B$9/$E67)^$B$7)</f>
        <v>19.6902750940508</v>
      </c>
      <c r="L67" s="1" t="n">
        <f aca="false">$B$6*($B$22/$B$6)^(($B$9/$E67)^$B$7)</f>
        <v>22.1776351463455</v>
      </c>
      <c r="M67" s="1" t="n">
        <f aca="false">$B$6*($B$23/$B$6)^(($B$9/$E67)^$B$7)</f>
        <v>24.7161045916956</v>
      </c>
      <c r="N67" s="1" t="n">
        <f aca="false">$B$6*($B$24/$B$6)^(($B$9/$E67)^$B$7)</f>
        <v>27.3022429558636</v>
      </c>
      <c r="O67" s="1" t="n">
        <f aca="false">$B$6*($B$25/$B$6)^(($B$9/$E67)^$B$7)</f>
        <v>29.9330963714821</v>
      </c>
      <c r="P67" s="0" t="n">
        <f aca="false">IF(F67&lt;K67,5,IF(F67&lt;L67,4,IF(F67&lt;M67,3,IF(F67&lt;N67,2,1))))</f>
        <v>2</v>
      </c>
      <c r="Q67" s="0" t="n">
        <f aca="false">IF(D67&lt;&gt;D66,0,P67-P66)</f>
        <v>0</v>
      </c>
      <c r="R67" s="0" t="n">
        <f aca="false">VLOOKUP(D67,nmudou!$D$2:$E$484,2,0)</f>
        <v>0</v>
      </c>
      <c r="S67" s="0" t="n">
        <v>2</v>
      </c>
    </row>
    <row r="68" customFormat="false" ht="12.8" hidden="true" customHeight="false" outlineLevel="0" collapsed="false">
      <c r="D68" s="0" t="n">
        <v>13</v>
      </c>
      <c r="E68" s="0" t="n">
        <v>66.33</v>
      </c>
      <c r="F68" s="0" t="n">
        <v>29.04</v>
      </c>
      <c r="G68" s="0" t="n">
        <v>28.02</v>
      </c>
      <c r="H68" s="0" t="n">
        <v>322.21</v>
      </c>
      <c r="I68" s="1" t="n">
        <f aca="false">$B$6*($F68/$B$6)^(($E68/$B$9)^$B$7)</f>
        <v>30.0865485488356</v>
      </c>
      <c r="J68" s="1" t="n">
        <f aca="false">$B$6*($B$20/$B$6)^(($B$9/$E68)^$B$7)</f>
        <v>19.7965265263916</v>
      </c>
      <c r="K68" s="1" t="n">
        <f aca="false">$B$6*($B$21/$B$6)^(($B$9/$E68)^$B$7)</f>
        <v>22.2163042147371</v>
      </c>
      <c r="L68" s="1" t="n">
        <f aca="false">$B$6*($B$22/$B$6)^(($B$9/$E68)^$B$7)</f>
        <v>24.6524629344171</v>
      </c>
      <c r="M68" s="1" t="n">
        <f aca="false">$B$6*($B$23/$B$6)^(($B$9/$E68)^$B$7)</f>
        <v>27.1035702106418</v>
      </c>
      <c r="N68" s="1" t="n">
        <f aca="false">$B$6*($B$24/$B$6)^(($B$9/$E68)^$B$7)</f>
        <v>29.5684310094158</v>
      </c>
      <c r="O68" s="1" t="n">
        <f aca="false">$B$6*($B$25/$B$6)^(($B$9/$E68)^$B$7)</f>
        <v>32.0460326870726</v>
      </c>
      <c r="P68" s="0" t="n">
        <f aca="false">IF(F68&lt;K68,5,IF(F68&lt;L68,4,IF(F68&lt;M68,3,IF(F68&lt;N68,2,1))))</f>
        <v>2</v>
      </c>
      <c r="Q68" s="0" t="n">
        <f aca="false">IF(D68&lt;&gt;D67,0,P68-P67)</f>
        <v>0</v>
      </c>
      <c r="R68" s="0" t="n">
        <f aca="false">VLOOKUP(D68,nmudou!$D$2:$E$484,2,0)</f>
        <v>0</v>
      </c>
      <c r="S68" s="0" t="n">
        <v>2</v>
      </c>
    </row>
    <row r="69" customFormat="false" ht="12.8" hidden="true" customHeight="false" outlineLevel="0" collapsed="false">
      <c r="D69" s="0" t="n">
        <v>13</v>
      </c>
      <c r="E69" s="0" t="n">
        <v>78.94</v>
      </c>
      <c r="F69" s="0" t="n">
        <v>31.22</v>
      </c>
      <c r="G69" s="0" t="n">
        <v>31.41</v>
      </c>
      <c r="H69" s="0" t="n">
        <v>391.18</v>
      </c>
      <c r="I69" s="1" t="n">
        <f aca="false">$B$6*($F69/$B$6)^(($E69/$B$9)^$B$7)</f>
        <v>30.0817496811052</v>
      </c>
      <c r="J69" s="1" t="n">
        <f aca="false">$B$6*($B$20/$B$6)^(($B$9/$E69)^$B$7)</f>
        <v>22.3407930351811</v>
      </c>
      <c r="K69" s="1" t="n">
        <f aca="false">$B$6*($B$21/$B$6)^(($B$9/$E69)^$B$7)</f>
        <v>24.7091893004085</v>
      </c>
      <c r="L69" s="1" t="n">
        <f aca="false">$B$6*($B$22/$B$6)^(($B$9/$E69)^$B$7)</f>
        <v>27.0608848838945</v>
      </c>
      <c r="M69" s="1" t="n">
        <f aca="false">$B$6*($B$23/$B$6)^(($B$9/$E69)^$B$7)</f>
        <v>29.3975400557992</v>
      </c>
      <c r="N69" s="1" t="n">
        <f aca="false">$B$6*($B$24/$B$6)^(($B$9/$E69)^$B$7)</f>
        <v>31.7205224590551</v>
      </c>
      <c r="O69" s="1" t="n">
        <f aca="false">$B$6*($B$25/$B$6)^(($B$9/$E69)^$B$7)</f>
        <v>34.0309776792122</v>
      </c>
      <c r="P69" s="0" t="n">
        <f aca="false">IF(F69&lt;K69,5,IF(F69&lt;L69,4,IF(F69&lt;M69,3,IF(F69&lt;N69,2,1))))</f>
        <v>2</v>
      </c>
      <c r="Q69" s="0" t="n">
        <f aca="false">IF(D69&lt;&gt;D68,0,P69-P68)</f>
        <v>0</v>
      </c>
      <c r="R69" s="0" t="n">
        <f aca="false">VLOOKUP(D69,nmudou!$D$2:$E$484,2,0)</f>
        <v>0</v>
      </c>
      <c r="S69" s="0" t="n">
        <v>2</v>
      </c>
    </row>
    <row r="70" customFormat="false" ht="12.8" hidden="false" customHeight="false" outlineLevel="0" collapsed="false">
      <c r="D70" s="0" t="n">
        <v>14</v>
      </c>
      <c r="E70" s="0" t="n">
        <v>41.56</v>
      </c>
      <c r="F70" s="0" t="n">
        <v>20.86</v>
      </c>
      <c r="G70" s="0" t="n">
        <v>18.51</v>
      </c>
      <c r="H70" s="0" t="n">
        <v>159.46</v>
      </c>
      <c r="I70" s="1" t="n">
        <f aca="false">$B$6*($F70/$B$6)^(($E70/$B$9)^$B$7)</f>
        <v>28.5586677480622</v>
      </c>
      <c r="J70" s="1" t="n">
        <f aca="false">$B$6*($B$20/$B$6)^(($B$9/$E70)^$B$7)</f>
        <v>13.0273716266524</v>
      </c>
      <c r="K70" s="1" t="n">
        <f aca="false">$B$6*($B$21/$B$6)^(($B$9/$E70)^$B$7)</f>
        <v>15.3752709378583</v>
      </c>
      <c r="L70" s="1" t="n">
        <f aca="false">$B$6*($B$22/$B$6)^(($B$9/$E70)^$B$7)</f>
        <v>17.854838079107</v>
      </c>
      <c r="M70" s="1" t="n">
        <f aca="false">$B$6*($B$23/$B$6)^(($B$9/$E70)^$B$7)</f>
        <v>20.4601698162965</v>
      </c>
      <c r="N70" s="1" t="n">
        <f aca="false">$B$6*($B$24/$B$6)^(($B$9/$E70)^$B$7)</f>
        <v>23.1861210845593</v>
      </c>
      <c r="O70" s="1" t="n">
        <f aca="false">$B$6*($B$25/$B$6)^(($B$9/$E70)^$B$7)</f>
        <v>26.0281542708992</v>
      </c>
      <c r="P70" s="0" t="n">
        <f aca="false">IF(F70&lt;K70,5,IF(F70&lt;L70,4,IF(F70&lt;M70,3,IF(F70&lt;N70,2,1))))</f>
        <v>2</v>
      </c>
      <c r="Q70" s="0" t="n">
        <f aca="false">IF(D70&lt;&gt;D69,0,P70-P69)</f>
        <v>0</v>
      </c>
      <c r="R70" s="0" t="n">
        <f aca="false">VLOOKUP(D70,nmudou!$D$2:$E$484,2,0)</f>
        <v>1</v>
      </c>
      <c r="S70" s="0" t="n">
        <v>2</v>
      </c>
    </row>
    <row r="71" customFormat="false" ht="12.8" hidden="false" customHeight="false" outlineLevel="0" collapsed="false">
      <c r="D71" s="0" t="n">
        <v>14</v>
      </c>
      <c r="E71" s="0" t="n">
        <v>55.81</v>
      </c>
      <c r="F71" s="0" t="n">
        <v>22.52</v>
      </c>
      <c r="G71" s="0" t="n">
        <v>21.63</v>
      </c>
      <c r="H71" s="0" t="n">
        <v>224.61</v>
      </c>
      <c r="I71" s="1" t="n">
        <f aca="false">$B$6*($F71/$B$6)^(($E71/$B$9)^$B$7)</f>
        <v>26.1264509262525</v>
      </c>
      <c r="J71" s="1" t="n">
        <f aca="false">$B$6*($B$20/$B$6)^(($B$9/$E71)^$B$7)</f>
        <v>17.2580896870288</v>
      </c>
      <c r="K71" s="1" t="n">
        <f aca="false">$B$6*($B$21/$B$6)^(($B$9/$E71)^$B$7)</f>
        <v>19.6902750940508</v>
      </c>
      <c r="L71" s="1" t="n">
        <f aca="false">$B$6*($B$22/$B$6)^(($B$9/$E71)^$B$7)</f>
        <v>22.1776351463455</v>
      </c>
      <c r="M71" s="1" t="n">
        <f aca="false">$B$6*($B$23/$B$6)^(($B$9/$E71)^$B$7)</f>
        <v>24.7161045916956</v>
      </c>
      <c r="N71" s="1" t="n">
        <f aca="false">$B$6*($B$24/$B$6)^(($B$9/$E71)^$B$7)</f>
        <v>27.3022429558636</v>
      </c>
      <c r="O71" s="1" t="n">
        <f aca="false">$B$6*($B$25/$B$6)^(($B$9/$E71)^$B$7)</f>
        <v>29.9330963714821</v>
      </c>
      <c r="P71" s="0" t="n">
        <f aca="false">IF(F71&lt;K71,5,IF(F71&lt;L71,4,IF(F71&lt;M71,3,IF(F71&lt;N71,2,1))))</f>
        <v>3</v>
      </c>
      <c r="Q71" s="0" t="n">
        <f aca="false">IF(D71&lt;&gt;D70,0,P71-P70)</f>
        <v>1</v>
      </c>
      <c r="R71" s="0" t="n">
        <f aca="false">VLOOKUP(D71,nmudou!$D$2:$E$484,2,0)</f>
        <v>1</v>
      </c>
      <c r="S71" s="0" t="n">
        <v>3</v>
      </c>
    </row>
    <row r="72" customFormat="false" ht="12.8" hidden="false" customHeight="false" outlineLevel="0" collapsed="false">
      <c r="D72" s="0" t="n">
        <v>14</v>
      </c>
      <c r="E72" s="0" t="n">
        <v>66.33</v>
      </c>
      <c r="F72" s="0" t="n">
        <v>25.36</v>
      </c>
      <c r="G72" s="0" t="n">
        <v>23.29</v>
      </c>
      <c r="H72" s="0" t="n">
        <v>249.21</v>
      </c>
      <c r="I72" s="1" t="n">
        <f aca="false">$B$6*($F72/$B$6)^(($E72/$B$9)^$B$7)</f>
        <v>26.4942334861176</v>
      </c>
      <c r="J72" s="1" t="n">
        <f aca="false">$B$6*($B$20/$B$6)^(($B$9/$E72)^$B$7)</f>
        <v>19.7965265263916</v>
      </c>
      <c r="K72" s="1" t="n">
        <f aca="false">$B$6*($B$21/$B$6)^(($B$9/$E72)^$B$7)</f>
        <v>22.2163042147371</v>
      </c>
      <c r="L72" s="1" t="n">
        <f aca="false">$B$6*($B$22/$B$6)^(($B$9/$E72)^$B$7)</f>
        <v>24.6524629344171</v>
      </c>
      <c r="M72" s="1" t="n">
        <f aca="false">$B$6*($B$23/$B$6)^(($B$9/$E72)^$B$7)</f>
        <v>27.1035702106418</v>
      </c>
      <c r="N72" s="1" t="n">
        <f aca="false">$B$6*($B$24/$B$6)^(($B$9/$E72)^$B$7)</f>
        <v>29.5684310094158</v>
      </c>
      <c r="O72" s="1" t="n">
        <f aca="false">$B$6*($B$25/$B$6)^(($B$9/$E72)^$B$7)</f>
        <v>32.0460326870726</v>
      </c>
      <c r="P72" s="0" t="n">
        <f aca="false">IF(F72&lt;K72,5,IF(F72&lt;L72,4,IF(F72&lt;M72,3,IF(F72&lt;N72,2,1))))</f>
        <v>3</v>
      </c>
      <c r="Q72" s="0" t="n">
        <f aca="false">IF(D72&lt;&gt;D71,0,P72-P71)</f>
        <v>0</v>
      </c>
      <c r="R72" s="0" t="n">
        <f aca="false">VLOOKUP(D72,nmudou!$D$2:$E$484,2,0)</f>
        <v>1</v>
      </c>
      <c r="S72" s="0" t="n">
        <v>3</v>
      </c>
    </row>
    <row r="73" customFormat="false" ht="12.8" hidden="false" customHeight="false" outlineLevel="0" collapsed="false">
      <c r="D73" s="0" t="n">
        <v>14</v>
      </c>
      <c r="E73" s="0" t="n">
        <v>78.94</v>
      </c>
      <c r="F73" s="0" t="n">
        <v>28.1</v>
      </c>
      <c r="G73" s="0" t="n">
        <v>25.44</v>
      </c>
      <c r="H73" s="0" t="n">
        <v>292.76</v>
      </c>
      <c r="I73" s="1" t="n">
        <f aca="false">$B$6*($F73/$B$6)^(($E73/$B$9)^$B$7)</f>
        <v>26.8654673891799</v>
      </c>
      <c r="J73" s="1" t="n">
        <f aca="false">$B$6*($B$20/$B$6)^(($B$9/$E73)^$B$7)</f>
        <v>22.3407930351811</v>
      </c>
      <c r="K73" s="1" t="n">
        <f aca="false">$B$6*($B$21/$B$6)^(($B$9/$E73)^$B$7)</f>
        <v>24.7091893004085</v>
      </c>
      <c r="L73" s="1" t="n">
        <f aca="false">$B$6*($B$22/$B$6)^(($B$9/$E73)^$B$7)</f>
        <v>27.0608848838945</v>
      </c>
      <c r="M73" s="1" t="n">
        <f aca="false">$B$6*($B$23/$B$6)^(($B$9/$E73)^$B$7)</f>
        <v>29.3975400557992</v>
      </c>
      <c r="N73" s="1" t="n">
        <f aca="false">$B$6*($B$24/$B$6)^(($B$9/$E73)^$B$7)</f>
        <v>31.7205224590551</v>
      </c>
      <c r="O73" s="1" t="n">
        <f aca="false">$B$6*($B$25/$B$6)^(($B$9/$E73)^$B$7)</f>
        <v>34.0309776792122</v>
      </c>
      <c r="P73" s="0" t="n">
        <f aca="false">IF(F73&lt;K73,5,IF(F73&lt;L73,4,IF(F73&lt;M73,3,IF(F73&lt;N73,2,1))))</f>
        <v>3</v>
      </c>
      <c r="Q73" s="0" t="n">
        <f aca="false">IF(D73&lt;&gt;D72,0,P73-P72)</f>
        <v>0</v>
      </c>
      <c r="R73" s="0" t="n">
        <f aca="false">VLOOKUP(D73,nmudou!$D$2:$E$484,2,0)</f>
        <v>1</v>
      </c>
      <c r="S73" s="0" t="n">
        <v>3</v>
      </c>
    </row>
    <row r="74" customFormat="false" ht="12.8" hidden="false" customHeight="false" outlineLevel="0" collapsed="false">
      <c r="D74" s="0" t="n">
        <v>15</v>
      </c>
      <c r="E74" s="0" t="n">
        <v>41.72</v>
      </c>
      <c r="F74" s="0" t="n">
        <v>18.58</v>
      </c>
      <c r="G74" s="0" t="n">
        <v>15.65</v>
      </c>
      <c r="H74" s="0" t="n">
        <v>118.85</v>
      </c>
      <c r="I74" s="1" t="n">
        <f aca="false">$B$6*($F74/$B$6)^(($E74/$B$9)^$B$7)</f>
        <v>26.4269137246995</v>
      </c>
      <c r="J74" s="1" t="n">
        <f aca="false">$B$6*($B$20/$B$6)^(($B$9/$E74)^$B$7)</f>
        <v>13.0808175980218</v>
      </c>
      <c r="K74" s="1" t="n">
        <f aca="false">$B$6*($B$21/$B$6)^(($B$9/$E74)^$B$7)</f>
        <v>15.4307401478059</v>
      </c>
      <c r="L74" s="1" t="n">
        <f aca="false">$B$6*($B$22/$B$6)^(($B$9/$E74)^$B$7)</f>
        <v>17.9112836955405</v>
      </c>
      <c r="M74" s="1" t="n">
        <f aca="false">$B$6*($B$23/$B$6)^(($B$9/$E74)^$B$7)</f>
        <v>20.5165362828145</v>
      </c>
      <c r="N74" s="1" t="n">
        <f aca="false">$B$6*($B$24/$B$6)^(($B$9/$E74)^$B$7)</f>
        <v>23.2413474446857</v>
      </c>
      <c r="O74" s="1" t="n">
        <f aca="false">$B$6*($B$25/$B$6)^(($B$9/$E74)^$B$7)</f>
        <v>26.0811765803301</v>
      </c>
      <c r="P74" s="0" t="n">
        <f aca="false">IF(F74&lt;K74,5,IF(F74&lt;L74,4,IF(F74&lt;M74,3,IF(F74&lt;N74,2,1))))</f>
        <v>3</v>
      </c>
      <c r="Q74" s="0" t="n">
        <f aca="false">IF(D74&lt;&gt;D73,0,P74-P73)</f>
        <v>0</v>
      </c>
      <c r="R74" s="0" t="n">
        <f aca="false">VLOOKUP(D74,nmudou!$D$2:$E$484,2,0)</f>
        <v>1</v>
      </c>
      <c r="S74" s="0" t="n">
        <v>3</v>
      </c>
    </row>
    <row r="75" customFormat="false" ht="12.8" hidden="false" customHeight="false" outlineLevel="0" collapsed="false">
      <c r="D75" s="0" t="n">
        <v>15</v>
      </c>
      <c r="E75" s="0" t="n">
        <v>29.63</v>
      </c>
      <c r="F75" s="0" t="n">
        <v>12.12</v>
      </c>
      <c r="G75" s="0" t="n">
        <v>8.44</v>
      </c>
      <c r="H75" s="0" t="n">
        <v>37.33</v>
      </c>
      <c r="I75" s="1" t="n">
        <f aca="false">$B$6*($F75/$B$6)^(($E75/$B$9)^$B$7)</f>
        <v>24.919346203271</v>
      </c>
      <c r="J75" s="1" t="n">
        <f aca="false">$B$6*($B$20/$B$6)^(($B$9/$E75)^$B$7)</f>
        <v>8.62103101394997</v>
      </c>
      <c r="K75" s="1" t="n">
        <f aca="false">$B$6*($B$21/$B$6)^(($B$9/$E75)^$B$7)</f>
        <v>10.6933844230449</v>
      </c>
      <c r="L75" s="1" t="n">
        <f aca="false">$B$6*($B$22/$B$6)^(($B$9/$E75)^$B$7)</f>
        <v>12.9875862433755</v>
      </c>
      <c r="M75" s="1" t="n">
        <f aca="false">$B$6*($B$23/$B$6)^(($B$9/$E75)^$B$7)</f>
        <v>15.5034347556722</v>
      </c>
      <c r="N75" s="1" t="n">
        <f aca="false">$B$6*($B$24/$B$6)^(($B$9/$E75)^$B$7)</f>
        <v>18.2407464062927</v>
      </c>
      <c r="O75" s="1" t="n">
        <f aca="false">$B$6*($B$25/$B$6)^(($B$9/$E75)^$B$7)</f>
        <v>21.1993528122738</v>
      </c>
      <c r="P75" s="0" t="n">
        <f aca="false">IF(F75&lt;K75,5,IF(F75&lt;L75,4,IF(F75&lt;M75,3,IF(F75&lt;N75,2,1))))</f>
        <v>4</v>
      </c>
      <c r="Q75" s="0" t="n">
        <f aca="false">IF(D75&lt;&gt;D74,0,P75-P74)</f>
        <v>1</v>
      </c>
      <c r="R75" s="0" t="n">
        <f aca="false">VLOOKUP(D75,nmudou!$D$2:$E$484,2,0)</f>
        <v>1</v>
      </c>
      <c r="S75" s="0" t="n">
        <v>4</v>
      </c>
    </row>
    <row r="76" customFormat="false" ht="12.8" hidden="true" customHeight="false" outlineLevel="0" collapsed="false">
      <c r="D76" s="0" t="n">
        <v>16</v>
      </c>
      <c r="E76" s="0" t="n">
        <v>41.72</v>
      </c>
      <c r="F76" s="0" t="n">
        <v>20.74</v>
      </c>
      <c r="G76" s="0" t="n">
        <v>20.35</v>
      </c>
      <c r="H76" s="0" t="n">
        <v>175.96</v>
      </c>
      <c r="I76" s="1" t="n">
        <f aca="false">$B$6*($F76/$B$6)^(($E76/$B$9)^$B$7)</f>
        <v>28.400803908684</v>
      </c>
      <c r="J76" s="1" t="n">
        <f aca="false">$B$6*($B$20/$B$6)^(($B$9/$E76)^$B$7)</f>
        <v>13.0808175980218</v>
      </c>
      <c r="K76" s="1" t="n">
        <f aca="false">$B$6*($B$21/$B$6)^(($B$9/$E76)^$B$7)</f>
        <v>15.4307401478059</v>
      </c>
      <c r="L76" s="1" t="n">
        <f aca="false">$B$6*($B$22/$B$6)^(($B$9/$E76)^$B$7)</f>
        <v>17.9112836955405</v>
      </c>
      <c r="M76" s="1" t="n">
        <f aca="false">$B$6*($B$23/$B$6)^(($B$9/$E76)^$B$7)</f>
        <v>20.5165362828145</v>
      </c>
      <c r="N76" s="1" t="n">
        <f aca="false">$B$6*($B$24/$B$6)^(($B$9/$E76)^$B$7)</f>
        <v>23.2413474446857</v>
      </c>
      <c r="O76" s="1" t="n">
        <f aca="false">$B$6*($B$25/$B$6)^(($B$9/$E76)^$B$7)</f>
        <v>26.0811765803301</v>
      </c>
      <c r="P76" s="0" t="n">
        <f aca="false">IF(F76&lt;K76,5,IF(F76&lt;L76,4,IF(F76&lt;M76,3,IF(F76&lt;N76,2,1))))</f>
        <v>2</v>
      </c>
      <c r="Q76" s="0" t="n">
        <f aca="false">IF(D76&lt;&gt;D75,0,P76-P75)</f>
        <v>0</v>
      </c>
      <c r="R76" s="0" t="n">
        <f aca="false">VLOOKUP(D76,nmudou!$D$2:$E$484,2,0)</f>
        <v>0</v>
      </c>
      <c r="S76" s="0" t="n">
        <v>2</v>
      </c>
    </row>
    <row r="77" customFormat="false" ht="12.8" hidden="false" customHeight="false" outlineLevel="0" collapsed="false">
      <c r="D77" s="0" t="n">
        <v>17</v>
      </c>
      <c r="E77" s="0" t="n">
        <v>41.43</v>
      </c>
      <c r="F77" s="0" t="n">
        <v>20.78</v>
      </c>
      <c r="G77" s="0" t="n">
        <v>19</v>
      </c>
      <c r="H77" s="0" t="n">
        <v>165.53</v>
      </c>
      <c r="I77" s="1" t="n">
        <f aca="false">$B$6*($F77/$B$6)^(($E77/$B$9)^$B$7)</f>
        <v>28.5281659945186</v>
      </c>
      <c r="J77" s="1" t="n">
        <f aca="false">$B$6*($B$20/$B$6)^(($B$9/$E77)^$B$7)</f>
        <v>12.9838393269175</v>
      </c>
      <c r="K77" s="1" t="n">
        <f aca="false">$B$6*($B$21/$B$6)^(($B$9/$E77)^$B$7)</f>
        <v>15.3300704404521</v>
      </c>
      <c r="L77" s="1" t="n">
        <f aca="false">$B$6*($B$22/$B$6)^(($B$9/$E77)^$B$7)</f>
        <v>17.8088233327695</v>
      </c>
      <c r="M77" s="1" t="n">
        <f aca="false">$B$6*($B$23/$B$6)^(($B$9/$E77)^$B$7)</f>
        <v>20.4142026671008</v>
      </c>
      <c r="N77" s="1" t="n">
        <f aca="false">$B$6*($B$24/$B$6)^(($B$9/$E77)^$B$7)</f>
        <v>23.1410684643687</v>
      </c>
      <c r="O77" s="1" t="n">
        <f aca="false">$B$6*($B$25/$B$6)^(($B$9/$E77)^$B$7)</f>
        <v>25.9848861484851</v>
      </c>
      <c r="P77" s="0" t="n">
        <f aca="false">IF(F77&lt;K77,5,IF(F77&lt;L77,4,IF(F77&lt;M77,3,IF(F77&lt;N77,2,1))))</f>
        <v>2</v>
      </c>
      <c r="Q77" s="0" t="n">
        <f aca="false">IF(D77&lt;&gt;D76,0,P77-P76)</f>
        <v>0</v>
      </c>
      <c r="R77" s="0" t="n">
        <f aca="false">VLOOKUP(D77,nmudou!$D$2:$E$484,2,0)</f>
        <v>1</v>
      </c>
      <c r="S77" s="0" t="n">
        <v>2</v>
      </c>
    </row>
    <row r="78" customFormat="false" ht="12.8" hidden="false" customHeight="false" outlineLevel="0" collapsed="false">
      <c r="D78" s="0" t="n">
        <v>17</v>
      </c>
      <c r="E78" s="0" t="n">
        <v>29.34</v>
      </c>
      <c r="F78" s="0" t="n">
        <v>12.88</v>
      </c>
      <c r="G78" s="0" t="n">
        <v>11.15</v>
      </c>
      <c r="H78" s="0" t="n">
        <v>58.74</v>
      </c>
      <c r="I78" s="1" t="n">
        <f aca="false">$B$6*($F78/$B$6)^(($E78/$B$9)^$B$7)</f>
        <v>25.8288373751598</v>
      </c>
      <c r="J78" s="1" t="n">
        <f aca="false">$B$6*($B$20/$B$6)^(($B$9/$E78)^$B$7)</f>
        <v>8.50375851380225</v>
      </c>
      <c r="K78" s="1" t="n">
        <f aca="false">$B$6*($B$21/$B$6)^(($B$9/$E78)^$B$7)</f>
        <v>10.5653320384844</v>
      </c>
      <c r="L78" s="1" t="n">
        <f aca="false">$B$6*($B$22/$B$6)^(($B$9/$E78)^$B$7)</f>
        <v>12.8511702765362</v>
      </c>
      <c r="M78" s="1" t="n">
        <f aca="false">$B$6*($B$23/$B$6)^(($B$9/$E78)^$B$7)</f>
        <v>15.3614035149227</v>
      </c>
      <c r="N78" s="1" t="n">
        <f aca="false">$B$6*($B$24/$B$6)^(($B$9/$E78)^$B$7)</f>
        <v>18.0961504771769</v>
      </c>
      <c r="O78" s="1" t="n">
        <f aca="false">$B$6*($B$25/$B$6)^(($B$9/$E78)^$B$7)</f>
        <v>21.0555202165733</v>
      </c>
      <c r="P78" s="0" t="n">
        <f aca="false">IF(F78&lt;K78,5,IF(F78&lt;L78,4,IF(F78&lt;M78,3,IF(F78&lt;N78,2,1))))</f>
        <v>3</v>
      </c>
      <c r="Q78" s="0" t="n">
        <f aca="false">IF(D78&lt;&gt;D77,0,P78-P77)</f>
        <v>1</v>
      </c>
      <c r="R78" s="0" t="n">
        <f aca="false">VLOOKUP(D78,nmudou!$D$2:$E$484,2,0)</f>
        <v>1</v>
      </c>
      <c r="S78" s="0" t="n">
        <v>3</v>
      </c>
    </row>
    <row r="79" customFormat="false" ht="12.8" hidden="true" customHeight="false" outlineLevel="0" collapsed="false">
      <c r="D79" s="0" t="n">
        <v>18</v>
      </c>
      <c r="E79" s="0" t="n">
        <v>41.43</v>
      </c>
      <c r="F79" s="0" t="n">
        <v>19.36</v>
      </c>
      <c r="G79" s="0" t="n">
        <v>18.07</v>
      </c>
      <c r="H79" s="0" t="n">
        <v>145.62</v>
      </c>
      <c r="I79" s="1" t="n">
        <f aca="false">$B$6*($F79/$B$6)^(($E79/$B$9)^$B$7)</f>
        <v>27.2425671162043</v>
      </c>
      <c r="J79" s="1" t="n">
        <f aca="false">$B$6*($B$20/$B$6)^(($B$9/$E79)^$B$7)</f>
        <v>12.9838393269175</v>
      </c>
      <c r="K79" s="1" t="n">
        <f aca="false">$B$6*($B$21/$B$6)^(($B$9/$E79)^$B$7)</f>
        <v>15.3300704404521</v>
      </c>
      <c r="L79" s="1" t="n">
        <f aca="false">$B$6*($B$22/$B$6)^(($B$9/$E79)^$B$7)</f>
        <v>17.8088233327695</v>
      </c>
      <c r="M79" s="1" t="n">
        <f aca="false">$B$6*($B$23/$B$6)^(($B$9/$E79)^$B$7)</f>
        <v>20.4142026671008</v>
      </c>
      <c r="N79" s="1" t="n">
        <f aca="false">$B$6*($B$24/$B$6)^(($B$9/$E79)^$B$7)</f>
        <v>23.1410684643687</v>
      </c>
      <c r="O79" s="1" t="n">
        <f aca="false">$B$6*($B$25/$B$6)^(($B$9/$E79)^$B$7)</f>
        <v>25.9848861484851</v>
      </c>
      <c r="P79" s="0" t="n">
        <f aca="false">IF(F79&lt;K79,5,IF(F79&lt;L79,4,IF(F79&lt;M79,3,IF(F79&lt;N79,2,1))))</f>
        <v>3</v>
      </c>
      <c r="Q79" s="0" t="n">
        <f aca="false">IF(D79&lt;&gt;D78,0,P79-P78)</f>
        <v>0</v>
      </c>
      <c r="R79" s="0" t="n">
        <f aca="false">VLOOKUP(D79,nmudou!$D$2:$E$484,2,0)</f>
        <v>0</v>
      </c>
      <c r="S79" s="0" t="n">
        <v>3</v>
      </c>
    </row>
    <row r="80" customFormat="false" ht="12.8" hidden="false" customHeight="false" outlineLevel="0" collapsed="false">
      <c r="D80" s="0" t="n">
        <v>19</v>
      </c>
      <c r="E80" s="0" t="n">
        <v>43.5</v>
      </c>
      <c r="F80" s="0" t="n">
        <v>22.02</v>
      </c>
      <c r="G80" s="0" t="n">
        <v>15.27</v>
      </c>
      <c r="H80" s="0" t="n">
        <v>135.61</v>
      </c>
      <c r="I80" s="1" t="n">
        <f aca="false">$B$6*($F80/$B$6)^(($E80/$B$9)^$B$7)</f>
        <v>28.9996376943503</v>
      </c>
      <c r="J80" s="1" t="n">
        <f aca="false">$B$6*($B$20/$B$6)^(($B$9/$E80)^$B$7)</f>
        <v>13.6656544486204</v>
      </c>
      <c r="K80" s="1" t="n">
        <f aca="false">$B$6*($B$21/$B$6)^(($B$9/$E80)^$B$7)</f>
        <v>16.035960114903</v>
      </c>
      <c r="L80" s="1" t="n">
        <f aca="false">$B$6*($B$22/$B$6)^(($B$9/$E80)^$B$7)</f>
        <v>18.5255502067219</v>
      </c>
      <c r="M80" s="1" t="n">
        <f aca="false">$B$6*($B$23/$B$6)^(($B$9/$E80)^$B$7)</f>
        <v>21.1284842311488</v>
      </c>
      <c r="N80" s="1" t="n">
        <f aca="false">$B$6*($B$24/$B$6)^(($B$9/$E80)^$B$7)</f>
        <v>23.8396104644195</v>
      </c>
      <c r="O80" s="1" t="n">
        <f aca="false">$B$6*($B$25/$B$6)^(($B$9/$E80)^$B$7)</f>
        <v>26.6544061184162</v>
      </c>
      <c r="P80" s="0" t="n">
        <f aca="false">IF(F80&lt;K80,5,IF(F80&lt;L80,4,IF(F80&lt;M80,3,IF(F80&lt;N80,2,1))))</f>
        <v>2</v>
      </c>
      <c r="Q80" s="0" t="n">
        <f aca="false">IF(D80&lt;&gt;D79,0,P80-P79)</f>
        <v>0</v>
      </c>
      <c r="R80" s="0" t="n">
        <f aca="false">VLOOKUP(D80,nmudou!$D$2:$E$484,2,0)</f>
        <v>1</v>
      </c>
      <c r="S80" s="0" t="n">
        <v>2</v>
      </c>
    </row>
    <row r="81" customFormat="false" ht="12.8" hidden="false" customHeight="false" outlineLevel="0" collapsed="false">
      <c r="D81" s="0" t="n">
        <v>19</v>
      </c>
      <c r="E81" s="0" t="n">
        <v>31.41</v>
      </c>
      <c r="F81" s="0" t="n">
        <v>14.36</v>
      </c>
      <c r="G81" s="0" t="n">
        <v>10.03</v>
      </c>
      <c r="H81" s="0" t="n">
        <v>59.02</v>
      </c>
      <c r="I81" s="1" t="n">
        <f aca="false">$B$6*($F81/$B$6)^(($E81/$B$9)^$B$7)</f>
        <v>26.3405385334677</v>
      </c>
      <c r="J81" s="1" t="n">
        <f aca="false">$B$6*($B$20/$B$6)^(($B$9/$E81)^$B$7)</f>
        <v>9.33089840631261</v>
      </c>
      <c r="K81" s="1" t="n">
        <f aca="false">$B$6*($B$21/$B$6)^(($B$9/$E81)^$B$7)</f>
        <v>11.4641401107889</v>
      </c>
      <c r="L81" s="1" t="n">
        <f aca="false">$B$6*($B$22/$B$6)^(($B$9/$E81)^$B$7)</f>
        <v>13.8045158778326</v>
      </c>
      <c r="M81" s="1" t="n">
        <f aca="false">$B$6*($B$23/$B$6)^(($B$9/$E81)^$B$7)</f>
        <v>16.3500627876363</v>
      </c>
      <c r="N81" s="1" t="n">
        <f aca="false">$B$6*($B$24/$B$6)^(($B$9/$E81)^$B$7)</f>
        <v>19.0990093684702</v>
      </c>
      <c r="O81" s="1" t="n">
        <f aca="false">$B$6*($B$25/$B$6)^(($B$9/$E81)^$B$7)</f>
        <v>22.0497427684442</v>
      </c>
      <c r="P81" s="0" t="n">
        <f aca="false">IF(F81&lt;K81,5,IF(F81&lt;L81,4,IF(F81&lt;M81,3,IF(F81&lt;N81,2,1))))</f>
        <v>3</v>
      </c>
      <c r="Q81" s="0" t="n">
        <f aca="false">IF(D81&lt;&gt;D80,0,P81-P80)</f>
        <v>1</v>
      </c>
      <c r="R81" s="0" t="n">
        <f aca="false">VLOOKUP(D81,nmudou!$D$2:$E$484,2,0)</f>
        <v>1</v>
      </c>
      <c r="S81" s="0" t="n">
        <v>3</v>
      </c>
    </row>
    <row r="82" customFormat="false" ht="12.8" hidden="false" customHeight="false" outlineLevel="0" collapsed="false">
      <c r="D82" s="0" t="n">
        <v>20</v>
      </c>
      <c r="E82" s="0" t="n">
        <v>43.5</v>
      </c>
      <c r="F82" s="0" t="n">
        <v>22.64</v>
      </c>
      <c r="G82" s="0" t="n">
        <v>20.24</v>
      </c>
      <c r="H82" s="0" t="n">
        <v>188.69</v>
      </c>
      <c r="I82" s="1" t="n">
        <f aca="false">$B$6*($F82/$B$6)^(($E82/$B$9)^$B$7)</f>
        <v>29.5495736667179</v>
      </c>
      <c r="J82" s="1" t="n">
        <f aca="false">$B$6*($B$20/$B$6)^(($B$9/$E82)^$B$7)</f>
        <v>13.6656544486204</v>
      </c>
      <c r="K82" s="1" t="n">
        <f aca="false">$B$6*($B$21/$B$6)^(($B$9/$E82)^$B$7)</f>
        <v>16.035960114903</v>
      </c>
      <c r="L82" s="1" t="n">
        <f aca="false">$B$6*($B$22/$B$6)^(($B$9/$E82)^$B$7)</f>
        <v>18.5255502067219</v>
      </c>
      <c r="M82" s="1" t="n">
        <f aca="false">$B$6*($B$23/$B$6)^(($B$9/$E82)^$B$7)</f>
        <v>21.1284842311488</v>
      </c>
      <c r="N82" s="1" t="n">
        <f aca="false">$B$6*($B$24/$B$6)^(($B$9/$E82)^$B$7)</f>
        <v>23.8396104644195</v>
      </c>
      <c r="O82" s="1" t="n">
        <f aca="false">$B$6*($B$25/$B$6)^(($B$9/$E82)^$B$7)</f>
        <v>26.6544061184162</v>
      </c>
      <c r="P82" s="0" t="n">
        <f aca="false">IF(F82&lt;K82,5,IF(F82&lt;L82,4,IF(F82&lt;M82,3,IF(F82&lt;N82,2,1))))</f>
        <v>2</v>
      </c>
      <c r="Q82" s="0" t="n">
        <f aca="false">IF(D82&lt;&gt;D81,0,P82-P81)</f>
        <v>0</v>
      </c>
      <c r="R82" s="0" t="n">
        <f aca="false">VLOOKUP(D82,nmudou!$D$2:$E$484,2,0)</f>
        <v>1</v>
      </c>
      <c r="S82" s="0" t="n">
        <v>2</v>
      </c>
    </row>
    <row r="83" customFormat="false" ht="12.8" hidden="false" customHeight="false" outlineLevel="0" collapsed="false">
      <c r="D83" s="0" t="n">
        <v>20</v>
      </c>
      <c r="E83" s="0" t="n">
        <v>31.41</v>
      </c>
      <c r="F83" s="0" t="n">
        <v>15.72</v>
      </c>
      <c r="G83" s="0" t="n">
        <v>14.56</v>
      </c>
      <c r="H83" s="0" t="n">
        <v>88.31</v>
      </c>
      <c r="I83" s="1" t="n">
        <f aca="false">$B$6*($F83/$B$6)^(($E83/$B$9)^$B$7)</f>
        <v>27.6235220161977</v>
      </c>
      <c r="J83" s="1" t="n">
        <f aca="false">$B$6*($B$20/$B$6)^(($B$9/$E83)^$B$7)</f>
        <v>9.33089840631261</v>
      </c>
      <c r="K83" s="1" t="n">
        <f aca="false">$B$6*($B$21/$B$6)^(($B$9/$E83)^$B$7)</f>
        <v>11.4641401107889</v>
      </c>
      <c r="L83" s="1" t="n">
        <f aca="false">$B$6*($B$22/$B$6)^(($B$9/$E83)^$B$7)</f>
        <v>13.8045158778326</v>
      </c>
      <c r="M83" s="1" t="n">
        <f aca="false">$B$6*($B$23/$B$6)^(($B$9/$E83)^$B$7)</f>
        <v>16.3500627876363</v>
      </c>
      <c r="N83" s="1" t="n">
        <f aca="false">$B$6*($B$24/$B$6)^(($B$9/$E83)^$B$7)</f>
        <v>19.0990093684702</v>
      </c>
      <c r="O83" s="1" t="n">
        <f aca="false">$B$6*($B$25/$B$6)^(($B$9/$E83)^$B$7)</f>
        <v>22.0497427684442</v>
      </c>
      <c r="P83" s="0" t="n">
        <f aca="false">IF(F83&lt;K83,5,IF(F83&lt;L83,4,IF(F83&lt;M83,3,IF(F83&lt;N83,2,1))))</f>
        <v>3</v>
      </c>
      <c r="Q83" s="0" t="n">
        <f aca="false">IF(D83&lt;&gt;D82,0,P83-P82)</f>
        <v>1</v>
      </c>
      <c r="R83" s="0" t="n">
        <f aca="false">VLOOKUP(D83,nmudou!$D$2:$E$484,2,0)</f>
        <v>1</v>
      </c>
      <c r="S83" s="0" t="n">
        <v>3</v>
      </c>
    </row>
    <row r="84" customFormat="false" ht="12.8" hidden="true" customHeight="false" outlineLevel="0" collapsed="false">
      <c r="D84" s="0" t="n">
        <v>21</v>
      </c>
      <c r="E84" s="0" t="n">
        <v>43.5</v>
      </c>
      <c r="F84" s="0" t="n">
        <v>17.46</v>
      </c>
      <c r="G84" s="0" t="n">
        <v>14.31</v>
      </c>
      <c r="H84" s="0" t="n">
        <v>101.63</v>
      </c>
      <c r="I84" s="1" t="n">
        <f aca="false">$B$6*($F84/$B$6)^(($E84/$B$9)^$B$7)</f>
        <v>24.7864348488944</v>
      </c>
      <c r="J84" s="1" t="n">
        <f aca="false">$B$6*($B$20/$B$6)^(($B$9/$E84)^$B$7)</f>
        <v>13.6656544486204</v>
      </c>
      <c r="K84" s="1" t="n">
        <f aca="false">$B$6*($B$21/$B$6)^(($B$9/$E84)^$B$7)</f>
        <v>16.035960114903</v>
      </c>
      <c r="L84" s="1" t="n">
        <f aca="false">$B$6*($B$22/$B$6)^(($B$9/$E84)^$B$7)</f>
        <v>18.5255502067219</v>
      </c>
      <c r="M84" s="1" t="n">
        <f aca="false">$B$6*($B$23/$B$6)^(($B$9/$E84)^$B$7)</f>
        <v>21.1284842311488</v>
      </c>
      <c r="N84" s="1" t="n">
        <f aca="false">$B$6*($B$24/$B$6)^(($B$9/$E84)^$B$7)</f>
        <v>23.8396104644195</v>
      </c>
      <c r="O84" s="1" t="n">
        <f aca="false">$B$6*($B$25/$B$6)^(($B$9/$E84)^$B$7)</f>
        <v>26.6544061184162</v>
      </c>
      <c r="P84" s="0" t="n">
        <f aca="false">IF(F84&lt;K84,5,IF(F84&lt;L84,4,IF(F84&lt;M84,3,IF(F84&lt;N84,2,1))))</f>
        <v>4</v>
      </c>
      <c r="Q84" s="0" t="n">
        <f aca="false">IF(D84&lt;&gt;D83,0,P84-P83)</f>
        <v>0</v>
      </c>
      <c r="R84" s="0" t="n">
        <f aca="false">VLOOKUP(D84,nmudou!$D$2:$E$484,2,0)</f>
        <v>0</v>
      </c>
      <c r="S84" s="0" t="n">
        <v>4</v>
      </c>
    </row>
    <row r="85" customFormat="false" ht="12.8" hidden="true" customHeight="false" outlineLevel="0" collapsed="false">
      <c r="D85" s="0" t="n">
        <v>22</v>
      </c>
      <c r="E85" s="0" t="n">
        <v>43.5</v>
      </c>
      <c r="F85" s="0" t="n">
        <v>25.6</v>
      </c>
      <c r="G85" s="0" t="n">
        <v>21</v>
      </c>
      <c r="H85" s="0" t="n">
        <v>217.21</v>
      </c>
      <c r="I85" s="1" t="n">
        <f aca="false">$B$6*($F85/$B$6)^(($E85/$B$9)^$B$7)</f>
        <v>32.1110554299016</v>
      </c>
      <c r="J85" s="1" t="n">
        <f aca="false">$B$6*($B$20/$B$6)^(($B$9/$E85)^$B$7)</f>
        <v>13.6656544486204</v>
      </c>
      <c r="K85" s="1" t="n">
        <f aca="false">$B$6*($B$21/$B$6)^(($B$9/$E85)^$B$7)</f>
        <v>16.035960114903</v>
      </c>
      <c r="L85" s="1" t="n">
        <f aca="false">$B$6*($B$22/$B$6)^(($B$9/$E85)^$B$7)</f>
        <v>18.5255502067219</v>
      </c>
      <c r="M85" s="1" t="n">
        <f aca="false">$B$6*($B$23/$B$6)^(($B$9/$E85)^$B$7)</f>
        <v>21.1284842311488</v>
      </c>
      <c r="N85" s="1" t="n">
        <f aca="false">$B$6*($B$24/$B$6)^(($B$9/$E85)^$B$7)</f>
        <v>23.8396104644195</v>
      </c>
      <c r="O85" s="1" t="n">
        <f aca="false">$B$6*($B$25/$B$6)^(($B$9/$E85)^$B$7)</f>
        <v>26.6544061184162</v>
      </c>
      <c r="P85" s="0" t="n">
        <f aca="false">IF(F85&lt;K85,5,IF(F85&lt;L85,4,IF(F85&lt;M85,3,IF(F85&lt;N85,2,1))))</f>
        <v>1</v>
      </c>
      <c r="Q85" s="0" t="n">
        <f aca="false">IF(D85&lt;&gt;D84,0,P85-P84)</f>
        <v>0</v>
      </c>
      <c r="R85" s="0" t="n">
        <f aca="false">VLOOKUP(D85,nmudou!$D$2:$E$484,2,0)</f>
        <v>0</v>
      </c>
      <c r="S85" s="0" t="n">
        <v>1</v>
      </c>
    </row>
    <row r="86" customFormat="false" ht="12.8" hidden="false" customHeight="false" outlineLevel="0" collapsed="false">
      <c r="D86" s="0" t="n">
        <v>23</v>
      </c>
      <c r="E86" s="0" t="n">
        <v>42.74</v>
      </c>
      <c r="F86" s="0" t="n">
        <v>22.62</v>
      </c>
      <c r="G86" s="0" t="n">
        <v>21.07</v>
      </c>
      <c r="H86" s="0" t="n">
        <v>192.8</v>
      </c>
      <c r="I86" s="1" t="n">
        <f aca="false">$B$6*($F86/$B$6)^(($E86/$B$9)^$B$7)</f>
        <v>29.7563409185845</v>
      </c>
      <c r="J86" s="1" t="n">
        <f aca="false">$B$6*($B$20/$B$6)^(($B$9/$E86)^$B$7)</f>
        <v>13.4181253454609</v>
      </c>
      <c r="K86" s="1" t="n">
        <f aca="false">$B$6*($B$21/$B$6)^(($B$9/$E86)^$B$7)</f>
        <v>15.7801925051409</v>
      </c>
      <c r="L86" s="1" t="n">
        <f aca="false">$B$6*($B$22/$B$6)^(($B$9/$E86)^$B$7)</f>
        <v>18.2663152237499</v>
      </c>
      <c r="M86" s="1" t="n">
        <f aca="false">$B$6*($B$23/$B$6)^(($B$9/$E86)^$B$7)</f>
        <v>20.8705504969166</v>
      </c>
      <c r="N86" s="1" t="n">
        <f aca="false">$B$6*($B$24/$B$6)^(($B$9/$E86)^$B$7)</f>
        <v>23.58773456824</v>
      </c>
      <c r="O86" s="1" t="n">
        <f aca="false">$B$6*($B$25/$B$6)^(($B$9/$E86)^$B$7)</f>
        <v>26.4133261686361</v>
      </c>
      <c r="P86" s="0" t="n">
        <f aca="false">IF(F86&lt;K86,5,IF(F86&lt;L86,4,IF(F86&lt;M86,3,IF(F86&lt;N86,2,1))))</f>
        <v>2</v>
      </c>
      <c r="Q86" s="0" t="n">
        <f aca="false">IF(D86&lt;&gt;D85,0,P86-P85)</f>
        <v>0</v>
      </c>
      <c r="R86" s="0" t="n">
        <f aca="false">VLOOKUP(D86,nmudou!$D$2:$E$484,2,0)</f>
        <v>1</v>
      </c>
      <c r="S86" s="0" t="n">
        <v>2</v>
      </c>
    </row>
    <row r="87" customFormat="false" ht="12.8" hidden="false" customHeight="false" outlineLevel="0" collapsed="false">
      <c r="D87" s="0" t="n">
        <v>23</v>
      </c>
      <c r="E87" s="0" t="n">
        <v>30.65</v>
      </c>
      <c r="F87" s="0" t="n">
        <v>15.2</v>
      </c>
      <c r="G87" s="0" t="n">
        <v>15.5</v>
      </c>
      <c r="H87" s="0" t="n">
        <v>93.3</v>
      </c>
      <c r="I87" s="1" t="n">
        <f aca="false">$B$6*($F87/$B$6)^(($E87/$B$9)^$B$7)</f>
        <v>27.4693371080734</v>
      </c>
      <c r="J87" s="1" t="n">
        <f aca="false">$B$6*($B$20/$B$6)^(($B$9/$E87)^$B$7)</f>
        <v>9.02993645290978</v>
      </c>
      <c r="K87" s="1" t="n">
        <f aca="false">$B$6*($B$21/$B$6)^(($B$9/$E87)^$B$7)</f>
        <v>11.1382579050085</v>
      </c>
      <c r="L87" s="1" t="n">
        <f aca="false">$B$6*($B$22/$B$6)^(($B$9/$E87)^$B$7)</f>
        <v>13.459965999285</v>
      </c>
      <c r="M87" s="1" t="n">
        <f aca="false">$B$6*($B$23/$B$6)^(($B$9/$E87)^$B$7)</f>
        <v>15.9937942052699</v>
      </c>
      <c r="N87" s="1" t="n">
        <f aca="false">$B$6*($B$24/$B$6)^(($B$9/$E87)^$B$7)</f>
        <v>18.7385956046613</v>
      </c>
      <c r="O87" s="1" t="n">
        <f aca="false">$B$6*($B$25/$B$6)^(($B$9/$E87)^$B$7)</f>
        <v>21.6933227076333</v>
      </c>
      <c r="P87" s="0" t="n">
        <f aca="false">IF(F87&lt;K87,5,IF(F87&lt;L87,4,IF(F87&lt;M87,3,IF(F87&lt;N87,2,1))))</f>
        <v>3</v>
      </c>
      <c r="Q87" s="0" t="n">
        <f aca="false">IF(D87&lt;&gt;D86,0,P87-P86)</f>
        <v>1</v>
      </c>
      <c r="R87" s="0" t="n">
        <f aca="false">VLOOKUP(D87,nmudou!$D$2:$E$484,2,0)</f>
        <v>1</v>
      </c>
      <c r="S87" s="0" t="n">
        <v>3</v>
      </c>
    </row>
    <row r="88" customFormat="false" ht="12.8" hidden="false" customHeight="false" outlineLevel="0" collapsed="false">
      <c r="D88" s="0" t="n">
        <v>24</v>
      </c>
      <c r="E88" s="0" t="n">
        <v>38.34</v>
      </c>
      <c r="F88" s="0" t="n">
        <v>20.66</v>
      </c>
      <c r="G88" s="0" t="n">
        <v>17.8</v>
      </c>
      <c r="H88" s="0" t="n">
        <v>152.09</v>
      </c>
      <c r="I88" s="1" t="n">
        <f aca="false">$B$6*($F88/$B$6)^(($E88/$B$9)^$B$7)</f>
        <v>29.4263544860667</v>
      </c>
      <c r="J88" s="1" t="n">
        <f aca="false">$B$6*($B$20/$B$6)^(($B$9/$E88)^$B$7)</f>
        <v>11.9203754440147</v>
      </c>
      <c r="K88" s="1" t="n">
        <f aca="false">$B$6*($B$21/$B$6)^(($B$9/$E88)^$B$7)</f>
        <v>14.2200103473149</v>
      </c>
      <c r="L88" s="1" t="n">
        <f aca="false">$B$6*($B$22/$B$6)^(($B$9/$E88)^$B$7)</f>
        <v>16.673363607767</v>
      </c>
      <c r="M88" s="1" t="n">
        <f aca="false">$B$6*($B$23/$B$6)^(($B$9/$E88)^$B$7)</f>
        <v>19.2749710542107</v>
      </c>
      <c r="N88" s="1" t="n">
        <f aca="false">$B$6*($B$24/$B$6)^(($B$9/$E88)^$B$7)</f>
        <v>22.0200259106784</v>
      </c>
      <c r="O88" s="1" t="n">
        <f aca="false">$B$6*($B$25/$B$6)^(($B$9/$E88)^$B$7)</f>
        <v>24.9042528356893</v>
      </c>
      <c r="P88" s="0" t="n">
        <f aca="false">IF(F88&lt;K88,5,IF(F88&lt;L88,4,IF(F88&lt;M88,3,IF(F88&lt;N88,2,1))))</f>
        <v>2</v>
      </c>
      <c r="Q88" s="0" t="n">
        <f aca="false">IF(D88&lt;&gt;D87,0,P88-P87)</f>
        <v>0</v>
      </c>
      <c r="R88" s="0" t="n">
        <f aca="false">VLOOKUP(D88,nmudou!$D$2:$E$484,2,0)</f>
        <v>1</v>
      </c>
      <c r="S88" s="0" t="n">
        <v>2</v>
      </c>
    </row>
    <row r="89" customFormat="false" ht="12.8" hidden="false" customHeight="false" outlineLevel="0" collapsed="false">
      <c r="D89" s="0" t="n">
        <v>24</v>
      </c>
      <c r="E89" s="0" t="n">
        <v>26.25</v>
      </c>
      <c r="F89" s="0" t="n">
        <v>12.8</v>
      </c>
      <c r="G89" s="0" t="n">
        <v>9.72</v>
      </c>
      <c r="H89" s="0" t="n">
        <v>49.77</v>
      </c>
      <c r="I89" s="1" t="n">
        <f aca="false">$B$6*($F89/$B$6)^(($E89/$B$9)^$B$7)</f>
        <v>27.2711579795238</v>
      </c>
      <c r="J89" s="1" t="n">
        <f aca="false">$B$6*($B$20/$B$6)^(($B$9/$E89)^$B$7)</f>
        <v>7.22854245450682</v>
      </c>
      <c r="K89" s="1" t="n">
        <f aca="false">$B$6*($B$21/$B$6)^(($B$9/$E89)^$B$7)</f>
        <v>9.1583961172049</v>
      </c>
      <c r="L89" s="1" t="n">
        <f aca="false">$B$6*($B$22/$B$6)^(($B$9/$E89)^$B$7)</f>
        <v>11.3382256459461</v>
      </c>
      <c r="M89" s="1" t="n">
        <f aca="false">$B$6*($B$23/$B$6)^(($B$9/$E89)^$B$7)</f>
        <v>13.7726363853925</v>
      </c>
      <c r="N89" s="1" t="n">
        <f aca="false">$B$6*($B$24/$B$6)^(($B$9/$E89)^$B$7)</f>
        <v>16.4658966074234</v>
      </c>
      <c r="O89" s="1" t="n">
        <f aca="false">$B$6*($B$25/$B$6)^(($B$9/$E89)^$B$7)</f>
        <v>19.4219880676267</v>
      </c>
      <c r="P89" s="0" t="n">
        <f aca="false">IF(F89&lt;K89,5,IF(F89&lt;L89,4,IF(F89&lt;M89,3,IF(F89&lt;N89,2,1))))</f>
        <v>3</v>
      </c>
      <c r="Q89" s="0" t="n">
        <f aca="false">IF(D89&lt;&gt;D88,0,P89-P88)</f>
        <v>1</v>
      </c>
      <c r="R89" s="0" t="n">
        <f aca="false">VLOOKUP(D89,nmudou!$D$2:$E$484,2,0)</f>
        <v>1</v>
      </c>
      <c r="S89" s="0" t="n">
        <v>3</v>
      </c>
    </row>
    <row r="90" customFormat="false" ht="12.8" hidden="true" customHeight="false" outlineLevel="0" collapsed="false">
      <c r="D90" s="0" t="n">
        <v>25</v>
      </c>
      <c r="E90" s="0" t="n">
        <v>25.53</v>
      </c>
      <c r="F90" s="0" t="n">
        <v>14.42</v>
      </c>
      <c r="G90" s="0" t="n">
        <v>12.89</v>
      </c>
      <c r="H90" s="0" t="n">
        <v>72.78</v>
      </c>
      <c r="I90" s="1" t="n">
        <f aca="false">$B$6*($F90/$B$6)^(($E90/$B$9)^$B$7)</f>
        <v>29.1589734355352</v>
      </c>
      <c r="J90" s="1" t="n">
        <f aca="false">$B$6*($B$20/$B$6)^(($B$9/$E90)^$B$7)</f>
        <v>6.92540439610945</v>
      </c>
      <c r="K90" s="1" t="n">
        <f aca="false">$B$6*($B$21/$B$6)^(($B$9/$E90)^$B$7)</f>
        <v>8.81970798554706</v>
      </c>
      <c r="L90" s="1" t="n">
        <f aca="false">$B$6*($B$22/$B$6)^(($B$9/$E90)^$B$7)</f>
        <v>10.9698659016406</v>
      </c>
      <c r="M90" s="1" t="n">
        <f aca="false">$B$6*($B$23/$B$6)^(($B$9/$E90)^$B$7)</f>
        <v>13.3818085657709</v>
      </c>
      <c r="N90" s="1" t="n">
        <f aca="false">$B$6*($B$24/$B$6)^(($B$9/$E90)^$B$7)</f>
        <v>16.0610569261611</v>
      </c>
      <c r="O90" s="1" t="n">
        <f aca="false">$B$6*($B$25/$B$6)^(($B$9/$E90)^$B$7)</f>
        <v>19.0127823762042</v>
      </c>
      <c r="P90" s="0" t="n">
        <f aca="false">IF(F90&lt;K90,5,IF(F90&lt;L90,4,IF(F90&lt;M90,3,IF(F90&lt;N90,2,1))))</f>
        <v>2</v>
      </c>
      <c r="Q90" s="0" t="n">
        <f aca="false">IF(D90&lt;&gt;D89,0,P90-P89)</f>
        <v>0</v>
      </c>
      <c r="R90" s="0" t="n">
        <f aca="false">VLOOKUP(D90,nmudou!$D$2:$E$484,2,0)</f>
        <v>2</v>
      </c>
      <c r="S90" s="0" t="n">
        <v>4</v>
      </c>
    </row>
    <row r="91" customFormat="false" ht="12.8" hidden="true" customHeight="false" outlineLevel="0" collapsed="false">
      <c r="D91" s="0" t="n">
        <v>25</v>
      </c>
      <c r="E91" s="0" t="n">
        <v>37.61</v>
      </c>
      <c r="F91" s="0" t="n">
        <v>16.76</v>
      </c>
      <c r="G91" s="0" t="n">
        <v>17.7</v>
      </c>
      <c r="H91" s="0" t="n">
        <v>122.77</v>
      </c>
      <c r="I91" s="1" t="n">
        <f aca="false">$B$6*($F91/$B$6)^(($E91/$B$9)^$B$7)</f>
        <v>26.147611495235</v>
      </c>
      <c r="J91" s="1" t="n">
        <f aca="false">$B$6*($B$20/$B$6)^(($B$9/$E91)^$B$7)</f>
        <v>11.6609786364611</v>
      </c>
      <c r="K91" s="1" t="n">
        <f aca="false">$B$6*($B$21/$B$6)^(($B$9/$E91)^$B$7)</f>
        <v>13.9474729835745</v>
      </c>
      <c r="L91" s="1" t="n">
        <f aca="false">$B$6*($B$22/$B$6)^(($B$9/$E91)^$B$7)</f>
        <v>16.3929438605594</v>
      </c>
      <c r="M91" s="1" t="n">
        <f aca="false">$B$6*($B$23/$B$6)^(($B$9/$E91)^$B$7)</f>
        <v>18.9921081340819</v>
      </c>
      <c r="N91" s="1" t="n">
        <f aca="false">$B$6*($B$24/$B$6)^(($B$9/$E91)^$B$7)</f>
        <v>21.7403075947579</v>
      </c>
      <c r="O91" s="1" t="n">
        <f aca="false">$B$6*($B$25/$B$6)^(($B$9/$E91)^$B$7)</f>
        <v>24.6333903364436</v>
      </c>
      <c r="P91" s="0" t="n">
        <f aca="false">IF(F91&lt;K91,5,IF(F91&lt;L91,4,IF(F91&lt;M91,3,IF(F91&lt;N91,2,1))))</f>
        <v>3</v>
      </c>
      <c r="Q91" s="0" t="n">
        <f aca="false">IF(D91&lt;&gt;D90,0,P91-P90)</f>
        <v>1</v>
      </c>
      <c r="R91" s="0" t="n">
        <f aca="false">VLOOKUP(D91,nmudou!$D$2:$E$484,2,0)</f>
        <v>2</v>
      </c>
      <c r="S91" s="0" t="n">
        <v>4</v>
      </c>
    </row>
    <row r="92" customFormat="false" ht="12.8" hidden="true" customHeight="false" outlineLevel="0" collapsed="false">
      <c r="D92" s="0" t="n">
        <v>25</v>
      </c>
      <c r="E92" s="0" t="n">
        <v>51.87</v>
      </c>
      <c r="F92" s="0" t="n">
        <v>19.9</v>
      </c>
      <c r="G92" s="0" t="n">
        <v>21.38</v>
      </c>
      <c r="H92" s="0" t="n">
        <v>188.86</v>
      </c>
      <c r="I92" s="1" t="n">
        <f aca="false">$B$6*($F92/$B$6)^(($E92/$B$9)^$B$7)</f>
        <v>24.6450822543626</v>
      </c>
      <c r="J92" s="1" t="n">
        <f aca="false">$B$6*($B$20/$B$6)^(($B$9/$E92)^$B$7)</f>
        <v>16.1888565126988</v>
      </c>
      <c r="K92" s="1" t="n">
        <f aca="false">$B$6*($B$21/$B$6)^(($B$9/$E92)^$B$7)</f>
        <v>18.6131522561675</v>
      </c>
      <c r="L92" s="1" t="n">
        <f aca="false">$B$6*($B$22/$B$6)^(($B$9/$E92)^$B$7)</f>
        <v>21.1106310737651</v>
      </c>
      <c r="M92" s="1" t="n">
        <f aca="false">$B$6*($B$23/$B$6)^(($B$9/$E92)^$B$7)</f>
        <v>23.6763754606653</v>
      </c>
      <c r="N92" s="1" t="n">
        <f aca="false">$B$6*($B$24/$B$6)^(($B$9/$E92)^$B$7)</f>
        <v>26.3061957319848</v>
      </c>
      <c r="O92" s="1" t="n">
        <f aca="false">$B$6*($B$25/$B$6)^(($B$9/$E92)^$B$7)</f>
        <v>28.9964727270323</v>
      </c>
      <c r="P92" s="0" t="n">
        <f aca="false">IF(F92&lt;K92,5,IF(F92&lt;L92,4,IF(F92&lt;M92,3,IF(F92&lt;N92,2,1))))</f>
        <v>4</v>
      </c>
      <c r="Q92" s="0" t="n">
        <f aca="false">IF(D92&lt;&gt;D91,0,P92-P91)</f>
        <v>1</v>
      </c>
      <c r="R92" s="0" t="n">
        <f aca="false">VLOOKUP(D92,nmudou!$D$2:$E$484,2,0)</f>
        <v>2</v>
      </c>
      <c r="S92" s="0" t="n">
        <v>4</v>
      </c>
    </row>
    <row r="93" customFormat="false" ht="12.8" hidden="true" customHeight="false" outlineLevel="0" collapsed="false">
      <c r="D93" s="0" t="n">
        <v>25</v>
      </c>
      <c r="E93" s="0" t="n">
        <v>62.39</v>
      </c>
      <c r="F93" s="0" t="n">
        <v>21.62</v>
      </c>
      <c r="G93" s="0" t="n">
        <v>23.26</v>
      </c>
      <c r="H93" s="0" t="n">
        <v>199.42</v>
      </c>
      <c r="I93" s="1" t="n">
        <f aca="false">$B$6*($F93/$B$6)^(($E93/$B$9)^$B$7)</f>
        <v>23.68985692459</v>
      </c>
      <c r="J93" s="1" t="n">
        <f aca="false">$B$6*($B$20/$B$6)^(($B$9/$E93)^$B$7)</f>
        <v>18.8956809422399</v>
      </c>
      <c r="K93" s="1" t="n">
        <f aca="false">$B$6*($B$21/$B$6)^(($B$9/$E93)^$B$7)</f>
        <v>21.3246012349985</v>
      </c>
      <c r="L93" s="1" t="n">
        <f aca="false">$B$6*($B$22/$B$6)^(($B$9/$E93)^$B$7)</f>
        <v>23.7830177659519</v>
      </c>
      <c r="M93" s="1" t="n">
        <f aca="false">$B$6*($B$23/$B$6)^(($B$9/$E93)^$B$7)</f>
        <v>26.2684883364269</v>
      </c>
      <c r="N93" s="1" t="n">
        <f aca="false">$B$6*($B$24/$B$6)^(($B$9/$E93)^$B$7)</f>
        <v>28.7789655982699</v>
      </c>
      <c r="O93" s="1" t="n">
        <f aca="false">$B$6*($B$25/$B$6)^(($B$9/$E93)^$B$7)</f>
        <v>31.3127069353841</v>
      </c>
      <c r="P93" s="0" t="n">
        <f aca="false">IF(F93&lt;K93,5,IF(F93&lt;L93,4,IF(F93&lt;M93,3,IF(F93&lt;N93,2,1))))</f>
        <v>4</v>
      </c>
      <c r="Q93" s="0" t="n">
        <f aca="false">IF(D93&lt;&gt;D92,0,P93-P92)</f>
        <v>0</v>
      </c>
      <c r="R93" s="0" t="n">
        <f aca="false">VLOOKUP(D93,nmudou!$D$2:$E$484,2,0)</f>
        <v>2</v>
      </c>
      <c r="S93" s="0" t="n">
        <v>4</v>
      </c>
    </row>
    <row r="94" customFormat="false" ht="12.8" hidden="true" customHeight="false" outlineLevel="0" collapsed="false">
      <c r="D94" s="0" t="n">
        <v>25</v>
      </c>
      <c r="E94" s="0" t="n">
        <v>75</v>
      </c>
      <c r="F94" s="0" t="n">
        <v>25.1</v>
      </c>
      <c r="G94" s="0" t="n">
        <v>26.72</v>
      </c>
      <c r="H94" s="0" t="n">
        <v>262.75</v>
      </c>
      <c r="I94" s="1" t="n">
        <f aca="false">$B$6*($F94/$B$6)^(($E94/$B$9)^$B$7)</f>
        <v>24.5252055960967</v>
      </c>
      <c r="J94" s="1" t="n">
        <f aca="false">$B$6*($B$20/$B$6)^(($B$9/$E94)^$B$7)</f>
        <v>21.5963447194166</v>
      </c>
      <c r="K94" s="1" t="n">
        <f aca="false">$B$6*($B$21/$B$6)^(($B$9/$E94)^$B$7)</f>
        <v>23.983494417461</v>
      </c>
      <c r="L94" s="1" t="n">
        <f aca="false">$B$6*($B$22/$B$6)^(($B$9/$E94)^$B$7)</f>
        <v>26.3630139196164</v>
      </c>
      <c r="M94" s="1" t="n">
        <f aca="false">$B$6*($B$23/$B$6)^(($B$9/$E94)^$B$7)</f>
        <v>28.735636294092</v>
      </c>
      <c r="N94" s="1" t="n">
        <f aca="false">$B$6*($B$24/$B$6)^(($B$9/$E94)^$B$7)</f>
        <v>31.1019675513528</v>
      </c>
      <c r="O94" s="1" t="n">
        <f aca="false">$B$6*($B$25/$B$6)^(($B$9/$E94)^$B$7)</f>
        <v>33.4625169550951</v>
      </c>
      <c r="P94" s="0" t="n">
        <f aca="false">IF(F94&lt;K94,5,IF(F94&lt;L94,4,IF(F94&lt;M94,3,IF(F94&lt;N94,2,1))))</f>
        <v>4</v>
      </c>
      <c r="Q94" s="0" t="n">
        <f aca="false">IF(D94&lt;&gt;D93,0,P94-P93)</f>
        <v>0</v>
      </c>
      <c r="R94" s="0" t="n">
        <f aca="false">VLOOKUP(D94,nmudou!$D$2:$E$484,2,0)</f>
        <v>2</v>
      </c>
      <c r="S94" s="0" t="n">
        <v>4</v>
      </c>
    </row>
    <row r="95" customFormat="false" ht="12.8" hidden="true" customHeight="false" outlineLevel="0" collapsed="false">
      <c r="D95" s="0" t="n">
        <v>26</v>
      </c>
      <c r="E95" s="0" t="n">
        <v>24.54</v>
      </c>
      <c r="F95" s="0" t="n">
        <v>16.44</v>
      </c>
      <c r="G95" s="0" t="n">
        <v>16.28</v>
      </c>
      <c r="H95" s="0" t="n">
        <v>109.1</v>
      </c>
      <c r="I95" s="1" t="n">
        <f aca="false">$B$6*($F95/$B$6)^(($E95/$B$9)^$B$7)</f>
        <v>31.4026811356632</v>
      </c>
      <c r="J95" s="1" t="n">
        <f aca="false">$B$6*($B$20/$B$6)^(($B$9/$E95)^$B$7)</f>
        <v>6.50558484898816</v>
      </c>
      <c r="K95" s="1" t="n">
        <f aca="false">$B$6*($B$21/$B$6)^(($B$9/$E95)^$B$7)</f>
        <v>8.34767862329424</v>
      </c>
      <c r="L95" s="1" t="n">
        <f aca="false">$B$6*($B$22/$B$6)^(($B$9/$E95)^$B$7)</f>
        <v>10.4535440038467</v>
      </c>
      <c r="M95" s="1" t="n">
        <f aca="false">$B$6*($B$23/$B$6)^(($B$9/$E95)^$B$7)</f>
        <v>12.8311362074275</v>
      </c>
      <c r="N95" s="1" t="n">
        <f aca="false">$B$6*($B$24/$B$6)^(($B$9/$E95)^$B$7)</f>
        <v>15.487909563789</v>
      </c>
      <c r="O95" s="1" t="n">
        <f aca="false">$B$6*($B$25/$B$6)^(($B$9/$E95)^$B$7)</f>
        <v>18.4308881237949</v>
      </c>
      <c r="P95" s="0" t="n">
        <f aca="false">IF(F95&lt;K95,5,IF(F95&lt;L95,4,IF(F95&lt;M95,3,IF(F95&lt;N95,2,1))))</f>
        <v>1</v>
      </c>
      <c r="Q95" s="0" t="n">
        <f aca="false">IF(D95&lt;&gt;D94,0,P95-P94)</f>
        <v>0</v>
      </c>
      <c r="R95" s="0" t="n">
        <f aca="false">VLOOKUP(D95,nmudou!$D$2:$E$484,2,0)</f>
        <v>0</v>
      </c>
      <c r="S95" s="0" t="n">
        <v>1</v>
      </c>
    </row>
    <row r="96" customFormat="false" ht="12.8" hidden="true" customHeight="false" outlineLevel="0" collapsed="false">
      <c r="D96" s="0" t="n">
        <v>26</v>
      </c>
      <c r="E96" s="0" t="n">
        <v>36.79</v>
      </c>
      <c r="F96" s="0" t="n">
        <v>22.58</v>
      </c>
      <c r="G96" s="0" t="n">
        <v>21.74</v>
      </c>
      <c r="H96" s="0" t="n">
        <v>196.01</v>
      </c>
      <c r="I96" s="1" t="n">
        <f aca="false">$B$6*($F96/$B$6)^(($E96/$B$9)^$B$7)</f>
        <v>31.5750072837707</v>
      </c>
      <c r="J96" s="1" t="n">
        <f aca="false">$B$6*($B$20/$B$6)^(($B$9/$E96)^$B$7)</f>
        <v>11.3658416526111</v>
      </c>
      <c r="K96" s="1" t="n">
        <f aca="false">$B$6*($B$21/$B$6)^(($B$9/$E96)^$B$7)</f>
        <v>13.6364947909413</v>
      </c>
      <c r="L96" s="1" t="n">
        <f aca="false">$B$6*($B$22/$B$6)^(($B$9/$E96)^$B$7)</f>
        <v>16.072142813086</v>
      </c>
      <c r="M96" s="1" t="n">
        <f aca="false">$B$6*($B$23/$B$6)^(($B$9/$E96)^$B$7)</f>
        <v>18.6677486643514</v>
      </c>
      <c r="N96" s="1" t="n">
        <f aca="false">$B$6*($B$24/$B$6)^(($B$9/$E96)^$B$7)</f>
        <v>21.4188592015791</v>
      </c>
      <c r="O96" s="1" t="n">
        <f aca="false">$B$6*($B$25/$B$6)^(($B$9/$E96)^$B$7)</f>
        <v>24.3214955775479</v>
      </c>
      <c r="P96" s="0" t="n">
        <f aca="false">IF(F96&lt;K96,5,IF(F96&lt;L96,4,IF(F96&lt;M96,3,IF(F96&lt;N96,2,1))))</f>
        <v>1</v>
      </c>
      <c r="Q96" s="0" t="n">
        <f aca="false">IF(D96&lt;&gt;D95,0,P96-P95)</f>
        <v>0</v>
      </c>
      <c r="R96" s="0" t="n">
        <f aca="false">VLOOKUP(D96,nmudou!$D$2:$E$484,2,0)</f>
        <v>0</v>
      </c>
      <c r="S96" s="0" t="n">
        <v>1</v>
      </c>
    </row>
    <row r="97" customFormat="false" ht="12.8" hidden="true" customHeight="false" outlineLevel="0" collapsed="false">
      <c r="D97" s="0" t="n">
        <v>27</v>
      </c>
      <c r="E97" s="0" t="n">
        <v>36.79</v>
      </c>
      <c r="F97" s="0" t="n">
        <v>23.06</v>
      </c>
      <c r="G97" s="0" t="n">
        <v>20.35</v>
      </c>
      <c r="H97" s="0" t="n">
        <v>194.18</v>
      </c>
      <c r="I97" s="1" t="n">
        <f aca="false">$B$6*($F97/$B$6)^(($E97/$B$9)^$B$7)</f>
        <v>31.972093675378</v>
      </c>
      <c r="J97" s="1" t="n">
        <f aca="false">$B$6*($B$20/$B$6)^(($B$9/$E97)^$B$7)</f>
        <v>11.3658416526111</v>
      </c>
      <c r="K97" s="1" t="n">
        <f aca="false">$B$6*($B$21/$B$6)^(($B$9/$E97)^$B$7)</f>
        <v>13.6364947909413</v>
      </c>
      <c r="L97" s="1" t="n">
        <f aca="false">$B$6*($B$22/$B$6)^(($B$9/$E97)^$B$7)</f>
        <v>16.072142813086</v>
      </c>
      <c r="M97" s="1" t="n">
        <f aca="false">$B$6*($B$23/$B$6)^(($B$9/$E97)^$B$7)</f>
        <v>18.6677486643514</v>
      </c>
      <c r="N97" s="1" t="n">
        <f aca="false">$B$6*($B$24/$B$6)^(($B$9/$E97)^$B$7)</f>
        <v>21.4188592015791</v>
      </c>
      <c r="O97" s="1" t="n">
        <f aca="false">$B$6*($B$25/$B$6)^(($B$9/$E97)^$B$7)</f>
        <v>24.3214955775479</v>
      </c>
      <c r="P97" s="0" t="n">
        <f aca="false">IF(F97&lt;K97,5,IF(F97&lt;L97,4,IF(F97&lt;M97,3,IF(F97&lt;N97,2,1))))</f>
        <v>1</v>
      </c>
      <c r="Q97" s="0" t="n">
        <f aca="false">IF(D97&lt;&gt;D96,0,P97-P96)</f>
        <v>0</v>
      </c>
      <c r="R97" s="0" t="n">
        <f aca="false">VLOOKUP(D97,nmudou!$D$2:$E$484,2,0)</f>
        <v>0</v>
      </c>
      <c r="S97" s="0" t="n">
        <v>1</v>
      </c>
    </row>
    <row r="98" customFormat="false" ht="12.8" hidden="false" customHeight="false" outlineLevel="0" collapsed="false">
      <c r="D98" s="0" t="n">
        <v>28</v>
      </c>
      <c r="E98" s="0" t="n">
        <v>36.89</v>
      </c>
      <c r="F98" s="0" t="n">
        <v>22.43</v>
      </c>
      <c r="G98" s="0" t="n">
        <v>22.26</v>
      </c>
      <c r="H98" s="0" t="n">
        <v>201.2</v>
      </c>
      <c r="I98" s="1" t="n">
        <f aca="false">$B$6*($F98/$B$6)^(($E98/$B$9)^$B$7)</f>
        <v>31.417445142313</v>
      </c>
      <c r="J98" s="1" t="n">
        <f aca="false">$B$6*($B$20/$B$6)^(($B$9/$E98)^$B$7)</f>
        <v>11.4020474000605</v>
      </c>
      <c r="K98" s="1" t="n">
        <f aca="false">$B$6*($B$21/$B$6)^(($B$9/$E98)^$B$7)</f>
        <v>13.6746956929716</v>
      </c>
      <c r="L98" s="1" t="n">
        <f aca="false">$B$6*($B$22/$B$6)^(($B$9/$E98)^$B$7)</f>
        <v>16.1115986564627</v>
      </c>
      <c r="M98" s="1" t="n">
        <f aca="false">$B$6*($B$23/$B$6)^(($B$9/$E98)^$B$7)</f>
        <v>18.7076866744208</v>
      </c>
      <c r="N98" s="1" t="n">
        <f aca="false">$B$6*($B$24/$B$6)^(($B$9/$E98)^$B$7)</f>
        <v>21.4584793050202</v>
      </c>
      <c r="O98" s="1" t="n">
        <f aca="false">$B$6*($B$25/$B$6)^(($B$9/$E98)^$B$7)</f>
        <v>24.3599745242477</v>
      </c>
      <c r="P98" s="0" t="n">
        <f aca="false">IF(F98&lt;K98,5,IF(F98&lt;L98,4,IF(F98&lt;M98,3,IF(F98&lt;N98,2,1))))</f>
        <v>1</v>
      </c>
      <c r="Q98" s="0" t="n">
        <f aca="false">IF(D98&lt;&gt;D97,0,P98-P97)</f>
        <v>0</v>
      </c>
      <c r="R98" s="0" t="n">
        <f aca="false">VLOOKUP(D98,nmudou!$D$2:$E$484,2,0)</f>
        <v>1</v>
      </c>
      <c r="S98" s="0" t="n">
        <v>1</v>
      </c>
    </row>
    <row r="99" customFormat="false" ht="12.8" hidden="false" customHeight="false" outlineLevel="0" collapsed="false">
      <c r="D99" s="0" t="n">
        <v>28</v>
      </c>
      <c r="E99" s="0" t="n">
        <v>24.64</v>
      </c>
      <c r="F99" s="0" t="n">
        <v>15.42</v>
      </c>
      <c r="G99" s="0" t="n">
        <v>14.79</v>
      </c>
      <c r="H99" s="0" t="n">
        <v>94.86</v>
      </c>
      <c r="I99" s="1" t="n">
        <f aca="false">$B$6*($F99/$B$6)^(($E99/$B$9)^$B$7)</f>
        <v>30.4911779937346</v>
      </c>
      <c r="J99" s="1" t="n">
        <f aca="false">$B$6*($B$20/$B$6)^(($B$9/$E99)^$B$7)</f>
        <v>6.54813338169476</v>
      </c>
      <c r="K99" s="1" t="n">
        <f aca="false">$B$6*($B$21/$B$6)^(($B$9/$E99)^$B$7)</f>
        <v>8.39568196649988</v>
      </c>
      <c r="L99" s="1" t="n">
        <f aca="false">$B$6*($B$22/$B$6)^(($B$9/$E99)^$B$7)</f>
        <v>10.5062132529451</v>
      </c>
      <c r="M99" s="1" t="n">
        <f aca="false">$B$6*($B$23/$B$6)^(($B$9/$E99)^$B$7)</f>
        <v>12.8874667301355</v>
      </c>
      <c r="N99" s="1" t="n">
        <f aca="false">$B$6*($B$24/$B$6)^(($B$9/$E99)^$B$7)</f>
        <v>15.5466896617404</v>
      </c>
      <c r="O99" s="1" t="n">
        <f aca="false">$B$6*($B$25/$B$6)^(($B$9/$E99)^$B$7)</f>
        <v>18.4907067491106</v>
      </c>
      <c r="P99" s="0" t="n">
        <f aca="false">IF(F99&lt;K99,5,IF(F99&lt;L99,4,IF(F99&lt;M99,3,IF(F99&lt;N99,2,1))))</f>
        <v>2</v>
      </c>
      <c r="Q99" s="0" t="n">
        <f aca="false">IF(D99&lt;&gt;D98,0,P99-P98)</f>
        <v>1</v>
      </c>
      <c r="R99" s="0" t="n">
        <f aca="false">VLOOKUP(D99,nmudou!$D$2:$E$484,2,0)</f>
        <v>1</v>
      </c>
      <c r="S99" s="0" t="n">
        <v>2</v>
      </c>
    </row>
    <row r="100" customFormat="false" ht="12.8" hidden="false" customHeight="false" outlineLevel="0" collapsed="false">
      <c r="D100" s="0" t="n">
        <v>29</v>
      </c>
      <c r="E100" s="0" t="n">
        <v>28.19</v>
      </c>
      <c r="F100" s="0" t="n">
        <v>17.6</v>
      </c>
      <c r="G100" s="0" t="n">
        <v>14.96</v>
      </c>
      <c r="H100" s="0" t="n">
        <v>110.1</v>
      </c>
      <c r="I100" s="1" t="n">
        <f aca="false">$B$6*($F100/$B$6)^(($E100/$B$9)^$B$7)</f>
        <v>30.6767947743355</v>
      </c>
      <c r="J100" s="1" t="n">
        <f aca="false">$B$6*($B$20/$B$6)^(($B$9/$E100)^$B$7)</f>
        <v>8.03446340595746</v>
      </c>
      <c r="K100" s="1" t="n">
        <f aca="false">$B$6*($B$21/$B$6)^(($B$9/$E100)^$B$7)</f>
        <v>10.0507346676621</v>
      </c>
      <c r="L100" s="1" t="n">
        <f aca="false">$B$6*($B$22/$B$6)^(($B$9/$E100)^$B$7)</f>
        <v>12.3008726065097</v>
      </c>
      <c r="M100" s="1" t="n">
        <f aca="false">$B$6*($B$23/$B$6)^(($B$9/$E100)^$B$7)</f>
        <v>14.786462945206</v>
      </c>
      <c r="N100" s="1" t="n">
        <f aca="false">$B$6*($B$24/$B$6)^(($B$9/$E100)^$B$7)</f>
        <v>17.5089592448968</v>
      </c>
      <c r="O100" s="1" t="n">
        <f aca="false">$B$6*($B$25/$B$6)^(($B$9/$E100)^$B$7)</f>
        <v>20.4697039117154</v>
      </c>
      <c r="P100" s="0" t="n">
        <f aca="false">IF(F100&lt;K100,5,IF(F100&lt;L100,4,IF(F100&lt;M100,3,IF(F100&lt;N100,2,1))))</f>
        <v>1</v>
      </c>
      <c r="Q100" s="0" t="n">
        <f aca="false">IF(D100&lt;&gt;D99,0,P100-P99)</f>
        <v>0</v>
      </c>
      <c r="R100" s="0" t="n">
        <f aca="false">VLOOKUP(D100,nmudou!$D$2:$E$484,2,0)</f>
        <v>1</v>
      </c>
      <c r="S100" s="0" t="n">
        <v>1</v>
      </c>
    </row>
    <row r="101" customFormat="false" ht="12.8" hidden="false" customHeight="false" outlineLevel="0" collapsed="false">
      <c r="D101" s="0" t="n">
        <v>29</v>
      </c>
      <c r="E101" s="0" t="n">
        <v>40.44</v>
      </c>
      <c r="F101" s="0" t="n">
        <v>22.72</v>
      </c>
      <c r="G101" s="0" t="n">
        <v>20.29</v>
      </c>
      <c r="H101" s="0" t="n">
        <v>188.68</v>
      </c>
      <c r="I101" s="1" t="n">
        <f aca="false">$B$6*($F101/$B$6)^(($E101/$B$9)^$B$7)</f>
        <v>30.5376909204935</v>
      </c>
      <c r="J101" s="1" t="n">
        <f aca="false">$B$6*($B$20/$B$6)^(($B$9/$E101)^$B$7)</f>
        <v>12.6491469331593</v>
      </c>
      <c r="K101" s="1" t="n">
        <f aca="false">$B$6*($B$21/$B$6)^(($B$9/$E101)^$B$7)</f>
        <v>14.9819375282207</v>
      </c>
      <c r="L101" s="1" t="n">
        <f aca="false">$B$6*($B$22/$B$6)^(($B$9/$E101)^$B$7)</f>
        <v>17.4538531912269</v>
      </c>
      <c r="M101" s="1" t="n">
        <f aca="false">$B$6*($B$23/$B$6)^(($B$9/$E101)^$B$7)</f>
        <v>20.0590837110242</v>
      </c>
      <c r="N101" s="1" t="n">
        <f aca="false">$B$6*($B$24/$B$6)^(($B$9/$E101)^$B$7)</f>
        <v>22.7925494866428</v>
      </c>
      <c r="O101" s="1" t="n">
        <f aca="false">$B$6*($B$25/$B$6)^(($B$9/$E101)^$B$7)</f>
        <v>25.6497580252881</v>
      </c>
      <c r="P101" s="0" t="n">
        <f aca="false">IF(F101&lt;K101,5,IF(F101&lt;L101,4,IF(F101&lt;M101,3,IF(F101&lt;N101,2,1))))</f>
        <v>2</v>
      </c>
      <c r="Q101" s="0" t="n">
        <f aca="false">IF(D101&lt;&gt;D100,0,P101-P100)</f>
        <v>1</v>
      </c>
      <c r="R101" s="0" t="n">
        <f aca="false">VLOOKUP(D101,nmudou!$D$2:$E$484,2,0)</f>
        <v>1</v>
      </c>
      <c r="S101" s="0" t="n">
        <v>2</v>
      </c>
    </row>
    <row r="102" customFormat="false" ht="12.8" hidden="true" customHeight="false" outlineLevel="0" collapsed="false">
      <c r="D102" s="0" t="n">
        <v>30</v>
      </c>
      <c r="E102" s="0" t="n">
        <v>40.44</v>
      </c>
      <c r="F102" s="0" t="n">
        <v>23.02</v>
      </c>
      <c r="G102" s="0" t="n">
        <v>21.58</v>
      </c>
      <c r="H102" s="0" t="n">
        <v>203.45</v>
      </c>
      <c r="I102" s="1" t="n">
        <f aca="false">$B$6*($F102/$B$6)^(($E102/$B$9)^$B$7)</f>
        <v>30.7948837634597</v>
      </c>
      <c r="J102" s="1" t="n">
        <f aca="false">$B$6*($B$20/$B$6)^(($B$9/$E102)^$B$7)</f>
        <v>12.6491469331593</v>
      </c>
      <c r="K102" s="1" t="n">
        <f aca="false">$B$6*($B$21/$B$6)^(($B$9/$E102)^$B$7)</f>
        <v>14.9819375282207</v>
      </c>
      <c r="L102" s="1" t="n">
        <f aca="false">$B$6*($B$22/$B$6)^(($B$9/$E102)^$B$7)</f>
        <v>17.4538531912269</v>
      </c>
      <c r="M102" s="1" t="n">
        <f aca="false">$B$6*($B$23/$B$6)^(($B$9/$E102)^$B$7)</f>
        <v>20.0590837110242</v>
      </c>
      <c r="N102" s="1" t="n">
        <f aca="false">$B$6*($B$24/$B$6)^(($B$9/$E102)^$B$7)</f>
        <v>22.7925494866428</v>
      </c>
      <c r="O102" s="1" t="n">
        <f aca="false">$B$6*($B$25/$B$6)^(($B$9/$E102)^$B$7)</f>
        <v>25.6497580252881</v>
      </c>
      <c r="P102" s="0" t="n">
        <f aca="false">IF(F102&lt;K102,5,IF(F102&lt;L102,4,IF(F102&lt;M102,3,IF(F102&lt;N102,2,1))))</f>
        <v>1</v>
      </c>
      <c r="Q102" s="0" t="n">
        <f aca="false">IF(D102&lt;&gt;D101,0,P102-P101)</f>
        <v>0</v>
      </c>
      <c r="R102" s="0" t="n">
        <f aca="false">VLOOKUP(D102,nmudou!$D$2:$E$484,2,0)</f>
        <v>0</v>
      </c>
      <c r="S102" s="0" t="n">
        <v>1</v>
      </c>
    </row>
    <row r="103" customFormat="false" ht="12.8" hidden="true" customHeight="false" outlineLevel="0" collapsed="false">
      <c r="D103" s="0" t="n">
        <v>31</v>
      </c>
      <c r="E103" s="0" t="n">
        <v>20.93</v>
      </c>
      <c r="F103" s="0" t="n">
        <v>9.96</v>
      </c>
      <c r="G103" s="0" t="n">
        <v>5.11</v>
      </c>
      <c r="H103" s="0" t="n">
        <v>20.19</v>
      </c>
      <c r="I103" s="1" t="n">
        <f aca="false">$B$6*($F103/$B$6)^(($E103/$B$9)^$B$7)</f>
        <v>27.4465802295878</v>
      </c>
      <c r="J103" s="1" t="n">
        <f aca="false">$B$6*($B$20/$B$6)^(($B$9/$E103)^$B$7)</f>
        <v>4.95676917986364</v>
      </c>
      <c r="K103" s="1" t="n">
        <f aca="false">$B$6*($B$21/$B$6)^(($B$9/$E103)^$B$7)</f>
        <v>6.57199939162151</v>
      </c>
      <c r="L103" s="1" t="n">
        <f aca="false">$B$6*($B$22/$B$6)^(($B$9/$E103)^$B$7)</f>
        <v>8.47666853901775</v>
      </c>
      <c r="M103" s="1" t="n">
        <f aca="false">$B$6*($B$23/$B$6)^(($B$9/$E103)^$B$7)</f>
        <v>10.6884470774758</v>
      </c>
      <c r="N103" s="1" t="n">
        <f aca="false">$B$6*($B$24/$B$6)^(($B$9/$E103)^$B$7)</f>
        <v>13.2243680623783</v>
      </c>
      <c r="O103" s="1" t="n">
        <f aca="false">$B$6*($B$25/$B$6)^(($B$9/$E103)^$B$7)</f>
        <v>16.1009018984634</v>
      </c>
      <c r="P103" s="0" t="n">
        <f aca="false">IF(F103&lt;K103,5,IF(F103&lt;L103,4,IF(F103&lt;M103,3,IF(F103&lt;N103,2,1))))</f>
        <v>3</v>
      </c>
      <c r="Q103" s="0" t="n">
        <f aca="false">IF(D103&lt;&gt;D102,0,P103-P102)</f>
        <v>0</v>
      </c>
      <c r="R103" s="0" t="n">
        <f aca="false">VLOOKUP(D103,nmudou!$D$2:$E$484,2,0)</f>
        <v>0</v>
      </c>
      <c r="S103" s="0" t="n">
        <v>3</v>
      </c>
    </row>
    <row r="104" customFormat="false" ht="12.8" hidden="true" customHeight="false" outlineLevel="0" collapsed="false">
      <c r="D104" s="0" t="n">
        <v>31</v>
      </c>
      <c r="E104" s="0" t="n">
        <v>33.18</v>
      </c>
      <c r="F104" s="0" t="n">
        <v>16.22</v>
      </c>
      <c r="G104" s="0" t="n">
        <v>11.6</v>
      </c>
      <c r="H104" s="0" t="n">
        <v>75.77</v>
      </c>
      <c r="I104" s="1" t="n">
        <f aca="false">$B$6*($F104/$B$6)^(($E104/$B$9)^$B$7)</f>
        <v>27.3500387416413</v>
      </c>
      <c r="J104" s="1" t="n">
        <f aca="false">$B$6*($B$20/$B$6)^(($B$9/$E104)^$B$7)</f>
        <v>10.0191071171108</v>
      </c>
      <c r="K104" s="1" t="n">
        <f aca="false">$B$6*($B$21/$B$6)^(($B$9/$E104)^$B$7)</f>
        <v>12.2046568283441</v>
      </c>
      <c r="L104" s="1" t="n">
        <f aca="false">$B$6*($B$22/$B$6)^(($B$9/$E104)^$B$7)</f>
        <v>14.5830201174607</v>
      </c>
      <c r="M104" s="1" t="n">
        <f aca="false">$B$6*($B$23/$B$6)^(($B$9/$E104)^$B$7)</f>
        <v>17.1508958503311</v>
      </c>
      <c r="N104" s="1" t="n">
        <f aca="false">$B$6*($B$24/$B$6)^(($B$9/$E104)^$B$7)</f>
        <v>19.9053268969356</v>
      </c>
      <c r="O104" s="1" t="n">
        <f aca="false">$B$6*($B$25/$B$6)^(($B$9/$E104)^$B$7)</f>
        <v>22.8436391150103</v>
      </c>
      <c r="P104" s="0" t="n">
        <f aca="false">IF(F104&lt;K104,5,IF(F104&lt;L104,4,IF(F104&lt;M104,3,IF(F104&lt;N104,2,1))))</f>
        <v>3</v>
      </c>
      <c r="Q104" s="0" t="n">
        <f aca="false">IF(D104&lt;&gt;D103,0,P104-P103)</f>
        <v>0</v>
      </c>
      <c r="R104" s="0" t="n">
        <f aca="false">VLOOKUP(D104,nmudou!$D$2:$E$484,2,0)</f>
        <v>0</v>
      </c>
      <c r="S104" s="0" t="n">
        <v>3</v>
      </c>
    </row>
    <row r="105" customFormat="false" ht="12.8" hidden="true" customHeight="false" outlineLevel="0" collapsed="false">
      <c r="D105" s="0" t="n">
        <v>32</v>
      </c>
      <c r="E105" s="0" t="n">
        <v>29.07</v>
      </c>
      <c r="F105" s="0" t="n">
        <v>14.6</v>
      </c>
      <c r="G105" s="0" t="n">
        <v>14.47</v>
      </c>
      <c r="H105" s="0" t="n">
        <v>88.07</v>
      </c>
      <c r="I105" s="1" t="n">
        <f aca="false">$B$6*($F105/$B$6)^(($E105/$B$9)^$B$7)</f>
        <v>27.6181625086046</v>
      </c>
      <c r="J105" s="1" t="n">
        <f aca="false">$B$6*($B$20/$B$6)^(($B$9/$E105)^$B$7)</f>
        <v>8.39417950977195</v>
      </c>
      <c r="K105" s="1" t="n">
        <f aca="false">$B$6*($B$21/$B$6)^(($B$9/$E105)^$B$7)</f>
        <v>10.4454880730336</v>
      </c>
      <c r="L105" s="1" t="n">
        <f aca="false">$B$6*($B$22/$B$6)^(($B$9/$E105)^$B$7)</f>
        <v>12.7233137546075</v>
      </c>
      <c r="M105" s="1" t="n">
        <f aca="false">$B$6*($B$23/$B$6)^(($B$9/$E105)^$B$7)</f>
        <v>15.2281082475057</v>
      </c>
      <c r="N105" s="1" t="n">
        <f aca="false">$B$6*($B$24/$B$6)^(($B$9/$E105)^$B$7)</f>
        <v>17.9602837123448</v>
      </c>
      <c r="O105" s="1" t="n">
        <f aca="false">$B$6*($B$25/$B$6)^(($B$9/$E105)^$B$7)</f>
        <v>20.9202192065842</v>
      </c>
      <c r="P105" s="0" t="n">
        <f aca="false">IF(F105&lt;K105,5,IF(F105&lt;L105,4,IF(F105&lt;M105,3,IF(F105&lt;N105,2,1))))</f>
        <v>3</v>
      </c>
      <c r="Q105" s="0" t="n">
        <f aca="false">IF(D105&lt;&gt;D104,0,P105-P104)</f>
        <v>0</v>
      </c>
      <c r="R105" s="0" t="n">
        <f aca="false">VLOOKUP(D105,nmudou!$D$2:$E$484,2,0)</f>
        <v>0</v>
      </c>
      <c r="S105" s="0" t="n">
        <v>3</v>
      </c>
    </row>
    <row r="106" customFormat="false" ht="12.8" hidden="true" customHeight="false" outlineLevel="0" collapsed="false">
      <c r="D106" s="0" t="n">
        <v>32</v>
      </c>
      <c r="E106" s="0" t="n">
        <v>42.18</v>
      </c>
      <c r="F106" s="0" t="n">
        <v>20.36</v>
      </c>
      <c r="G106" s="0" t="n">
        <v>19.62</v>
      </c>
      <c r="H106" s="0" t="n">
        <v>161.98</v>
      </c>
      <c r="I106" s="1" t="n">
        <f aca="false">$B$6*($F106/$B$6)^(($E106/$B$9)^$B$7)</f>
        <v>27.9133739931701</v>
      </c>
      <c r="J106" s="1" t="n">
        <f aca="false">$B$6*($B$20/$B$6)^(($B$9/$E106)^$B$7)</f>
        <v>13.2336646065601</v>
      </c>
      <c r="K106" s="1" t="n">
        <f aca="false">$B$6*($B$21/$B$6)^(($B$9/$E106)^$B$7)</f>
        <v>15.5892231362784</v>
      </c>
      <c r="L106" s="1" t="n">
        <f aca="false">$B$6*($B$22/$B$6)^(($B$9/$E106)^$B$7)</f>
        <v>18.072418680232</v>
      </c>
      <c r="M106" s="1" t="n">
        <f aca="false">$B$6*($B$23/$B$6)^(($B$9/$E106)^$B$7)</f>
        <v>20.6773201442441</v>
      </c>
      <c r="N106" s="1" t="n">
        <f aca="false">$B$6*($B$24/$B$6)^(($B$9/$E106)^$B$7)</f>
        <v>23.3987666607565</v>
      </c>
      <c r="O106" s="1" t="n">
        <f aca="false">$B$6*($B$25/$B$6)^(($B$9/$E106)^$B$7)</f>
        <v>26.2322135002333</v>
      </c>
      <c r="P106" s="0" t="n">
        <f aca="false">IF(F106&lt;K106,5,IF(F106&lt;L106,4,IF(F106&lt;M106,3,IF(F106&lt;N106,2,1))))</f>
        <v>3</v>
      </c>
      <c r="Q106" s="0" t="n">
        <f aca="false">IF(D106&lt;&gt;D105,0,P106-P105)</f>
        <v>0</v>
      </c>
      <c r="R106" s="0" t="n">
        <f aca="false">VLOOKUP(D106,nmudou!$D$2:$E$484,2,0)</f>
        <v>0</v>
      </c>
      <c r="S106" s="0" t="n">
        <v>3</v>
      </c>
    </row>
    <row r="107" customFormat="false" ht="12.8" hidden="true" customHeight="false" outlineLevel="0" collapsed="false">
      <c r="D107" s="0" t="n">
        <v>33</v>
      </c>
      <c r="E107" s="0" t="n">
        <v>42.18</v>
      </c>
      <c r="F107" s="0" t="n">
        <v>19.72</v>
      </c>
      <c r="G107" s="0" t="n">
        <v>21.27</v>
      </c>
      <c r="H107" s="0" t="n">
        <v>172.78</v>
      </c>
      <c r="I107" s="1" t="n">
        <f aca="false">$B$6*($F107/$B$6)^(($E107/$B$9)^$B$7)</f>
        <v>27.3306219119819</v>
      </c>
      <c r="J107" s="1" t="n">
        <f aca="false">$B$6*($B$20/$B$6)^(($B$9/$E107)^$B$7)</f>
        <v>13.2336646065601</v>
      </c>
      <c r="K107" s="1" t="n">
        <f aca="false">$B$6*($B$21/$B$6)^(($B$9/$E107)^$B$7)</f>
        <v>15.5892231362784</v>
      </c>
      <c r="L107" s="1" t="n">
        <f aca="false">$B$6*($B$22/$B$6)^(($B$9/$E107)^$B$7)</f>
        <v>18.072418680232</v>
      </c>
      <c r="M107" s="1" t="n">
        <f aca="false">$B$6*($B$23/$B$6)^(($B$9/$E107)^$B$7)</f>
        <v>20.6773201442441</v>
      </c>
      <c r="N107" s="1" t="n">
        <f aca="false">$B$6*($B$24/$B$6)^(($B$9/$E107)^$B$7)</f>
        <v>23.3987666607565</v>
      </c>
      <c r="O107" s="1" t="n">
        <f aca="false">$B$6*($B$25/$B$6)^(($B$9/$E107)^$B$7)</f>
        <v>26.2322135002333</v>
      </c>
      <c r="P107" s="0" t="n">
        <f aca="false">IF(F107&lt;K107,5,IF(F107&lt;L107,4,IF(F107&lt;M107,3,IF(F107&lt;N107,2,1))))</f>
        <v>3</v>
      </c>
      <c r="Q107" s="0" t="n">
        <f aca="false">IF(D107&lt;&gt;D106,0,P107-P106)</f>
        <v>0</v>
      </c>
      <c r="R107" s="0" t="n">
        <f aca="false">VLOOKUP(D107,nmudou!$D$2:$E$484,2,0)</f>
        <v>0</v>
      </c>
      <c r="S107" s="0" t="n">
        <v>3</v>
      </c>
    </row>
    <row r="108" customFormat="false" ht="12.8" hidden="true" customHeight="false" outlineLevel="0" collapsed="false">
      <c r="D108" s="0" t="n">
        <v>34</v>
      </c>
      <c r="E108" s="0" t="n">
        <v>28.19</v>
      </c>
      <c r="F108" s="0" t="n">
        <v>14.1</v>
      </c>
      <c r="G108" s="0" t="n">
        <v>12.35</v>
      </c>
      <c r="H108" s="0" t="n">
        <v>70.36</v>
      </c>
      <c r="I108" s="1" t="n">
        <f aca="false">$B$6*($F108/$B$6)^(($E108/$B$9)^$B$7)</f>
        <v>27.5594968992004</v>
      </c>
      <c r="J108" s="1" t="n">
        <f aca="false">$B$6*($B$20/$B$6)^(($B$9/$E108)^$B$7)</f>
        <v>8.03446340595746</v>
      </c>
      <c r="K108" s="1" t="n">
        <f aca="false">$B$6*($B$21/$B$6)^(($B$9/$E108)^$B$7)</f>
        <v>10.0507346676621</v>
      </c>
      <c r="L108" s="1" t="n">
        <f aca="false">$B$6*($B$22/$B$6)^(($B$9/$E108)^$B$7)</f>
        <v>12.3008726065097</v>
      </c>
      <c r="M108" s="1" t="n">
        <f aca="false">$B$6*($B$23/$B$6)^(($B$9/$E108)^$B$7)</f>
        <v>14.786462945206</v>
      </c>
      <c r="N108" s="1" t="n">
        <f aca="false">$B$6*($B$24/$B$6)^(($B$9/$E108)^$B$7)</f>
        <v>17.5089592448968</v>
      </c>
      <c r="O108" s="1" t="n">
        <f aca="false">$B$6*($B$25/$B$6)^(($B$9/$E108)^$B$7)</f>
        <v>20.4697039117154</v>
      </c>
      <c r="P108" s="0" t="n">
        <f aca="false">IF(F108&lt;K108,5,IF(F108&lt;L108,4,IF(F108&lt;M108,3,IF(F108&lt;N108,2,1))))</f>
        <v>3</v>
      </c>
      <c r="Q108" s="0" t="n">
        <f aca="false">IF(D108&lt;&gt;D107,0,P108-P107)</f>
        <v>0</v>
      </c>
      <c r="R108" s="0" t="n">
        <f aca="false">VLOOKUP(D108,nmudou!$D$2:$E$484,2,0)</f>
        <v>0</v>
      </c>
      <c r="S108" s="0" t="n">
        <v>3</v>
      </c>
    </row>
    <row r="109" customFormat="false" ht="12.8" hidden="true" customHeight="false" outlineLevel="0" collapsed="false">
      <c r="D109" s="0" t="n">
        <v>34</v>
      </c>
      <c r="E109" s="0" t="n">
        <v>41.29</v>
      </c>
      <c r="F109" s="0" t="n">
        <v>18.5</v>
      </c>
      <c r="G109" s="0" t="n">
        <v>17.44</v>
      </c>
      <c r="H109" s="0" t="n">
        <v>133.77</v>
      </c>
      <c r="I109" s="1" t="n">
        <f aca="false">$B$6*($F109/$B$6)^(($E109/$B$9)^$B$7)</f>
        <v>26.4943315918924</v>
      </c>
      <c r="J109" s="1" t="n">
        <f aca="false">$B$6*($B$20/$B$6)^(($B$9/$E109)^$B$7)</f>
        <v>12.936850456256</v>
      </c>
      <c r="K109" s="1" t="n">
        <f aca="false">$B$6*($B$21/$B$6)^(($B$9/$E109)^$B$7)</f>
        <v>15.2812604273198</v>
      </c>
      <c r="L109" s="1" t="n">
        <f aca="false">$B$6*($B$22/$B$6)^(($B$9/$E109)^$B$7)</f>
        <v>17.759115223868</v>
      </c>
      <c r="M109" s="1" t="n">
        <f aca="false">$B$6*($B$23/$B$6)^(($B$9/$E109)^$B$7)</f>
        <v>20.3645288383201</v>
      </c>
      <c r="N109" s="1" t="n">
        <f aca="false">$B$6*($B$24/$B$6)^(($B$9/$E109)^$B$7)</f>
        <v>23.0923674811135</v>
      </c>
      <c r="O109" s="1" t="n">
        <f aca="false">$B$6*($B$25/$B$6)^(($B$9/$E109)^$B$7)</f>
        <v>25.9381004691479</v>
      </c>
      <c r="P109" s="0" t="n">
        <f aca="false">IF(F109&lt;K109,5,IF(F109&lt;L109,4,IF(F109&lt;M109,3,IF(F109&lt;N109,2,1))))</f>
        <v>3</v>
      </c>
      <c r="Q109" s="0" t="n">
        <f aca="false">IF(D109&lt;&gt;D108,0,P109-P108)</f>
        <v>0</v>
      </c>
      <c r="R109" s="0" t="n">
        <f aca="false">VLOOKUP(D109,nmudou!$D$2:$E$484,2,0)</f>
        <v>0</v>
      </c>
      <c r="S109" s="0" t="n">
        <v>3</v>
      </c>
    </row>
    <row r="110" customFormat="false" ht="12.8" hidden="false" customHeight="false" outlineLevel="0" collapsed="false">
      <c r="D110" s="0" t="n">
        <v>35</v>
      </c>
      <c r="E110" s="0" t="n">
        <v>28.09</v>
      </c>
      <c r="F110" s="0" t="n">
        <v>12.52</v>
      </c>
      <c r="G110" s="0" t="n">
        <v>9.6</v>
      </c>
      <c r="H110" s="0" t="n">
        <v>49.46</v>
      </c>
      <c r="I110" s="1" t="n">
        <f aca="false">$B$6*($F110/$B$6)^(($E110/$B$9)^$B$7)</f>
        <v>26.0701568699751</v>
      </c>
      <c r="J110" s="1" t="n">
        <f aca="false">$B$6*($B$20/$B$6)^(($B$9/$E110)^$B$7)</f>
        <v>7.99334409707877</v>
      </c>
      <c r="K110" s="1" t="n">
        <f aca="false">$B$6*($B$21/$B$6)^(($B$9/$E110)^$B$7)</f>
        <v>10.0054762937614</v>
      </c>
      <c r="L110" s="1" t="n">
        <f aca="false">$B$6*($B$22/$B$6)^(($B$9/$E110)^$B$7)</f>
        <v>12.25231024768</v>
      </c>
      <c r="M110" s="1" t="n">
        <f aca="false">$B$6*($B$23/$B$6)^(($B$9/$E110)^$B$7)</f>
        <v>14.7355692866794</v>
      </c>
      <c r="N110" s="1" t="n">
        <f aca="false">$B$6*($B$24/$B$6)^(($B$9/$E110)^$B$7)</f>
        <v>17.4568339534889</v>
      </c>
      <c r="O110" s="1" t="n">
        <f aca="false">$B$6*($B$25/$B$6)^(($B$9/$E110)^$B$7)</f>
        <v>20.4175646390381</v>
      </c>
      <c r="P110" s="0" t="n">
        <f aca="false">IF(F110&lt;K110,5,IF(F110&lt;L110,4,IF(F110&lt;M110,3,IF(F110&lt;N110,2,1))))</f>
        <v>3</v>
      </c>
      <c r="Q110" s="0" t="n">
        <f aca="false">IF(D110&lt;&gt;D109,0,P110-P109)</f>
        <v>0</v>
      </c>
      <c r="R110" s="0" t="n">
        <f aca="false">VLOOKUP(D110,nmudou!$D$2:$E$484,2,0)</f>
        <v>1</v>
      </c>
      <c r="S110" s="0" t="n">
        <v>3</v>
      </c>
    </row>
    <row r="111" customFormat="false" ht="12.8" hidden="false" customHeight="false" outlineLevel="0" collapsed="false">
      <c r="D111" s="0" t="n">
        <v>35</v>
      </c>
      <c r="E111" s="0" t="n">
        <v>41.2</v>
      </c>
      <c r="F111" s="0" t="n">
        <v>17.64</v>
      </c>
      <c r="G111" s="0" t="n">
        <v>14.54</v>
      </c>
      <c r="H111" s="0" t="n">
        <v>104.97</v>
      </c>
      <c r="I111" s="1" t="n">
        <f aca="false">$B$6*($F111/$B$6)^(($E111/$B$9)^$B$7)</f>
        <v>25.7177259167981</v>
      </c>
      <c r="J111" s="1" t="n">
        <f aca="false">$B$6*($B$20/$B$6)^(($B$9/$E111)^$B$7)</f>
        <v>12.906584129014</v>
      </c>
      <c r="K111" s="1" t="n">
        <f aca="false">$B$6*($B$21/$B$6)^(($B$9/$E111)^$B$7)</f>
        <v>15.2498097706343</v>
      </c>
      <c r="L111" s="1" t="n">
        <f aca="false">$B$6*($B$22/$B$6)^(($B$9/$E111)^$B$7)</f>
        <v>17.727075493269</v>
      </c>
      <c r="M111" s="1" t="n">
        <f aca="false">$B$6*($B$23/$B$6)^(($B$9/$E111)^$B$7)</f>
        <v>20.3325017443354</v>
      </c>
      <c r="N111" s="1" t="n">
        <f aca="false">$B$6*($B$24/$B$6)^(($B$9/$E111)^$B$7)</f>
        <v>23.0609591092124</v>
      </c>
      <c r="O111" s="1" t="n">
        <f aca="false">$B$6*($B$25/$B$6)^(($B$9/$E111)^$B$7)</f>
        <v>25.9079197536942</v>
      </c>
      <c r="P111" s="0" t="n">
        <f aca="false">IF(F111&lt;K111,5,IF(F111&lt;L111,4,IF(F111&lt;M111,3,IF(F111&lt;N111,2,1))))</f>
        <v>4</v>
      </c>
      <c r="Q111" s="0" t="n">
        <f aca="false">IF(D111&lt;&gt;D110,0,P111-P110)</f>
        <v>1</v>
      </c>
      <c r="R111" s="0" t="n">
        <f aca="false">VLOOKUP(D111,nmudou!$D$2:$E$484,2,0)</f>
        <v>1</v>
      </c>
      <c r="S111" s="0" t="n">
        <v>4</v>
      </c>
    </row>
    <row r="112" customFormat="false" ht="12.8" hidden="true" customHeight="false" outlineLevel="0" collapsed="false">
      <c r="D112" s="0" t="n">
        <v>36</v>
      </c>
      <c r="E112" s="0" t="n">
        <v>41.2</v>
      </c>
      <c r="F112" s="0" t="n">
        <v>19.02</v>
      </c>
      <c r="G112" s="0" t="n">
        <v>15.94</v>
      </c>
      <c r="H112" s="0" t="n">
        <v>124.54</v>
      </c>
      <c r="I112" s="1" t="n">
        <f aca="false">$B$6*($F112/$B$6)^(($E112/$B$9)^$B$7)</f>
        <v>27.0054296891154</v>
      </c>
      <c r="J112" s="1" t="n">
        <f aca="false">$B$6*($B$20/$B$6)^(($B$9/$E112)^$B$7)</f>
        <v>12.906584129014</v>
      </c>
      <c r="K112" s="1" t="n">
        <f aca="false">$B$6*($B$21/$B$6)^(($B$9/$E112)^$B$7)</f>
        <v>15.2498097706343</v>
      </c>
      <c r="L112" s="1" t="n">
        <f aca="false">$B$6*($B$22/$B$6)^(($B$9/$E112)^$B$7)</f>
        <v>17.727075493269</v>
      </c>
      <c r="M112" s="1" t="n">
        <f aca="false">$B$6*($B$23/$B$6)^(($B$9/$E112)^$B$7)</f>
        <v>20.3325017443354</v>
      </c>
      <c r="N112" s="1" t="n">
        <f aca="false">$B$6*($B$24/$B$6)^(($B$9/$E112)^$B$7)</f>
        <v>23.0609591092124</v>
      </c>
      <c r="O112" s="1" t="n">
        <f aca="false">$B$6*($B$25/$B$6)^(($B$9/$E112)^$B$7)</f>
        <v>25.9079197536942</v>
      </c>
      <c r="P112" s="0" t="n">
        <f aca="false">IF(F112&lt;K112,5,IF(F112&lt;L112,4,IF(F112&lt;M112,3,IF(F112&lt;N112,2,1))))</f>
        <v>3</v>
      </c>
      <c r="Q112" s="0" t="n">
        <f aca="false">IF(D112&lt;&gt;D111,0,P112-P111)</f>
        <v>0</v>
      </c>
      <c r="R112" s="0" t="n">
        <f aca="false">VLOOKUP(D112,nmudou!$D$2:$E$484,2,0)</f>
        <v>0</v>
      </c>
      <c r="S112" s="0" t="n">
        <v>3</v>
      </c>
    </row>
    <row r="113" customFormat="false" ht="12.8" hidden="true" customHeight="false" outlineLevel="0" collapsed="false">
      <c r="D113" s="0" t="n">
        <v>37</v>
      </c>
      <c r="E113" s="0" t="n">
        <v>28.42</v>
      </c>
      <c r="F113" s="0" t="n">
        <v>14.78</v>
      </c>
      <c r="G113" s="0" t="n">
        <v>13.83</v>
      </c>
      <c r="H113" s="0" t="n">
        <v>87.23</v>
      </c>
      <c r="I113" s="1" t="n">
        <f aca="false">$B$6*($F113/$B$6)^(($E113/$B$9)^$B$7)</f>
        <v>28.0865922741729</v>
      </c>
      <c r="J113" s="1" t="n">
        <f aca="false">$B$6*($B$20/$B$6)^(($B$9/$E113)^$B$7)</f>
        <v>8.12885272262359</v>
      </c>
      <c r="K113" s="1" t="n">
        <f aca="false">$B$6*($B$21/$B$6)^(($B$9/$E113)^$B$7)</f>
        <v>10.1545199983506</v>
      </c>
      <c r="L113" s="1" t="n">
        <f aca="false">$B$6*($B$22/$B$6)^(($B$9/$E113)^$B$7)</f>
        <v>12.412132808014</v>
      </c>
      <c r="M113" s="1" t="n">
        <f aca="false">$B$6*($B$23/$B$6)^(($B$9/$E113)^$B$7)</f>
        <v>14.9029672992134</v>
      </c>
      <c r="N113" s="1" t="n">
        <f aca="false">$B$6*($B$24/$B$6)^(($B$9/$E113)^$B$7)</f>
        <v>17.6281918361048</v>
      </c>
      <c r="O113" s="1" t="n">
        <f aca="false">$B$6*($B$25/$B$6)^(($B$9/$E113)^$B$7)</f>
        <v>20.5888842372532</v>
      </c>
      <c r="P113" s="0" t="n">
        <f aca="false">IF(F113&lt;K113,5,IF(F113&lt;L113,4,IF(F113&lt;M113,3,IF(F113&lt;N113,2,1))))</f>
        <v>3</v>
      </c>
      <c r="Q113" s="0" t="n">
        <f aca="false">IF(D113&lt;&gt;D112,0,P113-P112)</f>
        <v>0</v>
      </c>
      <c r="R113" s="0" t="n">
        <f aca="false">VLOOKUP(D113,nmudou!$D$2:$E$484,2,0)</f>
        <v>0</v>
      </c>
      <c r="S113" s="0" t="n">
        <v>3</v>
      </c>
    </row>
    <row r="114" customFormat="false" ht="12.8" hidden="true" customHeight="false" outlineLevel="0" collapsed="false">
      <c r="D114" s="0" t="n">
        <v>37</v>
      </c>
      <c r="E114" s="0" t="n">
        <v>41.52</v>
      </c>
      <c r="F114" s="0" t="n">
        <v>20.44</v>
      </c>
      <c r="G114" s="0" t="n">
        <v>18.9</v>
      </c>
      <c r="H114" s="0" t="n">
        <v>160.32</v>
      </c>
      <c r="I114" s="1" t="n">
        <f aca="false">$B$6*($F114/$B$6)^(($E114/$B$9)^$B$7)</f>
        <v>28.1945615070079</v>
      </c>
      <c r="J114" s="1" t="n">
        <f aca="false">$B$6*($B$20/$B$6)^(($B$9/$E114)^$B$7)</f>
        <v>13.0139873420626</v>
      </c>
      <c r="K114" s="1" t="n">
        <f aca="false">$B$6*($B$21/$B$6)^(($B$9/$E114)^$B$7)</f>
        <v>15.361375694295</v>
      </c>
      <c r="L114" s="1" t="n">
        <f aca="false">$B$6*($B$22/$B$6)^(($B$9/$E114)^$B$7)</f>
        <v>17.8406943054482</v>
      </c>
      <c r="M114" s="1" t="n">
        <f aca="false">$B$6*($B$23/$B$6)^(($B$9/$E114)^$B$7)</f>
        <v>20.4460422935434</v>
      </c>
      <c r="N114" s="1" t="n">
        <f aca="false">$B$6*($B$24/$B$6)^(($B$9/$E114)^$B$7)</f>
        <v>23.1722760913501</v>
      </c>
      <c r="O114" s="1" t="n">
        <f aca="false">$B$6*($B$25/$B$6)^(($B$9/$E114)^$B$7)</f>
        <v>26.0148589616147</v>
      </c>
      <c r="P114" s="0" t="n">
        <f aca="false">IF(F114&lt;K114,5,IF(F114&lt;L114,4,IF(F114&lt;M114,3,IF(F114&lt;N114,2,1))))</f>
        <v>3</v>
      </c>
      <c r="Q114" s="0" t="n">
        <f aca="false">IF(D114&lt;&gt;D113,0,P114-P113)</f>
        <v>0</v>
      </c>
      <c r="R114" s="0" t="n">
        <f aca="false">VLOOKUP(D114,nmudou!$D$2:$E$484,2,0)</f>
        <v>0</v>
      </c>
      <c r="S114" s="0" t="n">
        <v>3</v>
      </c>
    </row>
    <row r="115" customFormat="false" ht="12.8" hidden="true" customHeight="false" outlineLevel="0" collapsed="false">
      <c r="D115" s="0" t="n">
        <v>38</v>
      </c>
      <c r="E115" s="0" t="n">
        <v>28.55</v>
      </c>
      <c r="F115" s="0" t="n">
        <v>14.54</v>
      </c>
      <c r="G115" s="0" t="n">
        <v>13.02</v>
      </c>
      <c r="H115" s="0" t="n">
        <v>80.48</v>
      </c>
      <c r="I115" s="1" t="n">
        <f aca="false">$B$6*($F115/$B$6)^(($E115/$B$9)^$B$7)</f>
        <v>27.8030748074818</v>
      </c>
      <c r="J115" s="1" t="n">
        <f aca="false">$B$6*($B$20/$B$6)^(($B$9/$E115)^$B$7)</f>
        <v>8.18208786198891</v>
      </c>
      <c r="K115" s="1" t="n">
        <f aca="false">$B$6*($B$21/$B$6)^(($B$9/$E115)^$B$7)</f>
        <v>10.212990367697</v>
      </c>
      <c r="L115" s="1" t="n">
        <f aca="false">$B$6*($B$22/$B$6)^(($B$9/$E115)^$B$7)</f>
        <v>12.4747524327416</v>
      </c>
      <c r="M115" s="1" t="n">
        <f aca="false">$B$6*($B$23/$B$6)^(($B$9/$E115)^$B$7)</f>
        <v>14.9684794265629</v>
      </c>
      <c r="N115" s="1" t="n">
        <f aca="false">$B$6*($B$24/$B$6)^(($B$9/$E115)^$B$7)</f>
        <v>17.6951826706827</v>
      </c>
      <c r="O115" s="1" t="n">
        <f aca="false">$B$6*($B$25/$B$6)^(($B$9/$E115)^$B$7)</f>
        <v>20.6557945315299</v>
      </c>
      <c r="P115" s="0" t="n">
        <f aca="false">IF(F115&lt;K115,5,IF(F115&lt;L115,4,IF(F115&lt;M115,3,IF(F115&lt;N115,2,1))))</f>
        <v>3</v>
      </c>
      <c r="Q115" s="0" t="n">
        <f aca="false">IF(D115&lt;&gt;D114,0,P115-P114)</f>
        <v>0</v>
      </c>
      <c r="R115" s="0" t="n">
        <f aca="false">VLOOKUP(D115,nmudou!$D$2:$E$484,2,0)</f>
        <v>0</v>
      </c>
      <c r="S115" s="0" t="n">
        <v>3</v>
      </c>
    </row>
    <row r="116" customFormat="false" ht="12.8" hidden="true" customHeight="false" outlineLevel="0" collapsed="false">
      <c r="D116" s="0" t="n">
        <v>38</v>
      </c>
      <c r="E116" s="0" t="n">
        <v>41.66</v>
      </c>
      <c r="F116" s="0" t="n">
        <v>18.34</v>
      </c>
      <c r="G116" s="0" t="n">
        <v>17.98</v>
      </c>
      <c r="H116" s="0" t="n">
        <v>136.64</v>
      </c>
      <c r="I116" s="1" t="n">
        <f aca="false">$B$6*($F116/$B$6)^(($E116/$B$9)^$B$7)</f>
        <v>26.2226295253833</v>
      </c>
      <c r="J116" s="1" t="n">
        <f aca="false">$B$6*($B$20/$B$6)^(($B$9/$E116)^$B$7)</f>
        <v>13.0607924421389</v>
      </c>
      <c r="K116" s="1" t="n">
        <f aca="false">$B$6*($B$21/$B$6)^(($B$9/$E116)^$B$7)</f>
        <v>15.409960127098</v>
      </c>
      <c r="L116" s="1" t="n">
        <f aca="false">$B$6*($B$22/$B$6)^(($B$9/$E116)^$B$7)</f>
        <v>17.8901408315651</v>
      </c>
      <c r="M116" s="1" t="n">
        <f aca="false">$B$6*($B$23/$B$6)^(($B$9/$E116)^$B$7)</f>
        <v>20.4954257411441</v>
      </c>
      <c r="N116" s="1" t="n">
        <f aca="false">$B$6*($B$24/$B$6)^(($B$9/$E116)^$B$7)</f>
        <v>23.2206663058413</v>
      </c>
      <c r="O116" s="1" t="n">
        <f aca="false">$B$6*($B$25/$B$6)^(($B$9/$E116)^$B$7)</f>
        <v>26.0613229492675</v>
      </c>
      <c r="P116" s="0" t="n">
        <f aca="false">IF(F116&lt;K116,5,IF(F116&lt;L116,4,IF(F116&lt;M116,3,IF(F116&lt;N116,2,1))))</f>
        <v>3</v>
      </c>
      <c r="Q116" s="0" t="n">
        <f aca="false">IF(D116&lt;&gt;D115,0,P116-P115)</f>
        <v>0</v>
      </c>
      <c r="R116" s="0" t="n">
        <f aca="false">VLOOKUP(D116,nmudou!$D$2:$E$484,2,0)</f>
        <v>0</v>
      </c>
      <c r="S116" s="0" t="n">
        <v>3</v>
      </c>
    </row>
    <row r="117" customFormat="false" ht="12.8" hidden="false" customHeight="false" outlineLevel="0" collapsed="false">
      <c r="D117" s="0" t="n">
        <v>39</v>
      </c>
      <c r="E117" s="0" t="n">
        <v>28.81</v>
      </c>
      <c r="F117" s="0" t="n">
        <v>17.98</v>
      </c>
      <c r="G117" s="0" t="n">
        <v>15.19</v>
      </c>
      <c r="H117" s="0" t="n">
        <v>112.86</v>
      </c>
      <c r="I117" s="1" t="n">
        <f aca="false">$B$6*($F117/$B$6)^(($E117/$B$9)^$B$7)</f>
        <v>30.7277018364404</v>
      </c>
      <c r="J117" s="1" t="n">
        <f aca="false">$B$6*($B$20/$B$6)^(($B$9/$E117)^$B$7)</f>
        <v>8.28830482422054</v>
      </c>
      <c r="K117" s="1" t="n">
        <f aca="false">$B$6*($B$21/$B$6)^(($B$9/$E117)^$B$7)</f>
        <v>10.3295163778117</v>
      </c>
      <c r="L117" s="1" t="n">
        <f aca="false">$B$6*($B$22/$B$6)^(($B$9/$E117)^$B$7)</f>
        <v>12.5994157848571</v>
      </c>
      <c r="M117" s="1" t="n">
        <f aca="false">$B$6*($B$23/$B$6)^(($B$9/$E117)^$B$7)</f>
        <v>15.0987757672376</v>
      </c>
      <c r="N117" s="1" t="n">
        <f aca="false">$B$6*($B$24/$B$6)^(($B$9/$E117)^$B$7)</f>
        <v>17.8283023515227</v>
      </c>
      <c r="O117" s="1" t="n">
        <f aca="false">$B$6*($B$25/$B$6)^(($B$9/$E117)^$B$7)</f>
        <v>20.788645644626</v>
      </c>
      <c r="P117" s="0" t="n">
        <f aca="false">IF(F117&lt;K117,5,IF(F117&lt;L117,4,IF(F117&lt;M117,3,IF(F117&lt;N117,2,1))))</f>
        <v>1</v>
      </c>
      <c r="Q117" s="0" t="n">
        <f aca="false">IF(D117&lt;&gt;D116,0,P117-P116)</f>
        <v>0</v>
      </c>
      <c r="R117" s="0" t="n">
        <f aca="false">VLOOKUP(D117,nmudou!$D$2:$E$484,2,0)</f>
        <v>1</v>
      </c>
      <c r="S117" s="0" t="n">
        <v>1</v>
      </c>
    </row>
    <row r="118" customFormat="false" ht="12.8" hidden="false" customHeight="false" outlineLevel="0" collapsed="false">
      <c r="D118" s="0" t="n">
        <v>39</v>
      </c>
      <c r="E118" s="0" t="n">
        <v>41.92</v>
      </c>
      <c r="F118" s="0" t="n">
        <v>22.84</v>
      </c>
      <c r="G118" s="0" t="n">
        <v>20.35</v>
      </c>
      <c r="H118" s="0" t="n">
        <v>189.09</v>
      </c>
      <c r="I118" s="1" t="n">
        <f aca="false">$B$6*($F118/$B$6)^(($E118/$B$9)^$B$7)</f>
        <v>30.192934064162</v>
      </c>
      <c r="J118" s="1" t="n">
        <f aca="false">$B$6*($B$20/$B$6)^(($B$9/$E118)^$B$7)</f>
        <v>13.1474202963827</v>
      </c>
      <c r="K118" s="1" t="n">
        <f aca="false">$B$6*($B$21/$B$6)^(($B$9/$E118)^$B$7)</f>
        <v>15.4998259720308</v>
      </c>
      <c r="L118" s="1" t="n">
        <f aca="false">$B$6*($B$22/$B$6)^(($B$9/$E118)^$B$7)</f>
        <v>17.9815505873404</v>
      </c>
      <c r="M118" s="1" t="n">
        <f aca="false">$B$6*($B$23/$B$6)^(($B$9/$E118)^$B$7)</f>
        <v>20.5866727946421</v>
      </c>
      <c r="N118" s="1" t="n">
        <f aca="false">$B$6*($B$24/$B$6)^(($B$9/$E118)^$B$7)</f>
        <v>23.3100366858892</v>
      </c>
      <c r="O118" s="1" t="n">
        <f aca="false">$B$6*($B$25/$B$6)^(($B$9/$E118)^$B$7)</f>
        <v>26.1470990645098</v>
      </c>
      <c r="P118" s="0" t="n">
        <f aca="false">IF(F118&lt;K118,5,IF(F118&lt;L118,4,IF(F118&lt;M118,3,IF(F118&lt;N118,2,1))))</f>
        <v>2</v>
      </c>
      <c r="Q118" s="0" t="n">
        <f aca="false">IF(D118&lt;&gt;D117,0,P118-P117)</f>
        <v>1</v>
      </c>
      <c r="R118" s="0" t="n">
        <f aca="false">VLOOKUP(D118,nmudou!$D$2:$E$484,2,0)</f>
        <v>1</v>
      </c>
      <c r="S118" s="0" t="n">
        <v>2</v>
      </c>
    </row>
    <row r="119" customFormat="false" ht="12.8" hidden="true" customHeight="false" outlineLevel="0" collapsed="false">
      <c r="D119" s="0" t="n">
        <v>40</v>
      </c>
      <c r="E119" s="0" t="n">
        <v>41.92</v>
      </c>
      <c r="F119" s="0" t="n">
        <v>18.12</v>
      </c>
      <c r="G119" s="0" t="n">
        <v>17.38</v>
      </c>
      <c r="H119" s="0" t="n">
        <v>130.61</v>
      </c>
      <c r="I119" s="1" t="n">
        <f aca="false">$B$6*($F119/$B$6)^(($E119/$B$9)^$B$7)</f>
        <v>25.9304235238749</v>
      </c>
      <c r="J119" s="1" t="n">
        <f aca="false">$B$6*($B$20/$B$6)^(($B$9/$E119)^$B$7)</f>
        <v>13.1474202963827</v>
      </c>
      <c r="K119" s="1" t="n">
        <f aca="false">$B$6*($B$21/$B$6)^(($B$9/$E119)^$B$7)</f>
        <v>15.4998259720308</v>
      </c>
      <c r="L119" s="1" t="n">
        <f aca="false">$B$6*($B$22/$B$6)^(($B$9/$E119)^$B$7)</f>
        <v>17.9815505873404</v>
      </c>
      <c r="M119" s="1" t="n">
        <f aca="false">$B$6*($B$23/$B$6)^(($B$9/$E119)^$B$7)</f>
        <v>20.5866727946421</v>
      </c>
      <c r="N119" s="1" t="n">
        <f aca="false">$B$6*($B$24/$B$6)^(($B$9/$E119)^$B$7)</f>
        <v>23.3100366858892</v>
      </c>
      <c r="O119" s="1" t="n">
        <f aca="false">$B$6*($B$25/$B$6)^(($B$9/$E119)^$B$7)</f>
        <v>26.1470990645098</v>
      </c>
      <c r="P119" s="0" t="n">
        <f aca="false">IF(F119&lt;K119,5,IF(F119&lt;L119,4,IF(F119&lt;M119,3,IF(F119&lt;N119,2,1))))</f>
        <v>3</v>
      </c>
      <c r="Q119" s="0" t="n">
        <f aca="false">IF(D119&lt;&gt;D118,0,P119-P118)</f>
        <v>0</v>
      </c>
      <c r="R119" s="0" t="n">
        <f aca="false">VLOOKUP(D119,nmudou!$D$2:$E$484,2,0)</f>
        <v>0</v>
      </c>
      <c r="S119" s="0" t="n">
        <v>3</v>
      </c>
    </row>
    <row r="120" customFormat="false" ht="12.8" hidden="true" customHeight="false" outlineLevel="0" collapsed="false">
      <c r="D120" s="0" t="n">
        <v>41</v>
      </c>
      <c r="E120" s="0" t="n">
        <v>28.98</v>
      </c>
      <c r="F120" s="0" t="n">
        <v>11.38</v>
      </c>
      <c r="G120" s="0" t="n">
        <v>11.11</v>
      </c>
      <c r="H120" s="0" t="n">
        <v>48.98</v>
      </c>
      <c r="I120" s="1" t="n">
        <f aca="false">$B$6*($F120/$B$6)^(($E120/$B$9)^$B$7)</f>
        <v>24.4576774024068</v>
      </c>
      <c r="J120" s="1" t="n">
        <f aca="false">$B$6*($B$20/$B$6)^(($B$9/$E120)^$B$7)</f>
        <v>8.35756964157659</v>
      </c>
      <c r="K120" s="1" t="n">
        <f aca="false">$B$6*($B$21/$B$6)^(($B$9/$E120)^$B$7)</f>
        <v>10.4054068455862</v>
      </c>
      <c r="L120" s="1" t="n">
        <f aca="false">$B$6*($B$22/$B$6)^(($B$9/$E120)^$B$7)</f>
        <v>12.6805124193814</v>
      </c>
      <c r="M120" s="1" t="n">
        <f aca="false">$B$6*($B$23/$B$6)^(($B$9/$E120)^$B$7)</f>
        <v>15.1834478857224</v>
      </c>
      <c r="N120" s="1" t="n">
        <f aca="false">$B$6*($B$24/$B$6)^(($B$9/$E120)^$B$7)</f>
        <v>17.9147258561643</v>
      </c>
      <c r="O120" s="1" t="n">
        <f aca="false">$B$6*($B$25/$B$6)^(($B$9/$E120)^$B$7)</f>
        <v>20.8748179676312</v>
      </c>
      <c r="P120" s="0" t="n">
        <f aca="false">IF(F120&lt;K120,5,IF(F120&lt;L120,4,IF(F120&lt;M120,3,IF(F120&lt;N120,2,1))))</f>
        <v>4</v>
      </c>
      <c r="Q120" s="0" t="n">
        <f aca="false">IF(D120&lt;&gt;D119,0,P120-P119)</f>
        <v>0</v>
      </c>
      <c r="R120" s="0" t="n">
        <f aca="false">VLOOKUP(D120,nmudou!$D$2:$E$484,2,0)</f>
        <v>0</v>
      </c>
      <c r="S120" s="0" t="n">
        <v>4</v>
      </c>
    </row>
    <row r="121" customFormat="false" ht="12.8" hidden="true" customHeight="false" outlineLevel="0" collapsed="false">
      <c r="D121" s="0" t="n">
        <v>41</v>
      </c>
      <c r="E121" s="0" t="n">
        <v>42.08</v>
      </c>
      <c r="F121" s="0" t="n">
        <v>17.8</v>
      </c>
      <c r="G121" s="0" t="n">
        <v>17.18</v>
      </c>
      <c r="H121" s="0" t="n">
        <v>123.6</v>
      </c>
      <c r="I121" s="1" t="n">
        <f aca="false">$B$6*($F121/$B$6)^(($E121/$B$9)^$B$7)</f>
        <v>25.5754712128449</v>
      </c>
      <c r="J121" s="1" t="n">
        <f aca="false">$B$6*($B$20/$B$6)^(($B$9/$E121)^$B$7)</f>
        <v>13.2005390216722</v>
      </c>
      <c r="K121" s="1" t="n">
        <f aca="false">$B$6*($B$21/$B$6)^(($B$9/$E121)^$B$7)</f>
        <v>15.5548948941556</v>
      </c>
      <c r="L121" s="1" t="n">
        <f aca="false">$B$6*($B$22/$B$6)^(($B$9/$E121)^$B$7)</f>
        <v>18.0375332384853</v>
      </c>
      <c r="M121" s="1" t="n">
        <f aca="false">$B$6*($B$23/$B$6)^(($B$9/$E121)^$B$7)</f>
        <v>20.6425263846232</v>
      </c>
      <c r="N121" s="1" t="n">
        <f aca="false">$B$6*($B$24/$B$6)^(($B$9/$E121)^$B$7)</f>
        <v>23.3647150935418</v>
      </c>
      <c r="O121" s="1" t="n">
        <f aca="false">$B$6*($B$25/$B$6)^(($B$9/$E121)^$B$7)</f>
        <v>26.1995549828169</v>
      </c>
      <c r="P121" s="0" t="n">
        <f aca="false">IF(F121&lt;K121,5,IF(F121&lt;L121,4,IF(F121&lt;M121,3,IF(F121&lt;N121,2,1))))</f>
        <v>4</v>
      </c>
      <c r="Q121" s="0" t="n">
        <f aca="false">IF(D121&lt;&gt;D120,0,P121-P120)</f>
        <v>0</v>
      </c>
      <c r="R121" s="0" t="n">
        <f aca="false">VLOOKUP(D121,nmudou!$D$2:$E$484,2,0)</f>
        <v>0</v>
      </c>
      <c r="S121" s="0" t="n">
        <v>4</v>
      </c>
    </row>
    <row r="122" customFormat="false" ht="12.8" hidden="false" customHeight="false" outlineLevel="0" collapsed="false">
      <c r="D122" s="0" t="n">
        <v>42</v>
      </c>
      <c r="E122" s="0" t="n">
        <v>34.26</v>
      </c>
      <c r="F122" s="0" t="n">
        <v>18.58</v>
      </c>
      <c r="G122" s="0" t="n">
        <v>18.5</v>
      </c>
      <c r="H122" s="0" t="n">
        <v>132.77</v>
      </c>
      <c r="I122" s="1" t="n">
        <f aca="false">$B$6*($F122/$B$6)^(($E122/$B$9)^$B$7)</f>
        <v>29.0532647651992</v>
      </c>
      <c r="J122" s="1" t="n">
        <f aca="false">$B$6*($B$20/$B$6)^(($B$9/$E122)^$B$7)</f>
        <v>10.4300871628175</v>
      </c>
      <c r="K122" s="1" t="n">
        <f aca="false">$B$6*($B$21/$B$6)^(($B$9/$E122)^$B$7)</f>
        <v>12.6439330252841</v>
      </c>
      <c r="L122" s="1" t="n">
        <f aca="false">$B$6*($B$22/$B$6)^(($B$9/$E122)^$B$7)</f>
        <v>15.0420570706904</v>
      </c>
      <c r="M122" s="1" t="n">
        <f aca="false">$B$6*($B$23/$B$6)^(($B$9/$E122)^$B$7)</f>
        <v>17.62051317434</v>
      </c>
      <c r="N122" s="1" t="n">
        <f aca="false">$B$6*($B$24/$B$6)^(($B$9/$E122)^$B$7)</f>
        <v>20.3757812277744</v>
      </c>
      <c r="O122" s="1" t="n">
        <f aca="false">$B$6*($B$25/$B$6)^(($B$9/$E122)^$B$7)</f>
        <v>23.3046901639414</v>
      </c>
      <c r="P122" s="0" t="n">
        <f aca="false">IF(F122&lt;K122,5,IF(F122&lt;L122,4,IF(F122&lt;M122,3,IF(F122&lt;N122,2,1))))</f>
        <v>2</v>
      </c>
      <c r="Q122" s="0" t="n">
        <f aca="false">IF(D122&lt;&gt;D121,0,P122-P121)</f>
        <v>0</v>
      </c>
      <c r="R122" s="0" t="n">
        <f aca="false">VLOOKUP(D122,nmudou!$D$2:$E$484,2,0)</f>
        <v>1</v>
      </c>
      <c r="S122" s="0" t="n">
        <v>2</v>
      </c>
    </row>
    <row r="123" customFormat="false" ht="12.8" hidden="false" customHeight="false" outlineLevel="0" collapsed="false">
      <c r="D123" s="0" t="n">
        <v>42</v>
      </c>
      <c r="E123" s="0" t="n">
        <v>48.55</v>
      </c>
      <c r="F123" s="0" t="n">
        <v>22.1</v>
      </c>
      <c r="G123" s="0" t="n">
        <v>22.44</v>
      </c>
      <c r="H123" s="0" t="n">
        <v>203.83</v>
      </c>
      <c r="I123" s="1" t="n">
        <f aca="false">$B$6*($F123/$B$6)^(($E123/$B$9)^$B$7)</f>
        <v>27.6259682168244</v>
      </c>
      <c r="J123" s="1" t="n">
        <f aca="false">$B$6*($B$20/$B$6)^(($B$9/$E123)^$B$7)</f>
        <v>15.2309807953846</v>
      </c>
      <c r="K123" s="1" t="n">
        <f aca="false">$B$6*($B$21/$B$6)^(($B$9/$E123)^$B$7)</f>
        <v>17.6409186621201</v>
      </c>
      <c r="L123" s="1" t="n">
        <f aca="false">$B$6*($B$22/$B$6)^(($B$9/$E123)^$B$7)</f>
        <v>20.1409687475692</v>
      </c>
      <c r="M123" s="1" t="n">
        <f aca="false">$B$6*($B$23/$B$6)^(($B$9/$E123)^$B$7)</f>
        <v>22.7256369735752</v>
      </c>
      <c r="N123" s="1" t="n">
        <f aca="false">$B$6*($B$24/$B$6)^(($B$9/$E123)^$B$7)</f>
        <v>25.3902124656459</v>
      </c>
      <c r="O123" s="1" t="n">
        <f aca="false">$B$6*($B$25/$B$6)^(($B$9/$E123)^$B$7)</f>
        <v>28.1306020692846</v>
      </c>
      <c r="P123" s="0" t="n">
        <f aca="false">IF(F123&lt;K123,5,IF(F123&lt;L123,4,IF(F123&lt;M123,3,IF(F123&lt;N123,2,1))))</f>
        <v>3</v>
      </c>
      <c r="Q123" s="0" t="n">
        <f aca="false">IF(D123&lt;&gt;D122,0,P123-P122)</f>
        <v>1</v>
      </c>
      <c r="R123" s="0" t="n">
        <f aca="false">VLOOKUP(D123,nmudou!$D$2:$E$484,2,0)</f>
        <v>1</v>
      </c>
      <c r="S123" s="0" t="n">
        <v>3</v>
      </c>
    </row>
    <row r="124" customFormat="false" ht="12.8" hidden="false" customHeight="false" outlineLevel="0" collapsed="false">
      <c r="D124" s="0" t="n">
        <v>42</v>
      </c>
      <c r="E124" s="0" t="n">
        <v>62.19</v>
      </c>
      <c r="F124" s="0" t="n">
        <v>25.08</v>
      </c>
      <c r="G124" s="0" t="n">
        <v>26.43</v>
      </c>
      <c r="H124" s="0" t="n">
        <v>279.73</v>
      </c>
      <c r="I124" s="1" t="n">
        <f aca="false">$B$6*($F124/$B$6)^(($E124/$B$9)^$B$7)</f>
        <v>27.0989565057794</v>
      </c>
      <c r="J124" s="1" t="n">
        <f aca="false">$B$6*($B$20/$B$6)^(($B$9/$E124)^$B$7)</f>
        <v>18.8484353025209</v>
      </c>
      <c r="K124" s="1" t="n">
        <f aca="false">$B$6*($B$21/$B$6)^(($B$9/$E124)^$B$7)</f>
        <v>21.2776957433864</v>
      </c>
      <c r="L124" s="1" t="n">
        <f aca="false">$B$6*($B$22/$B$6)^(($B$9/$E124)^$B$7)</f>
        <v>23.7371602501982</v>
      </c>
      <c r="M124" s="1" t="n">
        <f aca="false">$B$6*($B$23/$B$6)^(($B$9/$E124)^$B$7)</f>
        <v>26.2243355878543</v>
      </c>
      <c r="N124" s="1" t="n">
        <f aca="false">$B$6*($B$24/$B$6)^(($B$9/$E124)^$B$7)</f>
        <v>28.7371310754673</v>
      </c>
      <c r="O124" s="1" t="n">
        <f aca="false">$B$6*($B$25/$B$6)^(($B$9/$E124)^$B$7)</f>
        <v>31.2737667880568</v>
      </c>
      <c r="P124" s="0" t="n">
        <f aca="false">IF(F124&lt;K124,5,IF(F124&lt;L124,4,IF(F124&lt;M124,3,IF(F124&lt;N124,2,1))))</f>
        <v>3</v>
      </c>
      <c r="Q124" s="0" t="n">
        <f aca="false">IF(D124&lt;&gt;D123,0,P124-P123)</f>
        <v>0</v>
      </c>
      <c r="R124" s="0" t="n">
        <f aca="false">VLOOKUP(D124,nmudou!$D$2:$E$484,2,0)</f>
        <v>1</v>
      </c>
      <c r="S124" s="0" t="n">
        <v>3</v>
      </c>
    </row>
    <row r="125" customFormat="false" ht="12.8" hidden="false" customHeight="false" outlineLevel="0" collapsed="false">
      <c r="D125" s="0" t="n">
        <v>43</v>
      </c>
      <c r="E125" s="0" t="n">
        <v>34.26</v>
      </c>
      <c r="F125" s="0" t="n">
        <v>16.3</v>
      </c>
      <c r="G125" s="0" t="n">
        <v>15.71</v>
      </c>
      <c r="H125" s="0" t="n">
        <v>106.45</v>
      </c>
      <c r="I125" s="1" t="n">
        <f aca="false">$B$6*($F125/$B$6)^(($E125/$B$9)^$B$7)</f>
        <v>26.9916478687516</v>
      </c>
      <c r="J125" s="1" t="n">
        <f aca="false">$B$6*($B$20/$B$6)^(($B$9/$E125)^$B$7)</f>
        <v>10.4300871628175</v>
      </c>
      <c r="K125" s="1" t="n">
        <f aca="false">$B$6*($B$21/$B$6)^(($B$9/$E125)^$B$7)</f>
        <v>12.6439330252841</v>
      </c>
      <c r="L125" s="1" t="n">
        <f aca="false">$B$6*($B$22/$B$6)^(($B$9/$E125)^$B$7)</f>
        <v>15.0420570706904</v>
      </c>
      <c r="M125" s="1" t="n">
        <f aca="false">$B$6*($B$23/$B$6)^(($B$9/$E125)^$B$7)</f>
        <v>17.62051317434</v>
      </c>
      <c r="N125" s="1" t="n">
        <f aca="false">$B$6*($B$24/$B$6)^(($B$9/$E125)^$B$7)</f>
        <v>20.3757812277744</v>
      </c>
      <c r="O125" s="1" t="n">
        <f aca="false">$B$6*($B$25/$B$6)^(($B$9/$E125)^$B$7)</f>
        <v>23.3046901639414</v>
      </c>
      <c r="P125" s="0" t="n">
        <f aca="false">IF(F125&lt;K125,5,IF(F125&lt;L125,4,IF(F125&lt;M125,3,IF(F125&lt;N125,2,1))))</f>
        <v>3</v>
      </c>
      <c r="Q125" s="0" t="n">
        <f aca="false">IF(D125&lt;&gt;D124,0,P125-P124)</f>
        <v>0</v>
      </c>
      <c r="R125" s="0" t="n">
        <f aca="false">VLOOKUP(D125,nmudou!$D$2:$E$484,2,0)</f>
        <v>1</v>
      </c>
      <c r="S125" s="0" t="n">
        <v>3</v>
      </c>
    </row>
    <row r="126" customFormat="false" ht="12.8" hidden="false" customHeight="false" outlineLevel="0" collapsed="false">
      <c r="D126" s="0" t="n">
        <v>43</v>
      </c>
      <c r="E126" s="0" t="n">
        <v>48.55</v>
      </c>
      <c r="F126" s="0" t="n">
        <v>20.42</v>
      </c>
      <c r="G126" s="0" t="n">
        <v>20.21</v>
      </c>
      <c r="H126" s="0" t="n">
        <v>164.48</v>
      </c>
      <c r="I126" s="1" t="n">
        <f aca="false">$B$6*($F126/$B$6)^(($E126/$B$9)^$B$7)</f>
        <v>26.0628420322917</v>
      </c>
      <c r="J126" s="1" t="n">
        <f aca="false">$B$6*($B$20/$B$6)^(($B$9/$E126)^$B$7)</f>
        <v>15.2309807953846</v>
      </c>
      <c r="K126" s="1" t="n">
        <f aca="false">$B$6*($B$21/$B$6)^(($B$9/$E126)^$B$7)</f>
        <v>17.6409186621201</v>
      </c>
      <c r="L126" s="1" t="n">
        <f aca="false">$B$6*($B$22/$B$6)^(($B$9/$E126)^$B$7)</f>
        <v>20.1409687475692</v>
      </c>
      <c r="M126" s="1" t="n">
        <f aca="false">$B$6*($B$23/$B$6)^(($B$9/$E126)^$B$7)</f>
        <v>22.7256369735752</v>
      </c>
      <c r="N126" s="1" t="n">
        <f aca="false">$B$6*($B$24/$B$6)^(($B$9/$E126)^$B$7)</f>
        <v>25.3902124656459</v>
      </c>
      <c r="O126" s="1" t="n">
        <f aca="false">$B$6*($B$25/$B$6)^(($B$9/$E126)^$B$7)</f>
        <v>28.1306020692846</v>
      </c>
      <c r="P126" s="0" t="n">
        <f aca="false">IF(F126&lt;K126,5,IF(F126&lt;L126,4,IF(F126&lt;M126,3,IF(F126&lt;N126,2,1))))</f>
        <v>3</v>
      </c>
      <c r="Q126" s="0" t="n">
        <f aca="false">IF(D126&lt;&gt;D125,0,P126-P125)</f>
        <v>0</v>
      </c>
      <c r="R126" s="0" t="n">
        <f aca="false">VLOOKUP(D126,nmudou!$D$2:$E$484,2,0)</f>
        <v>1</v>
      </c>
      <c r="S126" s="0" t="n">
        <v>3</v>
      </c>
    </row>
    <row r="127" customFormat="false" ht="12.8" hidden="false" customHeight="false" outlineLevel="0" collapsed="false">
      <c r="D127" s="0" t="n">
        <v>43</v>
      </c>
      <c r="E127" s="0" t="n">
        <v>62.19</v>
      </c>
      <c r="F127" s="0" t="n">
        <v>22.64</v>
      </c>
      <c r="G127" s="0" t="n">
        <v>24.58</v>
      </c>
      <c r="H127" s="0" t="n">
        <v>231.48</v>
      </c>
      <c r="I127" s="1" t="n">
        <f aca="false">$B$6*($F127/$B$6)^(($E127/$B$9)^$B$7)</f>
        <v>24.7328397303248</v>
      </c>
      <c r="J127" s="1" t="n">
        <f aca="false">$B$6*($B$20/$B$6)^(($B$9/$E127)^$B$7)</f>
        <v>18.8484353025209</v>
      </c>
      <c r="K127" s="1" t="n">
        <f aca="false">$B$6*($B$21/$B$6)^(($B$9/$E127)^$B$7)</f>
        <v>21.2776957433864</v>
      </c>
      <c r="L127" s="1" t="n">
        <f aca="false">$B$6*($B$22/$B$6)^(($B$9/$E127)^$B$7)</f>
        <v>23.7371602501982</v>
      </c>
      <c r="M127" s="1" t="n">
        <f aca="false">$B$6*($B$23/$B$6)^(($B$9/$E127)^$B$7)</f>
        <v>26.2243355878543</v>
      </c>
      <c r="N127" s="1" t="n">
        <f aca="false">$B$6*($B$24/$B$6)^(($B$9/$E127)^$B$7)</f>
        <v>28.7371310754673</v>
      </c>
      <c r="O127" s="1" t="n">
        <f aca="false">$B$6*($B$25/$B$6)^(($B$9/$E127)^$B$7)</f>
        <v>31.2737667880568</v>
      </c>
      <c r="P127" s="0" t="n">
        <f aca="false">IF(F127&lt;K127,5,IF(F127&lt;L127,4,IF(F127&lt;M127,3,IF(F127&lt;N127,2,1))))</f>
        <v>4</v>
      </c>
      <c r="Q127" s="0" t="n">
        <f aca="false">IF(D127&lt;&gt;D126,0,P127-P126)</f>
        <v>1</v>
      </c>
      <c r="R127" s="0" t="n">
        <f aca="false">VLOOKUP(D127,nmudou!$D$2:$E$484,2,0)</f>
        <v>1</v>
      </c>
      <c r="S127" s="0" t="n">
        <v>4</v>
      </c>
    </row>
    <row r="128" customFormat="false" ht="12.8" hidden="true" customHeight="false" outlineLevel="0" collapsed="false">
      <c r="D128" s="0" t="n">
        <v>44</v>
      </c>
      <c r="E128" s="0" t="n">
        <v>48.55</v>
      </c>
      <c r="F128" s="0" t="n">
        <v>19.34</v>
      </c>
      <c r="G128" s="0" t="n">
        <v>20.5</v>
      </c>
      <c r="H128" s="0" t="n">
        <v>155.87</v>
      </c>
      <c r="I128" s="1" t="n">
        <f aca="false">$B$6*($F128/$B$6)^(($E128/$B$9)^$B$7)</f>
        <v>25.0401072176615</v>
      </c>
      <c r="J128" s="1" t="n">
        <f aca="false">$B$6*($B$20/$B$6)^(($B$9/$E128)^$B$7)</f>
        <v>15.2309807953846</v>
      </c>
      <c r="K128" s="1" t="n">
        <f aca="false">$B$6*($B$21/$B$6)^(($B$9/$E128)^$B$7)</f>
        <v>17.6409186621201</v>
      </c>
      <c r="L128" s="1" t="n">
        <f aca="false">$B$6*($B$22/$B$6)^(($B$9/$E128)^$B$7)</f>
        <v>20.1409687475692</v>
      </c>
      <c r="M128" s="1" t="n">
        <f aca="false">$B$6*($B$23/$B$6)^(($B$9/$E128)^$B$7)</f>
        <v>22.7256369735752</v>
      </c>
      <c r="N128" s="1" t="n">
        <f aca="false">$B$6*($B$24/$B$6)^(($B$9/$E128)^$B$7)</f>
        <v>25.3902124656459</v>
      </c>
      <c r="O128" s="1" t="n">
        <f aca="false">$B$6*($B$25/$B$6)^(($B$9/$E128)^$B$7)</f>
        <v>28.1306020692846</v>
      </c>
      <c r="P128" s="0" t="n">
        <f aca="false">IF(F128&lt;K128,5,IF(F128&lt;L128,4,IF(F128&lt;M128,3,IF(F128&lt;N128,2,1))))</f>
        <v>4</v>
      </c>
      <c r="Q128" s="0" t="n">
        <f aca="false">IF(D128&lt;&gt;D127,0,P128-P127)</f>
        <v>0</v>
      </c>
      <c r="R128" s="0" t="n">
        <f aca="false">VLOOKUP(D128,nmudou!$D$2:$E$484,2,0)</f>
        <v>0</v>
      </c>
      <c r="S128" s="0" t="n">
        <v>4</v>
      </c>
    </row>
    <row r="129" customFormat="false" ht="12.8" hidden="true" customHeight="false" outlineLevel="0" collapsed="false">
      <c r="D129" s="0" t="n">
        <v>44</v>
      </c>
      <c r="E129" s="0" t="n">
        <v>62.19</v>
      </c>
      <c r="F129" s="0" t="n">
        <v>21.88</v>
      </c>
      <c r="G129" s="0" t="n">
        <v>25.04</v>
      </c>
      <c r="H129" s="0" t="n">
        <v>223.63</v>
      </c>
      <c r="I129" s="1" t="n">
        <f aca="false">$B$6*($F129/$B$6)^(($E129/$B$9)^$B$7)</f>
        <v>23.9903738509707</v>
      </c>
      <c r="J129" s="1" t="n">
        <f aca="false">$B$6*($B$20/$B$6)^(($B$9/$E129)^$B$7)</f>
        <v>18.8484353025209</v>
      </c>
      <c r="K129" s="1" t="n">
        <f aca="false">$B$6*($B$21/$B$6)^(($B$9/$E129)^$B$7)</f>
        <v>21.2776957433864</v>
      </c>
      <c r="L129" s="1" t="n">
        <f aca="false">$B$6*($B$22/$B$6)^(($B$9/$E129)^$B$7)</f>
        <v>23.7371602501982</v>
      </c>
      <c r="M129" s="1" t="n">
        <f aca="false">$B$6*($B$23/$B$6)^(($B$9/$E129)^$B$7)</f>
        <v>26.2243355878543</v>
      </c>
      <c r="N129" s="1" t="n">
        <f aca="false">$B$6*($B$24/$B$6)^(($B$9/$E129)^$B$7)</f>
        <v>28.7371310754673</v>
      </c>
      <c r="O129" s="1" t="n">
        <f aca="false">$B$6*($B$25/$B$6)^(($B$9/$E129)^$B$7)</f>
        <v>31.2737667880568</v>
      </c>
      <c r="P129" s="0" t="n">
        <f aca="false">IF(F129&lt;K129,5,IF(F129&lt;L129,4,IF(F129&lt;M129,3,IF(F129&lt;N129,2,1))))</f>
        <v>4</v>
      </c>
      <c r="Q129" s="0" t="n">
        <f aca="false">IF(D129&lt;&gt;D128,0,P129-P128)</f>
        <v>0</v>
      </c>
      <c r="R129" s="0" t="n">
        <f aca="false">VLOOKUP(D129,nmudou!$D$2:$E$484,2,0)</f>
        <v>0</v>
      </c>
      <c r="S129" s="0" t="n">
        <v>4</v>
      </c>
    </row>
    <row r="130" customFormat="false" ht="12.8" hidden="true" customHeight="false" outlineLevel="0" collapsed="false">
      <c r="D130" s="0" t="n">
        <v>45</v>
      </c>
      <c r="E130" s="0" t="n">
        <v>26.64</v>
      </c>
      <c r="F130" s="0" t="n">
        <v>10.94</v>
      </c>
      <c r="G130" s="0" t="n">
        <v>7.99</v>
      </c>
      <c r="H130" s="0" t="n">
        <v>34.75</v>
      </c>
      <c r="I130" s="1" t="n">
        <f aca="false">$B$6*($F130/$B$6)^(($E130/$B$9)^$B$7)</f>
        <v>25.1754023651869</v>
      </c>
      <c r="J130" s="1" t="n">
        <f aca="false">$B$6*($B$20/$B$6)^(($B$9/$E130)^$B$7)</f>
        <v>7.39188505768661</v>
      </c>
      <c r="K130" s="1" t="n">
        <f aca="false">$B$6*($B$21/$B$6)^(($B$9/$E130)^$B$7)</f>
        <v>9.34018193123562</v>
      </c>
      <c r="L130" s="1" t="n">
        <f aca="false">$B$6*($B$22/$B$6)^(($B$9/$E130)^$B$7)</f>
        <v>11.5352403355277</v>
      </c>
      <c r="M130" s="1" t="n">
        <f aca="false">$B$6*($B$23/$B$6)^(($B$9/$E130)^$B$7)</f>
        <v>13.9809963904647</v>
      </c>
      <c r="N130" s="1" t="n">
        <f aca="false">$B$6*($B$24/$B$6)^(($B$9/$E130)^$B$7)</f>
        <v>16.6810896416076</v>
      </c>
      <c r="O130" s="1" t="n">
        <f aca="false">$B$6*($B$25/$B$6)^(($B$9/$E130)^$B$7)</f>
        <v>19.6389081063344</v>
      </c>
      <c r="P130" s="0" t="n">
        <f aca="false">IF(F130&lt;K130,5,IF(F130&lt;L130,4,IF(F130&lt;M130,3,IF(F130&lt;N130,2,1))))</f>
        <v>4</v>
      </c>
      <c r="Q130" s="0" t="n">
        <f aca="false">IF(D130&lt;&gt;D129,0,P130-P129)</f>
        <v>0</v>
      </c>
      <c r="R130" s="0" t="n">
        <f aca="false">VLOOKUP(D130,nmudou!$D$2:$E$484,2,0)</f>
        <v>0</v>
      </c>
      <c r="S130" s="0" t="n">
        <v>4</v>
      </c>
    </row>
    <row r="131" customFormat="false" ht="12.8" hidden="true" customHeight="false" outlineLevel="0" collapsed="false">
      <c r="D131" s="0" t="n">
        <v>45</v>
      </c>
      <c r="E131" s="0" t="n">
        <v>40.47</v>
      </c>
      <c r="F131" s="0" t="n">
        <v>15.8</v>
      </c>
      <c r="G131" s="0" t="n">
        <v>15.63</v>
      </c>
      <c r="H131" s="0" t="n">
        <v>99.51</v>
      </c>
      <c r="I131" s="1" t="n">
        <f aca="false">$B$6*($F131/$B$6)^(($E131/$B$9)^$B$7)</f>
        <v>24.1985261260613</v>
      </c>
      <c r="J131" s="1" t="n">
        <f aca="false">$B$6*($B$20/$B$6)^(($B$9/$E131)^$B$7)</f>
        <v>12.6593720143246</v>
      </c>
      <c r="K131" s="1" t="n">
        <f aca="false">$B$6*($B$21/$B$6)^(($B$9/$E131)^$B$7)</f>
        <v>14.9925895128274</v>
      </c>
      <c r="L131" s="1" t="n">
        <f aca="false">$B$6*($B$22/$B$6)^(($B$9/$E131)^$B$7)</f>
        <v>17.4647293753007</v>
      </c>
      <c r="M131" s="1" t="n">
        <f aca="false">$B$6*($B$23/$B$6)^(($B$9/$E131)^$B$7)</f>
        <v>20.0699781347573</v>
      </c>
      <c r="N131" s="1" t="n">
        <f aca="false">$B$6*($B$24/$B$6)^(($B$9/$E131)^$B$7)</f>
        <v>22.8032537728162</v>
      </c>
      <c r="O131" s="1" t="n">
        <f aca="false">$B$6*($B$25/$B$6)^(($B$9/$E131)^$B$7)</f>
        <v>25.6600620052623</v>
      </c>
      <c r="P131" s="0" t="n">
        <f aca="false">IF(F131&lt;K131,5,IF(F131&lt;L131,4,IF(F131&lt;M131,3,IF(F131&lt;N131,2,1))))</f>
        <v>4</v>
      </c>
      <c r="Q131" s="0" t="n">
        <f aca="false">IF(D131&lt;&gt;D130,0,P131-P130)</f>
        <v>0</v>
      </c>
      <c r="R131" s="0" t="n">
        <f aca="false">VLOOKUP(D131,nmudou!$D$2:$E$484,2,0)</f>
        <v>0</v>
      </c>
      <c r="S131" s="0" t="n">
        <v>4</v>
      </c>
    </row>
    <row r="132" customFormat="false" ht="12.8" hidden="true" customHeight="false" outlineLevel="0" collapsed="false">
      <c r="D132" s="0" t="n">
        <v>46</v>
      </c>
      <c r="E132" s="0" t="n">
        <v>40.47</v>
      </c>
      <c r="F132" s="0" t="n">
        <v>18.14</v>
      </c>
      <c r="G132" s="0" t="n">
        <v>15.89</v>
      </c>
      <c r="H132" s="0" t="n">
        <v>111.19</v>
      </c>
      <c r="I132" s="1" t="n">
        <f aca="false">$B$6*($F132/$B$6)^(($E132/$B$9)^$B$7)</f>
        <v>26.433783690474</v>
      </c>
      <c r="J132" s="1" t="n">
        <f aca="false">$B$6*($B$20/$B$6)^(($B$9/$E132)^$B$7)</f>
        <v>12.6593720143246</v>
      </c>
      <c r="K132" s="1" t="n">
        <f aca="false">$B$6*($B$21/$B$6)^(($B$9/$E132)^$B$7)</f>
        <v>14.9925895128274</v>
      </c>
      <c r="L132" s="1" t="n">
        <f aca="false">$B$6*($B$22/$B$6)^(($B$9/$E132)^$B$7)</f>
        <v>17.4647293753007</v>
      </c>
      <c r="M132" s="1" t="n">
        <f aca="false">$B$6*($B$23/$B$6)^(($B$9/$E132)^$B$7)</f>
        <v>20.0699781347573</v>
      </c>
      <c r="N132" s="1" t="n">
        <f aca="false">$B$6*($B$24/$B$6)^(($B$9/$E132)^$B$7)</f>
        <v>22.8032537728162</v>
      </c>
      <c r="O132" s="1" t="n">
        <f aca="false">$B$6*($B$25/$B$6)^(($B$9/$E132)^$B$7)</f>
        <v>25.6600620052623</v>
      </c>
      <c r="P132" s="0" t="n">
        <f aca="false">IF(F132&lt;K132,5,IF(F132&lt;L132,4,IF(F132&lt;M132,3,IF(F132&lt;N132,2,1))))</f>
        <v>3</v>
      </c>
      <c r="Q132" s="0" t="n">
        <f aca="false">IF(D132&lt;&gt;D131,0,P132-P131)</f>
        <v>0</v>
      </c>
      <c r="R132" s="0" t="n">
        <f aca="false">VLOOKUP(D132,nmudou!$D$2:$E$484,2,0)</f>
        <v>0</v>
      </c>
      <c r="S132" s="0" t="n">
        <v>3</v>
      </c>
    </row>
    <row r="133" customFormat="false" ht="12.8" hidden="false" customHeight="false" outlineLevel="0" collapsed="false">
      <c r="D133" s="0" t="n">
        <v>47</v>
      </c>
      <c r="E133" s="0" t="n">
        <v>26.58</v>
      </c>
      <c r="F133" s="0" t="n">
        <v>9.48</v>
      </c>
      <c r="G133" s="0" t="n">
        <v>6.58</v>
      </c>
      <c r="H133" s="0" t="n">
        <v>25.73</v>
      </c>
      <c r="I133" s="1" t="n">
        <f aca="false">$B$6*($F133/$B$6)^(($E133/$B$9)^$B$7)</f>
        <v>23.5936574361104</v>
      </c>
      <c r="J133" s="1" t="n">
        <f aca="false">$B$6*($B$20/$B$6)^(($B$9/$E133)^$B$7)</f>
        <v>7.36679646219011</v>
      </c>
      <c r="K133" s="1" t="n">
        <f aca="false">$B$6*($B$21/$B$6)^(($B$9/$E133)^$B$7)</f>
        <v>9.31229225432793</v>
      </c>
      <c r="L133" s="1" t="n">
        <f aca="false">$B$6*($B$22/$B$6)^(($B$9/$E133)^$B$7)</f>
        <v>11.5050452186097</v>
      </c>
      <c r="M133" s="1" t="n">
        <f aca="false">$B$6*($B$23/$B$6)^(($B$9/$E133)^$B$7)</f>
        <v>13.9490922871856</v>
      </c>
      <c r="N133" s="1" t="n">
        <f aca="false">$B$6*($B$24/$B$6)^(($B$9/$E133)^$B$7)</f>
        <v>16.6481675445121</v>
      </c>
      <c r="O133" s="1" t="n">
        <f aca="false">$B$6*($B$25/$B$6)^(($B$9/$E133)^$B$7)</f>
        <v>19.6057481388235</v>
      </c>
      <c r="P133" s="0" t="n">
        <f aca="false">IF(F133&lt;K133,5,IF(F133&lt;L133,4,IF(F133&lt;M133,3,IF(F133&lt;N133,2,1))))</f>
        <v>4</v>
      </c>
      <c r="Q133" s="0" t="n">
        <f aca="false">IF(D133&lt;&gt;D132,0,P133-P132)</f>
        <v>0</v>
      </c>
      <c r="R133" s="0" t="n">
        <f aca="false">VLOOKUP(D133,nmudou!$D$2:$E$484,2,0)</f>
        <v>1</v>
      </c>
      <c r="S133" s="0" t="n">
        <v>4</v>
      </c>
    </row>
    <row r="134" customFormat="false" ht="12.8" hidden="false" customHeight="false" outlineLevel="0" collapsed="false">
      <c r="D134" s="0" t="n">
        <v>47</v>
      </c>
      <c r="E134" s="0" t="n">
        <v>40.41</v>
      </c>
      <c r="F134" s="0" t="n">
        <v>14.08</v>
      </c>
      <c r="G134" s="0" t="n">
        <v>12.09</v>
      </c>
      <c r="H134" s="0" t="n">
        <v>69.32</v>
      </c>
      <c r="I134" s="1" t="n">
        <f aca="false">$B$6*($F134/$B$6)^(($E134/$B$9)^$B$7)</f>
        <v>22.5000238355009</v>
      </c>
      <c r="J134" s="1" t="n">
        <f aca="false">$B$6*($B$20/$B$6)^(($B$9/$E134)^$B$7)</f>
        <v>12.6389166510583</v>
      </c>
      <c r="K134" s="1" t="n">
        <f aca="false">$B$6*($B$21/$B$6)^(($B$9/$E134)^$B$7)</f>
        <v>14.9712790878482</v>
      </c>
      <c r="L134" s="1" t="n">
        <f aca="false">$B$6*($B$22/$B$6)^(($B$9/$E134)^$B$7)</f>
        <v>17.4429694594331</v>
      </c>
      <c r="M134" s="1" t="n">
        <f aca="false">$B$6*($B$23/$B$6)^(($B$9/$E134)^$B$7)</f>
        <v>20.0481808544062</v>
      </c>
      <c r="N134" s="1" t="n">
        <f aca="false">$B$6*($B$24/$B$6)^(($B$9/$E134)^$B$7)</f>
        <v>22.7818361274847</v>
      </c>
      <c r="O134" s="1" t="n">
        <f aca="false">$B$6*($B$25/$B$6)^(($B$9/$E134)^$B$7)</f>
        <v>25.639444610997</v>
      </c>
      <c r="P134" s="0" t="n">
        <f aca="false">IF(F134&lt;K134,5,IF(F134&lt;L134,4,IF(F134&lt;M134,3,IF(F134&lt;N134,2,1))))</f>
        <v>5</v>
      </c>
      <c r="Q134" s="0" t="n">
        <f aca="false">IF(D134&lt;&gt;D133,0,P134-P133)</f>
        <v>1</v>
      </c>
      <c r="R134" s="0" t="n">
        <f aca="false">VLOOKUP(D134,nmudou!$D$2:$E$484,2,0)</f>
        <v>1</v>
      </c>
      <c r="S134" s="0" t="n">
        <v>5</v>
      </c>
    </row>
    <row r="135" customFormat="false" ht="12.8" hidden="true" customHeight="false" outlineLevel="0" collapsed="false">
      <c r="D135" s="0" t="n">
        <v>48</v>
      </c>
      <c r="E135" s="0" t="n">
        <v>26.58</v>
      </c>
      <c r="F135" s="0" t="n">
        <v>12.72</v>
      </c>
      <c r="G135" s="0" t="n">
        <v>12.69</v>
      </c>
      <c r="H135" s="0" t="n">
        <v>64.07</v>
      </c>
      <c r="I135" s="1" t="n">
        <f aca="false">$B$6*($F135/$B$6)^(($E135/$B$9)^$B$7)</f>
        <v>27.0241288228767</v>
      </c>
      <c r="J135" s="1" t="n">
        <f aca="false">$B$6*($B$20/$B$6)^(($B$9/$E135)^$B$7)</f>
        <v>7.36679646219011</v>
      </c>
      <c r="K135" s="1" t="n">
        <f aca="false">$B$6*($B$21/$B$6)^(($B$9/$E135)^$B$7)</f>
        <v>9.31229225432793</v>
      </c>
      <c r="L135" s="1" t="n">
        <f aca="false">$B$6*($B$22/$B$6)^(($B$9/$E135)^$B$7)</f>
        <v>11.5050452186097</v>
      </c>
      <c r="M135" s="1" t="n">
        <f aca="false">$B$6*($B$23/$B$6)^(($B$9/$E135)^$B$7)</f>
        <v>13.9490922871856</v>
      </c>
      <c r="N135" s="1" t="n">
        <f aca="false">$B$6*($B$24/$B$6)^(($B$9/$E135)^$B$7)</f>
        <v>16.6481675445121</v>
      </c>
      <c r="O135" s="1" t="n">
        <f aca="false">$B$6*($B$25/$B$6)^(($B$9/$E135)^$B$7)</f>
        <v>19.6057481388235</v>
      </c>
      <c r="P135" s="0" t="n">
        <f aca="false">IF(F135&lt;K135,5,IF(F135&lt;L135,4,IF(F135&lt;M135,3,IF(F135&lt;N135,2,1))))</f>
        <v>3</v>
      </c>
      <c r="Q135" s="0" t="n">
        <f aca="false">IF(D135&lt;&gt;D134,0,P135-P134)</f>
        <v>0</v>
      </c>
      <c r="R135" s="0" t="n">
        <f aca="false">VLOOKUP(D135,nmudou!$D$2:$E$484,2,0)</f>
        <v>0</v>
      </c>
      <c r="S135" s="0" t="n">
        <v>3</v>
      </c>
    </row>
    <row r="136" customFormat="false" ht="12.8" hidden="true" customHeight="false" outlineLevel="0" collapsed="false">
      <c r="D136" s="0" t="n">
        <v>48</v>
      </c>
      <c r="E136" s="0" t="n">
        <v>40.41</v>
      </c>
      <c r="F136" s="0" t="n">
        <v>18.76</v>
      </c>
      <c r="G136" s="0" t="n">
        <v>23.7</v>
      </c>
      <c r="H136" s="0" t="n">
        <v>177.83</v>
      </c>
      <c r="I136" s="1" t="n">
        <f aca="false">$B$6*($F136/$B$6)^(($E136/$B$9)^$B$7)</f>
        <v>27.028347018243</v>
      </c>
      <c r="J136" s="1" t="n">
        <f aca="false">$B$6*($B$20/$B$6)^(($B$9/$E136)^$B$7)</f>
        <v>12.6389166510583</v>
      </c>
      <c r="K136" s="1" t="n">
        <f aca="false">$B$6*($B$21/$B$6)^(($B$9/$E136)^$B$7)</f>
        <v>14.9712790878482</v>
      </c>
      <c r="L136" s="1" t="n">
        <f aca="false">$B$6*($B$22/$B$6)^(($B$9/$E136)^$B$7)</f>
        <v>17.4429694594331</v>
      </c>
      <c r="M136" s="1" t="n">
        <f aca="false">$B$6*($B$23/$B$6)^(($B$9/$E136)^$B$7)</f>
        <v>20.0481808544062</v>
      </c>
      <c r="N136" s="1" t="n">
        <f aca="false">$B$6*($B$24/$B$6)^(($B$9/$E136)^$B$7)</f>
        <v>22.7818361274847</v>
      </c>
      <c r="O136" s="1" t="n">
        <f aca="false">$B$6*($B$25/$B$6)^(($B$9/$E136)^$B$7)</f>
        <v>25.639444610997</v>
      </c>
      <c r="P136" s="0" t="n">
        <f aca="false">IF(F136&lt;K136,5,IF(F136&lt;L136,4,IF(F136&lt;M136,3,IF(F136&lt;N136,2,1))))</f>
        <v>3</v>
      </c>
      <c r="Q136" s="0" t="n">
        <f aca="false">IF(D136&lt;&gt;D135,0,P136-P135)</f>
        <v>0</v>
      </c>
      <c r="R136" s="0" t="n">
        <f aca="false">VLOOKUP(D136,nmudou!$D$2:$E$484,2,0)</f>
        <v>0</v>
      </c>
      <c r="S136" s="0" t="n">
        <v>3</v>
      </c>
    </row>
    <row r="137" customFormat="false" ht="12.8" hidden="true" customHeight="false" outlineLevel="0" collapsed="false">
      <c r="D137" s="0" t="n">
        <v>49</v>
      </c>
      <c r="E137" s="0" t="n">
        <v>26.54</v>
      </c>
      <c r="F137" s="0" t="n">
        <v>13.14</v>
      </c>
      <c r="G137" s="0" t="n">
        <v>11.81</v>
      </c>
      <c r="H137" s="0" t="n">
        <v>67.11</v>
      </c>
      <c r="I137" s="1" t="n">
        <f aca="false">$B$6*($F137/$B$6)^(($E137/$B$9)^$B$7)</f>
        <v>27.4527813226067</v>
      </c>
      <c r="J137" s="1" t="n">
        <f aca="false">$B$6*($B$20/$B$6)^(($B$9/$E137)^$B$7)</f>
        <v>7.35006234490688</v>
      </c>
      <c r="K137" s="1" t="n">
        <f aca="false">$B$6*($B$21/$B$6)^(($B$9/$E137)^$B$7)</f>
        <v>9.2936834559792</v>
      </c>
      <c r="L137" s="1" t="n">
        <f aca="false">$B$6*($B$22/$B$6)^(($B$9/$E137)^$B$7)</f>
        <v>11.4848919522084</v>
      </c>
      <c r="M137" s="1" t="n">
        <f aca="false">$B$6*($B$23/$B$6)^(($B$9/$E137)^$B$7)</f>
        <v>13.927792403262</v>
      </c>
      <c r="N137" s="1" t="n">
        <f aca="false">$B$6*($B$24/$B$6)^(($B$9/$E137)^$B$7)</f>
        <v>16.6261823567107</v>
      </c>
      <c r="O137" s="1" t="n">
        <f aca="false">$B$6*($B$25/$B$6)^(($B$9/$E137)^$B$7)</f>
        <v>19.583598822962</v>
      </c>
      <c r="P137" s="0" t="n">
        <f aca="false">IF(F137&lt;K137,5,IF(F137&lt;L137,4,IF(F137&lt;M137,3,IF(F137&lt;N137,2,1))))</f>
        <v>3</v>
      </c>
      <c r="Q137" s="0" t="n">
        <f aca="false">IF(D137&lt;&gt;D136,0,P137-P136)</f>
        <v>0</v>
      </c>
      <c r="R137" s="0" t="n">
        <f aca="false">VLOOKUP(D137,nmudou!$D$2:$E$484,2,0)</f>
        <v>0</v>
      </c>
      <c r="S137" s="0" t="n">
        <v>3</v>
      </c>
    </row>
    <row r="138" customFormat="false" ht="12.8" hidden="true" customHeight="false" outlineLevel="0" collapsed="false">
      <c r="D138" s="0" t="n">
        <v>49</v>
      </c>
      <c r="E138" s="0" t="n">
        <v>40.37</v>
      </c>
      <c r="F138" s="0" t="n">
        <v>18.88</v>
      </c>
      <c r="G138" s="0" t="n">
        <v>23.78</v>
      </c>
      <c r="H138" s="0" t="n">
        <v>183.61</v>
      </c>
      <c r="I138" s="1" t="n">
        <f aca="false">$B$6*($F138/$B$6)^(($E138/$B$9)^$B$7)</f>
        <v>27.1520760093988</v>
      </c>
      <c r="J138" s="1" t="n">
        <f aca="false">$B$6*($B$20/$B$6)^(($B$9/$E138)^$B$7)</f>
        <v>12.6252681815693</v>
      </c>
      <c r="K138" s="1" t="n">
        <f aca="false">$B$6*($B$21/$B$6)^(($B$9/$E138)^$B$7)</f>
        <v>14.9570577842143</v>
      </c>
      <c r="L138" s="1" t="n">
        <f aca="false">$B$6*($B$22/$B$6)^(($B$9/$E138)^$B$7)</f>
        <v>17.4284460641545</v>
      </c>
      <c r="M138" s="1" t="n">
        <f aca="false">$B$6*($B$23/$B$6)^(($B$9/$E138)^$B$7)</f>
        <v>20.0336305782133</v>
      </c>
      <c r="N138" s="1" t="n">
        <f aca="false">$B$6*($B$24/$B$6)^(($B$9/$E138)^$B$7)</f>
        <v>22.7675375151401</v>
      </c>
      <c r="O138" s="1" t="n">
        <f aca="false">$B$6*($B$25/$B$6)^(($B$9/$E138)^$B$7)</f>
        <v>25.6256786934131</v>
      </c>
      <c r="P138" s="0" t="n">
        <f aca="false">IF(F138&lt;K138,5,IF(F138&lt;L138,4,IF(F138&lt;M138,3,IF(F138&lt;N138,2,1))))</f>
        <v>3</v>
      </c>
      <c r="Q138" s="0" t="n">
        <f aca="false">IF(D138&lt;&gt;D137,0,P138-P137)</f>
        <v>0</v>
      </c>
      <c r="R138" s="0" t="n">
        <f aca="false">VLOOKUP(D138,nmudou!$D$2:$E$484,2,0)</f>
        <v>0</v>
      </c>
      <c r="S138" s="0" t="n">
        <v>3</v>
      </c>
    </row>
    <row r="139" customFormat="false" ht="12.8" hidden="true" customHeight="false" outlineLevel="0" collapsed="false">
      <c r="D139" s="0" t="n">
        <v>50</v>
      </c>
      <c r="E139" s="0" t="n">
        <v>26.22</v>
      </c>
      <c r="F139" s="0" t="n">
        <v>9.16</v>
      </c>
      <c r="G139" s="0" t="n">
        <v>5.85</v>
      </c>
      <c r="H139" s="0" t="n">
        <v>22.56</v>
      </c>
      <c r="I139" s="1" t="n">
        <f aca="false">$B$6*($F139/$B$6)^(($E139/$B$9)^$B$7)</f>
        <v>23.4182733846527</v>
      </c>
      <c r="J139" s="1" t="n">
        <f aca="false">$B$6*($B$20/$B$6)^(($B$9/$E139)^$B$7)</f>
        <v>7.2159519104364</v>
      </c>
      <c r="K139" s="1" t="n">
        <f aca="false">$B$6*($B$21/$B$6)^(($B$9/$E139)^$B$7)</f>
        <v>9.14436355718752</v>
      </c>
      <c r="L139" s="1" t="n">
        <f aca="false">$B$6*($B$22/$B$6)^(($B$9/$E139)^$B$7)</f>
        <v>11.3229975555212</v>
      </c>
      <c r="M139" s="1" t="n">
        <f aca="false">$B$6*($B$23/$B$6)^(($B$9/$E139)^$B$7)</f>
        <v>13.7565121101615</v>
      </c>
      <c r="N139" s="1" t="n">
        <f aca="false">$B$6*($B$24/$B$6)^(($B$9/$E139)^$B$7)</f>
        <v>16.4492252683136</v>
      </c>
      <c r="O139" s="1" t="n">
        <f aca="false">$B$6*($B$25/$B$6)^(($B$9/$E139)^$B$7)</f>
        <v>19.4051658883091</v>
      </c>
      <c r="P139" s="0" t="n">
        <f aca="false">IF(F139&lt;K139,5,IF(F139&lt;L139,4,IF(F139&lt;M139,3,IF(F139&lt;N139,2,1))))</f>
        <v>4</v>
      </c>
      <c r="Q139" s="0" t="n">
        <f aca="false">IF(D139&lt;&gt;D138,0,P139-P138)</f>
        <v>0</v>
      </c>
      <c r="R139" s="0" t="n">
        <f aca="false">VLOOKUP(D139,nmudou!$D$2:$E$484,2,0)</f>
        <v>0</v>
      </c>
      <c r="S139" s="0" t="n">
        <v>4</v>
      </c>
    </row>
    <row r="140" customFormat="false" ht="12.8" hidden="true" customHeight="false" outlineLevel="0" collapsed="false">
      <c r="D140" s="0" t="n">
        <v>50</v>
      </c>
      <c r="E140" s="0" t="n">
        <v>40.05</v>
      </c>
      <c r="F140" s="0" t="n">
        <v>15.74</v>
      </c>
      <c r="G140" s="0" t="n">
        <v>13.23</v>
      </c>
      <c r="H140" s="0" t="n">
        <v>85.69</v>
      </c>
      <c r="I140" s="1" t="n">
        <f aca="false">$B$6*($F140/$B$6)^(($E140/$B$9)^$B$7)</f>
        <v>24.2878370952853</v>
      </c>
      <c r="J140" s="1" t="n">
        <f aca="false">$B$6*($B$20/$B$6)^(($B$9/$E140)^$B$7)</f>
        <v>12.5157469665187</v>
      </c>
      <c r="K140" s="1" t="n">
        <f aca="false">$B$6*($B$21/$B$6)^(($B$9/$E140)^$B$7)</f>
        <v>14.8428726758092</v>
      </c>
      <c r="L140" s="1" t="n">
        <f aca="false">$B$6*($B$22/$B$6)^(($B$9/$E140)^$B$7)</f>
        <v>17.3117734264734</v>
      </c>
      <c r="M140" s="1" t="n">
        <f aca="false">$B$6*($B$23/$B$6)^(($B$9/$E140)^$B$7)</f>
        <v>19.9166853841253</v>
      </c>
      <c r="N140" s="1" t="n">
        <f aca="false">$B$6*($B$24/$B$6)^(($B$9/$E140)^$B$7)</f>
        <v>22.6525639086933</v>
      </c>
      <c r="O140" s="1" t="n">
        <f aca="false">$B$6*($B$25/$B$6)^(($B$9/$E140)^$B$7)</f>
        <v>25.5149429110529</v>
      </c>
      <c r="P140" s="0" t="n">
        <f aca="false">IF(F140&lt;K140,5,IF(F140&lt;L140,4,IF(F140&lt;M140,3,IF(F140&lt;N140,2,1))))</f>
        <v>4</v>
      </c>
      <c r="Q140" s="0" t="n">
        <f aca="false">IF(D140&lt;&gt;D139,0,P140-P139)</f>
        <v>0</v>
      </c>
      <c r="R140" s="0" t="n">
        <f aca="false">VLOOKUP(D140,nmudou!$D$2:$E$484,2,0)</f>
        <v>0</v>
      </c>
      <c r="S140" s="0" t="n">
        <v>4</v>
      </c>
    </row>
    <row r="141" customFormat="false" ht="12.8" hidden="true" customHeight="false" outlineLevel="0" collapsed="false">
      <c r="D141" s="0" t="n">
        <v>51</v>
      </c>
      <c r="E141" s="0" t="n">
        <v>40.05</v>
      </c>
      <c r="F141" s="0" t="n">
        <v>15.63</v>
      </c>
      <c r="G141" s="0" t="n">
        <v>13.95</v>
      </c>
      <c r="H141" s="0" t="n">
        <v>88.29</v>
      </c>
      <c r="I141" s="1" t="n">
        <f aca="false">$B$6*($F141/$B$6)^(($E141/$B$9)^$B$7)</f>
        <v>24.179990062036</v>
      </c>
      <c r="J141" s="1" t="n">
        <f aca="false">$B$6*($B$20/$B$6)^(($B$9/$E141)^$B$7)</f>
        <v>12.5157469665187</v>
      </c>
      <c r="K141" s="1" t="n">
        <f aca="false">$B$6*($B$21/$B$6)^(($B$9/$E141)^$B$7)</f>
        <v>14.8428726758092</v>
      </c>
      <c r="L141" s="1" t="n">
        <f aca="false">$B$6*($B$22/$B$6)^(($B$9/$E141)^$B$7)</f>
        <v>17.3117734264734</v>
      </c>
      <c r="M141" s="1" t="n">
        <f aca="false">$B$6*($B$23/$B$6)^(($B$9/$E141)^$B$7)</f>
        <v>19.9166853841253</v>
      </c>
      <c r="N141" s="1" t="n">
        <f aca="false">$B$6*($B$24/$B$6)^(($B$9/$E141)^$B$7)</f>
        <v>22.6525639086933</v>
      </c>
      <c r="O141" s="1" t="n">
        <f aca="false">$B$6*($B$25/$B$6)^(($B$9/$E141)^$B$7)</f>
        <v>25.5149429110529</v>
      </c>
      <c r="P141" s="0" t="n">
        <f aca="false">IF(F141&lt;K141,5,IF(F141&lt;L141,4,IF(F141&lt;M141,3,IF(F141&lt;N141,2,1))))</f>
        <v>4</v>
      </c>
      <c r="Q141" s="0" t="n">
        <f aca="false">IF(D141&lt;&gt;D140,0,P141-P140)</f>
        <v>0</v>
      </c>
      <c r="R141" s="0" t="n">
        <f aca="false">VLOOKUP(D141,nmudou!$D$2:$E$484,2,0)</f>
        <v>0</v>
      </c>
      <c r="S141" s="0" t="n">
        <v>4</v>
      </c>
    </row>
    <row r="142" customFormat="false" ht="12.8" hidden="false" customHeight="false" outlineLevel="0" collapsed="false">
      <c r="D142" s="0" t="n">
        <v>52</v>
      </c>
      <c r="E142" s="0" t="n">
        <v>40.18</v>
      </c>
      <c r="F142" s="0" t="n">
        <v>18.08</v>
      </c>
      <c r="G142" s="0" t="n">
        <v>20.15</v>
      </c>
      <c r="H142" s="0" t="n">
        <v>151.51</v>
      </c>
      <c r="I142" s="1" t="n">
        <f aca="false">$B$6*($F142/$B$6)^(($E142/$B$9)^$B$7)</f>
        <v>26.4763820435471</v>
      </c>
      <c r="J142" s="1" t="n">
        <f aca="false">$B$6*($B$20/$B$6)^(($B$9/$E142)^$B$7)</f>
        <v>12.5603115165324</v>
      </c>
      <c r="K142" s="1" t="n">
        <f aca="false">$B$6*($B$21/$B$6)^(($B$9/$E142)^$B$7)</f>
        <v>14.889349439168</v>
      </c>
      <c r="L142" s="1" t="n">
        <f aca="false">$B$6*($B$22/$B$6)^(($B$9/$E142)^$B$7)</f>
        <v>17.3592760203303</v>
      </c>
      <c r="M142" s="1" t="n">
        <f aca="false">$B$6*($B$23/$B$6)^(($B$9/$E142)^$B$7)</f>
        <v>19.964311121638</v>
      </c>
      <c r="N142" s="1" t="n">
        <f aca="false">$B$6*($B$24/$B$6)^(($B$9/$E142)^$B$7)</f>
        <v>22.6993977114276</v>
      </c>
      <c r="O142" s="1" t="n">
        <f aca="false">$B$6*($B$25/$B$6)^(($B$9/$E142)^$B$7)</f>
        <v>25.5600602484471</v>
      </c>
      <c r="P142" s="0" t="n">
        <f aca="false">IF(F142&lt;K142,5,IF(F142&lt;L142,4,IF(F142&lt;M142,3,IF(F142&lt;N142,2,1))))</f>
        <v>3</v>
      </c>
      <c r="Q142" s="0" t="n">
        <f aca="false">IF(D142&lt;&gt;D141,0,P142-P141)</f>
        <v>0</v>
      </c>
      <c r="R142" s="0" t="n">
        <f aca="false">VLOOKUP(D142,nmudou!$D$2:$E$484,2,0)</f>
        <v>1</v>
      </c>
      <c r="S142" s="0" t="n">
        <v>3</v>
      </c>
    </row>
    <row r="143" customFormat="false" ht="12.8" hidden="false" customHeight="false" outlineLevel="0" collapsed="false">
      <c r="D143" s="0" t="n">
        <v>52</v>
      </c>
      <c r="E143" s="0" t="n">
        <v>26.35</v>
      </c>
      <c r="F143" s="0" t="n">
        <v>10.96</v>
      </c>
      <c r="G143" s="0" t="n">
        <v>9.09</v>
      </c>
      <c r="H143" s="0" t="n">
        <v>43.34</v>
      </c>
      <c r="I143" s="1" t="n">
        <f aca="false">$B$6*($F143/$B$6)^(($E143/$B$9)^$B$7)</f>
        <v>25.3497212597725</v>
      </c>
      <c r="J143" s="1" t="n">
        <f aca="false">$B$6*($B$20/$B$6)^(($B$9/$E143)^$B$7)</f>
        <v>7.27048471349223</v>
      </c>
      <c r="K143" s="1" t="n">
        <f aca="false">$B$6*($B$21/$B$6)^(($B$9/$E143)^$B$7)</f>
        <v>9.20512089474481</v>
      </c>
      <c r="L143" s="1" t="n">
        <f aca="false">$B$6*($B$22/$B$6)^(($B$9/$E143)^$B$7)</f>
        <v>11.3889104835021</v>
      </c>
      <c r="M143" s="1" t="n">
        <f aca="false">$B$6*($B$23/$B$6)^(($B$9/$E143)^$B$7)</f>
        <v>13.8262840626306</v>
      </c>
      <c r="N143" s="1" t="n">
        <f aca="false">$B$6*($B$24/$B$6)^(($B$9/$E143)^$B$7)</f>
        <v>16.5213454589342</v>
      </c>
      <c r="O143" s="1" t="n">
        <f aca="false">$B$6*($B$25/$B$6)^(($B$9/$E143)^$B$7)</f>
        <v>19.4779209132591</v>
      </c>
      <c r="P143" s="0" t="n">
        <f aca="false">IF(F143&lt;K143,5,IF(F143&lt;L143,4,IF(F143&lt;M143,3,IF(F143&lt;N143,2,1))))</f>
        <v>4</v>
      </c>
      <c r="Q143" s="0" t="n">
        <f aca="false">IF(D143&lt;&gt;D142,0,P143-P142)</f>
        <v>1</v>
      </c>
      <c r="R143" s="0" t="n">
        <f aca="false">VLOOKUP(D143,nmudou!$D$2:$E$484,2,0)</f>
        <v>1</v>
      </c>
      <c r="S143" s="0" t="n">
        <v>4</v>
      </c>
    </row>
    <row r="144" customFormat="false" ht="12.8" hidden="true" customHeight="false" outlineLevel="0" collapsed="false">
      <c r="D144" s="0" t="n">
        <v>53</v>
      </c>
      <c r="E144" s="0" t="n">
        <v>40.18</v>
      </c>
      <c r="F144" s="0" t="n">
        <v>18.06</v>
      </c>
      <c r="G144" s="0" t="n">
        <v>20.09</v>
      </c>
      <c r="H144" s="0" t="n">
        <v>147.68</v>
      </c>
      <c r="I144" s="1" t="n">
        <f aca="false">$B$6*($F144/$B$6)^(($E144/$B$9)^$B$7)</f>
        <v>26.4577463994022</v>
      </c>
      <c r="J144" s="1" t="n">
        <f aca="false">$B$6*($B$20/$B$6)^(($B$9/$E144)^$B$7)</f>
        <v>12.5603115165324</v>
      </c>
      <c r="K144" s="1" t="n">
        <f aca="false">$B$6*($B$21/$B$6)^(($B$9/$E144)^$B$7)</f>
        <v>14.889349439168</v>
      </c>
      <c r="L144" s="1" t="n">
        <f aca="false">$B$6*($B$22/$B$6)^(($B$9/$E144)^$B$7)</f>
        <v>17.3592760203303</v>
      </c>
      <c r="M144" s="1" t="n">
        <f aca="false">$B$6*($B$23/$B$6)^(($B$9/$E144)^$B$7)</f>
        <v>19.964311121638</v>
      </c>
      <c r="N144" s="1" t="n">
        <f aca="false">$B$6*($B$24/$B$6)^(($B$9/$E144)^$B$7)</f>
        <v>22.6993977114276</v>
      </c>
      <c r="O144" s="1" t="n">
        <f aca="false">$B$6*($B$25/$B$6)^(($B$9/$E144)^$B$7)</f>
        <v>25.5600602484471</v>
      </c>
      <c r="P144" s="0" t="n">
        <f aca="false">IF(F144&lt;K144,5,IF(F144&lt;L144,4,IF(F144&lt;M144,3,IF(F144&lt;N144,2,1))))</f>
        <v>3</v>
      </c>
      <c r="Q144" s="0" t="n">
        <f aca="false">IF(D144&lt;&gt;D143,0,P144-P143)</f>
        <v>0</v>
      </c>
      <c r="R144" s="0" t="n">
        <f aca="false">VLOOKUP(D144,nmudou!$D$2:$E$484,2,0)</f>
        <v>0</v>
      </c>
      <c r="S144" s="0" t="n">
        <v>3</v>
      </c>
    </row>
    <row r="145" customFormat="false" ht="12.8" hidden="true" customHeight="false" outlineLevel="0" collapsed="false">
      <c r="D145" s="0" t="n">
        <v>54</v>
      </c>
      <c r="E145" s="0" t="n">
        <v>40.18</v>
      </c>
      <c r="F145" s="0" t="n">
        <v>16.1</v>
      </c>
      <c r="G145" s="0" t="n">
        <v>14.23</v>
      </c>
      <c r="H145" s="0" t="n">
        <v>94.23</v>
      </c>
      <c r="I145" s="1" t="n">
        <f aca="false">$B$6*($F145/$B$6)^(($E145/$B$9)^$B$7)</f>
        <v>24.593118785317</v>
      </c>
      <c r="J145" s="1" t="n">
        <f aca="false">$B$6*($B$20/$B$6)^(($B$9/$E145)^$B$7)</f>
        <v>12.5603115165324</v>
      </c>
      <c r="K145" s="1" t="n">
        <f aca="false">$B$6*($B$21/$B$6)^(($B$9/$E145)^$B$7)</f>
        <v>14.889349439168</v>
      </c>
      <c r="L145" s="1" t="n">
        <f aca="false">$B$6*($B$22/$B$6)^(($B$9/$E145)^$B$7)</f>
        <v>17.3592760203303</v>
      </c>
      <c r="M145" s="1" t="n">
        <f aca="false">$B$6*($B$23/$B$6)^(($B$9/$E145)^$B$7)</f>
        <v>19.964311121638</v>
      </c>
      <c r="N145" s="1" t="n">
        <f aca="false">$B$6*($B$24/$B$6)^(($B$9/$E145)^$B$7)</f>
        <v>22.6993977114276</v>
      </c>
      <c r="O145" s="1" t="n">
        <f aca="false">$B$6*($B$25/$B$6)^(($B$9/$E145)^$B$7)</f>
        <v>25.5600602484471</v>
      </c>
      <c r="P145" s="0" t="n">
        <f aca="false">IF(F145&lt;K145,5,IF(F145&lt;L145,4,IF(F145&lt;M145,3,IF(F145&lt;N145,2,1))))</f>
        <v>4</v>
      </c>
      <c r="Q145" s="0" t="n">
        <f aca="false">IF(D145&lt;&gt;D144,0,P145-P144)</f>
        <v>0</v>
      </c>
      <c r="R145" s="0" t="n">
        <f aca="false">VLOOKUP(D145,nmudou!$D$2:$E$484,2,0)</f>
        <v>0</v>
      </c>
      <c r="S145" s="0" t="n">
        <v>4</v>
      </c>
    </row>
    <row r="146" customFormat="false" ht="12.8" hidden="false" customHeight="false" outlineLevel="0" collapsed="false">
      <c r="D146" s="0" t="n">
        <v>55</v>
      </c>
      <c r="E146" s="0" t="n">
        <v>41.33</v>
      </c>
      <c r="F146" s="0" t="n">
        <v>19.76</v>
      </c>
      <c r="G146" s="0" t="n">
        <v>20.44</v>
      </c>
      <c r="H146" s="0" t="n">
        <v>167.74</v>
      </c>
      <c r="I146" s="1" t="n">
        <f aca="false">$B$6*($F146/$B$6)^(($E146/$B$9)^$B$7)</f>
        <v>27.6402663293658</v>
      </c>
      <c r="J146" s="1" t="n">
        <f aca="false">$B$6*($B$20/$B$6)^(($B$9/$E146)^$B$7)</f>
        <v>12.9502872804774</v>
      </c>
      <c r="K146" s="1" t="n">
        <f aca="false">$B$6*($B$21/$B$6)^(($B$9/$E146)^$B$7)</f>
        <v>15.2952201971959</v>
      </c>
      <c r="L146" s="1" t="n">
        <f aca="false">$B$6*($B$22/$B$6)^(($B$9/$E146)^$B$7)</f>
        <v>17.7733338508129</v>
      </c>
      <c r="M146" s="1" t="n">
        <f aca="false">$B$6*($B$23/$B$6)^(($B$9/$E146)^$B$7)</f>
        <v>20.3787394802652</v>
      </c>
      <c r="N146" s="1" t="n">
        <f aca="false">$B$6*($B$24/$B$6)^(($B$9/$E146)^$B$7)</f>
        <v>23.1063014514482</v>
      </c>
      <c r="O146" s="1" t="n">
        <f aca="false">$B$6*($B$25/$B$6)^(($B$9/$E146)^$B$7)</f>
        <v>25.9514879024475</v>
      </c>
      <c r="P146" s="0" t="n">
        <f aca="false">IF(F146&lt;K146,5,IF(F146&lt;L146,4,IF(F146&lt;M146,3,IF(F146&lt;N146,2,1))))</f>
        <v>3</v>
      </c>
      <c r="Q146" s="0" t="n">
        <f aca="false">IF(D146&lt;&gt;D145,0,P146-P145)</f>
        <v>0</v>
      </c>
      <c r="R146" s="0" t="n">
        <f aca="false">VLOOKUP(D146,nmudou!$D$2:$E$484,2,0)</f>
        <v>1</v>
      </c>
      <c r="S146" s="0" t="n">
        <v>3</v>
      </c>
    </row>
    <row r="147" customFormat="false" ht="12.8" hidden="false" customHeight="false" outlineLevel="0" collapsed="false">
      <c r="D147" s="0" t="n">
        <v>55</v>
      </c>
      <c r="E147" s="0" t="n">
        <v>55.62</v>
      </c>
      <c r="F147" s="0" t="n">
        <v>22.46</v>
      </c>
      <c r="G147" s="0" t="n">
        <v>23.47</v>
      </c>
      <c r="H147" s="0" t="n">
        <v>217.66</v>
      </c>
      <c r="I147" s="1" t="n">
        <f aca="false">$B$6*($F147/$B$6)^(($E147/$B$9)^$B$7)</f>
        <v>26.1163301704176</v>
      </c>
      <c r="J147" s="1" t="n">
        <f aca="false">$B$6*($B$20/$B$6)^(($B$9/$E147)^$B$7)</f>
        <v>17.2081273854725</v>
      </c>
      <c r="K147" s="1" t="n">
        <f aca="false">$B$6*($B$21/$B$6)^(($B$9/$E147)^$B$7)</f>
        <v>19.6401268854227</v>
      </c>
      <c r="L147" s="1" t="n">
        <f aca="false">$B$6*($B$22/$B$6)^(($B$9/$E147)^$B$7)</f>
        <v>22.1281210343946</v>
      </c>
      <c r="M147" s="1" t="n">
        <f aca="false">$B$6*($B$23/$B$6)^(($B$9/$E147)^$B$7)</f>
        <v>24.6680005703883</v>
      </c>
      <c r="N147" s="1" t="n">
        <f aca="false">$B$6*($B$24/$B$6)^(($B$9/$E147)^$B$7)</f>
        <v>27.2562867180544</v>
      </c>
      <c r="O147" s="1" t="n">
        <f aca="false">$B$6*($B$25/$B$6)^(($B$9/$E147)^$B$7)</f>
        <v>29.8899918985331</v>
      </c>
      <c r="P147" s="0" t="n">
        <f aca="false">IF(F147&lt;K147,5,IF(F147&lt;L147,4,IF(F147&lt;M147,3,IF(F147&lt;N147,2,1))))</f>
        <v>3</v>
      </c>
      <c r="Q147" s="0" t="n">
        <f aca="false">IF(D147&lt;&gt;D146,0,P147-P146)</f>
        <v>0</v>
      </c>
      <c r="R147" s="0" t="n">
        <f aca="false">VLOOKUP(D147,nmudou!$D$2:$E$484,2,0)</f>
        <v>1</v>
      </c>
      <c r="S147" s="0" t="n">
        <v>3</v>
      </c>
    </row>
    <row r="148" customFormat="false" ht="12.8" hidden="false" customHeight="false" outlineLevel="0" collapsed="false">
      <c r="D148" s="0" t="n">
        <v>55</v>
      </c>
      <c r="E148" s="0" t="n">
        <v>69.25</v>
      </c>
      <c r="F148" s="0" t="n">
        <v>24.64</v>
      </c>
      <c r="G148" s="0" t="n">
        <v>27.65</v>
      </c>
      <c r="H148" s="0" t="n">
        <v>285.71</v>
      </c>
      <c r="I148" s="1" t="n">
        <f aca="false">$B$6*($F148/$B$6)^(($E148/$B$9)^$B$7)</f>
        <v>25.1875133514925</v>
      </c>
      <c r="J148" s="1" t="n">
        <f aca="false">$B$6*($B$20/$B$6)^(($B$9/$E148)^$B$7)</f>
        <v>20.4293130754677</v>
      </c>
      <c r="K148" s="1" t="n">
        <f aca="false">$B$6*($B$21/$B$6)^(($B$9/$E148)^$B$7)</f>
        <v>22.8397395843428</v>
      </c>
      <c r="L148" s="1" t="n">
        <f aca="false">$B$6*($B$22/$B$6)^(($B$9/$E148)^$B$7)</f>
        <v>25.2577705756991</v>
      </c>
      <c r="M148" s="1" t="n">
        <f aca="false">$B$6*($B$23/$B$6)^(($B$9/$E148)^$B$7)</f>
        <v>27.6827172668128</v>
      </c>
      <c r="N148" s="1" t="n">
        <f aca="false">$B$6*($B$24/$B$6)^(($B$9/$E148)^$B$7)</f>
        <v>30.1140069345495</v>
      </c>
      <c r="O148" s="1" t="n">
        <f aca="false">$B$6*($B$25/$B$6)^(($B$9/$E148)^$B$7)</f>
        <v>32.5511557246491</v>
      </c>
      <c r="P148" s="0" t="n">
        <f aca="false">IF(F148&lt;K148,5,IF(F148&lt;L148,4,IF(F148&lt;M148,3,IF(F148&lt;N148,2,1))))</f>
        <v>4</v>
      </c>
      <c r="Q148" s="0" t="n">
        <f aca="false">IF(D148&lt;&gt;D147,0,P148-P147)</f>
        <v>1</v>
      </c>
      <c r="R148" s="0" t="n">
        <f aca="false">VLOOKUP(D148,nmudou!$D$2:$E$484,2,0)</f>
        <v>1</v>
      </c>
      <c r="S148" s="0" t="n">
        <v>4</v>
      </c>
    </row>
    <row r="149" customFormat="false" ht="12.8" hidden="true" customHeight="false" outlineLevel="0" collapsed="false">
      <c r="D149" s="0" t="n">
        <v>56</v>
      </c>
      <c r="E149" s="0" t="n">
        <v>55.62</v>
      </c>
      <c r="F149" s="0" t="n">
        <v>19.18</v>
      </c>
      <c r="G149" s="0" t="n">
        <v>19.01</v>
      </c>
      <c r="H149" s="0" t="n">
        <v>150.76</v>
      </c>
      <c r="I149" s="1" t="n">
        <f aca="false">$B$6*($F149/$B$6)^(($E149/$B$9)^$B$7)</f>
        <v>22.9502687634392</v>
      </c>
      <c r="J149" s="1" t="n">
        <f aca="false">$B$6*($B$20/$B$6)^(($B$9/$E149)^$B$7)</f>
        <v>17.2081273854725</v>
      </c>
      <c r="K149" s="1" t="n">
        <f aca="false">$B$6*($B$21/$B$6)^(($B$9/$E149)^$B$7)</f>
        <v>19.6401268854227</v>
      </c>
      <c r="L149" s="1" t="n">
        <f aca="false">$B$6*($B$22/$B$6)^(($B$9/$E149)^$B$7)</f>
        <v>22.1281210343946</v>
      </c>
      <c r="M149" s="1" t="n">
        <f aca="false">$B$6*($B$23/$B$6)^(($B$9/$E149)^$B$7)</f>
        <v>24.6680005703883</v>
      </c>
      <c r="N149" s="1" t="n">
        <f aca="false">$B$6*($B$24/$B$6)^(($B$9/$E149)^$B$7)</f>
        <v>27.2562867180544</v>
      </c>
      <c r="O149" s="1" t="n">
        <f aca="false">$B$6*($B$25/$B$6)^(($B$9/$E149)^$B$7)</f>
        <v>29.8899918985331</v>
      </c>
      <c r="P149" s="0" t="n">
        <f aca="false">IF(F149&lt;K149,5,IF(F149&lt;L149,4,IF(F149&lt;M149,3,IF(F149&lt;N149,2,1))))</f>
        <v>5</v>
      </c>
      <c r="Q149" s="0" t="n">
        <f aca="false">IF(D149&lt;&gt;D148,0,P149-P148)</f>
        <v>0</v>
      </c>
      <c r="R149" s="0" t="n">
        <f aca="false">VLOOKUP(D149,nmudou!$D$2:$E$484,2,0)</f>
        <v>0</v>
      </c>
      <c r="S149" s="0" t="n">
        <v>5</v>
      </c>
    </row>
    <row r="150" customFormat="false" ht="12.8" hidden="true" customHeight="false" outlineLevel="0" collapsed="false">
      <c r="D150" s="0" t="n">
        <v>56</v>
      </c>
      <c r="E150" s="0" t="n">
        <v>69.25</v>
      </c>
      <c r="F150" s="0" t="n">
        <v>22.16</v>
      </c>
      <c r="G150" s="0" t="n">
        <v>23.23</v>
      </c>
      <c r="H150" s="0" t="n">
        <v>218.7</v>
      </c>
      <c r="I150" s="1" t="n">
        <f aca="false">$B$6*($F150/$B$6)^(($E150/$B$9)^$B$7)</f>
        <v>22.7239997226044</v>
      </c>
      <c r="J150" s="1" t="n">
        <f aca="false">$B$6*($B$20/$B$6)^(($B$9/$E150)^$B$7)</f>
        <v>20.4293130754677</v>
      </c>
      <c r="K150" s="1" t="n">
        <f aca="false">$B$6*($B$21/$B$6)^(($B$9/$E150)^$B$7)</f>
        <v>22.8397395843428</v>
      </c>
      <c r="L150" s="1" t="n">
        <f aca="false">$B$6*($B$22/$B$6)^(($B$9/$E150)^$B$7)</f>
        <v>25.2577705756991</v>
      </c>
      <c r="M150" s="1" t="n">
        <f aca="false">$B$6*($B$23/$B$6)^(($B$9/$E150)^$B$7)</f>
        <v>27.6827172668128</v>
      </c>
      <c r="N150" s="1" t="n">
        <f aca="false">$B$6*($B$24/$B$6)^(($B$9/$E150)^$B$7)</f>
        <v>30.1140069345495</v>
      </c>
      <c r="O150" s="1" t="n">
        <f aca="false">$B$6*($B$25/$B$6)^(($B$9/$E150)^$B$7)</f>
        <v>32.5511557246491</v>
      </c>
      <c r="P150" s="0" t="n">
        <f aca="false">IF(F150&lt;K150,5,IF(F150&lt;L150,4,IF(F150&lt;M150,3,IF(F150&lt;N150,2,1))))</f>
        <v>5</v>
      </c>
      <c r="Q150" s="0" t="n">
        <f aca="false">IF(D150&lt;&gt;D149,0,P150-P149)</f>
        <v>0</v>
      </c>
      <c r="R150" s="0" t="n">
        <f aca="false">VLOOKUP(D150,nmudou!$D$2:$E$484,2,0)</f>
        <v>0</v>
      </c>
      <c r="S150" s="0" t="n">
        <v>5</v>
      </c>
    </row>
    <row r="151" customFormat="false" ht="12.8" hidden="true" customHeight="false" outlineLevel="0" collapsed="false">
      <c r="D151" s="0" t="n">
        <v>57</v>
      </c>
      <c r="E151" s="0" t="n">
        <v>40.37</v>
      </c>
      <c r="F151" s="0" t="n">
        <v>19.88</v>
      </c>
      <c r="G151" s="0" t="n">
        <v>19.35</v>
      </c>
      <c r="H151" s="0" t="n">
        <v>153.45</v>
      </c>
      <c r="I151" s="1" t="n">
        <f aca="false">$B$6*($F151/$B$6)^(($E151/$B$9)^$B$7)</f>
        <v>28.0617305404639</v>
      </c>
      <c r="J151" s="1" t="n">
        <f aca="false">$B$6*($B$20/$B$6)^(($B$9/$E151)^$B$7)</f>
        <v>12.6252681815693</v>
      </c>
      <c r="K151" s="1" t="n">
        <f aca="false">$B$6*($B$21/$B$6)^(($B$9/$E151)^$B$7)</f>
        <v>14.9570577842143</v>
      </c>
      <c r="L151" s="1" t="n">
        <f aca="false">$B$6*($B$22/$B$6)^(($B$9/$E151)^$B$7)</f>
        <v>17.4284460641545</v>
      </c>
      <c r="M151" s="1" t="n">
        <f aca="false">$B$6*($B$23/$B$6)^(($B$9/$E151)^$B$7)</f>
        <v>20.0336305782133</v>
      </c>
      <c r="N151" s="1" t="n">
        <f aca="false">$B$6*($B$24/$B$6)^(($B$9/$E151)^$B$7)</f>
        <v>22.7675375151401</v>
      </c>
      <c r="O151" s="1" t="n">
        <f aca="false">$B$6*($B$25/$B$6)^(($B$9/$E151)^$B$7)</f>
        <v>25.6256786934131</v>
      </c>
      <c r="P151" s="0" t="n">
        <f aca="false">IF(F151&lt;K151,5,IF(F151&lt;L151,4,IF(F151&lt;M151,3,IF(F151&lt;N151,2,1))))</f>
        <v>3</v>
      </c>
      <c r="Q151" s="0" t="n">
        <f aca="false">IF(D151&lt;&gt;D150,0,P151-P150)</f>
        <v>0</v>
      </c>
      <c r="R151" s="0" t="n">
        <f aca="false">VLOOKUP(D151,nmudou!$D$2:$E$484,2,0)</f>
        <v>0</v>
      </c>
      <c r="S151" s="0" t="n">
        <v>3</v>
      </c>
    </row>
    <row r="152" customFormat="false" ht="12.8" hidden="true" customHeight="false" outlineLevel="0" collapsed="false">
      <c r="D152" s="0" t="n">
        <v>57</v>
      </c>
      <c r="E152" s="0" t="n">
        <v>54.66</v>
      </c>
      <c r="F152" s="0" t="n">
        <v>23.18</v>
      </c>
      <c r="G152" s="0" t="n">
        <v>22.97</v>
      </c>
      <c r="H152" s="0" t="n">
        <v>215.3</v>
      </c>
      <c r="I152" s="1" t="n">
        <f aca="false">$B$6*($F152/$B$6)^(($E152/$B$9)^$B$7)</f>
        <v>27.0360694662732</v>
      </c>
      <c r="J152" s="1" t="n">
        <f aca="false">$B$6*($B$20/$B$6)^(($B$9/$E152)^$B$7)</f>
        <v>16.9532571536756</v>
      </c>
      <c r="K152" s="1" t="n">
        <f aca="false">$B$6*($B$21/$B$6)^(($B$9/$E152)^$B$7)</f>
        <v>19.3840341837927</v>
      </c>
      <c r="L152" s="1" t="n">
        <f aca="false">$B$6*($B$22/$B$6)^(($B$9/$E152)^$B$7)</f>
        <v>21.8750219832684</v>
      </c>
      <c r="M152" s="1" t="n">
        <f aca="false">$B$6*($B$23/$B$6)^(($B$9/$E152)^$B$7)</f>
        <v>24.4218927760184</v>
      </c>
      <c r="N152" s="1" t="n">
        <f aca="false">$B$6*($B$24/$B$6)^(($B$9/$E152)^$B$7)</f>
        <v>27.0209770751705</v>
      </c>
      <c r="O152" s="1" t="n">
        <f aca="false">$B$6*($B$25/$B$6)^(($B$9/$E152)^$B$7)</f>
        <v>29.6691190220761</v>
      </c>
      <c r="P152" s="0" t="n">
        <f aca="false">IF(F152&lt;K152,5,IF(F152&lt;L152,4,IF(F152&lt;M152,3,IF(F152&lt;N152,2,1))))</f>
        <v>3</v>
      </c>
      <c r="Q152" s="0" t="n">
        <f aca="false">IF(D152&lt;&gt;D151,0,P152-P151)</f>
        <v>0</v>
      </c>
      <c r="R152" s="0" t="n">
        <f aca="false">VLOOKUP(D152,nmudou!$D$2:$E$484,2,0)</f>
        <v>0</v>
      </c>
      <c r="S152" s="0" t="n">
        <v>3</v>
      </c>
    </row>
    <row r="153" customFormat="false" ht="12.8" hidden="true" customHeight="false" outlineLevel="0" collapsed="false">
      <c r="D153" s="0" t="n">
        <v>57</v>
      </c>
      <c r="E153" s="0" t="n">
        <v>68.3</v>
      </c>
      <c r="F153" s="0" t="n">
        <v>26.16</v>
      </c>
      <c r="G153" s="0" t="n">
        <v>27.07</v>
      </c>
      <c r="H153" s="0" t="n">
        <v>294.84</v>
      </c>
      <c r="I153" s="1" t="n">
        <f aca="false">$B$6*($F153/$B$6)^(($E153/$B$9)^$B$7)</f>
        <v>26.8817271955039</v>
      </c>
      <c r="J153" s="1" t="n">
        <f aca="false">$B$6*($B$20/$B$6)^(($B$9/$E153)^$B$7)</f>
        <v>20.2265555917836</v>
      </c>
      <c r="K153" s="1" t="n">
        <f aca="false">$B$6*($B$21/$B$6)^(($B$9/$E153)^$B$7)</f>
        <v>22.6402350232545</v>
      </c>
      <c r="L153" s="1" t="n">
        <f aca="false">$B$6*($B$22/$B$6)^(($B$9/$E153)^$B$7)</f>
        <v>25.0642917511779</v>
      </c>
      <c r="M153" s="1" t="n">
        <f aca="false">$B$6*($B$23/$B$6)^(($B$9/$E153)^$B$7)</f>
        <v>27.4977961235523</v>
      </c>
      <c r="N153" s="1" t="n">
        <f aca="false">$B$6*($B$24/$B$6)^(($B$9/$E153)^$B$7)</f>
        <v>29.9399743265524</v>
      </c>
      <c r="O153" s="1" t="n">
        <f aca="false">$B$6*($B$25/$B$6)^(($B$9/$E153)^$B$7)</f>
        <v>32.3901719944714</v>
      </c>
      <c r="P153" s="0" t="n">
        <f aca="false">IF(F153&lt;K153,5,IF(F153&lt;L153,4,IF(F153&lt;M153,3,IF(F153&lt;N153,2,1))))</f>
        <v>3</v>
      </c>
      <c r="Q153" s="0" t="n">
        <f aca="false">IF(D153&lt;&gt;D152,0,P153-P152)</f>
        <v>0</v>
      </c>
      <c r="R153" s="0" t="n">
        <f aca="false">VLOOKUP(D153,nmudou!$D$2:$E$484,2,0)</f>
        <v>0</v>
      </c>
      <c r="S153" s="0" t="n">
        <v>3</v>
      </c>
    </row>
    <row r="154" customFormat="false" ht="12.8" hidden="false" customHeight="false" outlineLevel="0" collapsed="false">
      <c r="D154" s="0" t="n">
        <v>58</v>
      </c>
      <c r="E154" s="0" t="n">
        <v>40.37</v>
      </c>
      <c r="F154" s="0" t="n">
        <v>18.74</v>
      </c>
      <c r="G154" s="0" t="n">
        <v>18.5</v>
      </c>
      <c r="H154" s="0" t="n">
        <v>133.9</v>
      </c>
      <c r="I154" s="1" t="n">
        <f aca="false">$B$6*($F154/$B$6)^(($E154/$B$9)^$B$7)</f>
        <v>27.0233494269738</v>
      </c>
      <c r="J154" s="1" t="n">
        <f aca="false">$B$6*($B$20/$B$6)^(($B$9/$E154)^$B$7)</f>
        <v>12.6252681815693</v>
      </c>
      <c r="K154" s="1" t="n">
        <f aca="false">$B$6*($B$21/$B$6)^(($B$9/$E154)^$B$7)</f>
        <v>14.9570577842143</v>
      </c>
      <c r="L154" s="1" t="n">
        <f aca="false">$B$6*($B$22/$B$6)^(($B$9/$E154)^$B$7)</f>
        <v>17.4284460641545</v>
      </c>
      <c r="M154" s="1" t="n">
        <f aca="false">$B$6*($B$23/$B$6)^(($B$9/$E154)^$B$7)</f>
        <v>20.0336305782133</v>
      </c>
      <c r="N154" s="1" t="n">
        <f aca="false">$B$6*($B$24/$B$6)^(($B$9/$E154)^$B$7)</f>
        <v>22.7675375151401</v>
      </c>
      <c r="O154" s="1" t="n">
        <f aca="false">$B$6*($B$25/$B$6)^(($B$9/$E154)^$B$7)</f>
        <v>25.6256786934131</v>
      </c>
      <c r="P154" s="0" t="n">
        <f aca="false">IF(F154&lt;K154,5,IF(F154&lt;L154,4,IF(F154&lt;M154,3,IF(F154&lt;N154,2,1))))</f>
        <v>3</v>
      </c>
      <c r="Q154" s="0" t="n">
        <f aca="false">IF(D154&lt;&gt;D153,0,P154-P153)</f>
        <v>0</v>
      </c>
      <c r="R154" s="0" t="n">
        <f aca="false">VLOOKUP(D154,nmudou!$D$2:$E$484,2,0)</f>
        <v>1</v>
      </c>
      <c r="S154" s="0" t="n">
        <v>3</v>
      </c>
    </row>
    <row r="155" customFormat="false" ht="12.8" hidden="false" customHeight="false" outlineLevel="0" collapsed="false">
      <c r="D155" s="0" t="n">
        <v>58</v>
      </c>
      <c r="E155" s="0" t="n">
        <v>54.66</v>
      </c>
      <c r="F155" s="0" t="n">
        <v>20.92</v>
      </c>
      <c r="G155" s="0" t="n">
        <v>21.8</v>
      </c>
      <c r="H155" s="0" t="n">
        <v>185.66</v>
      </c>
      <c r="I155" s="1" t="n">
        <f aca="false">$B$6*($F155/$B$6)^(($E155/$B$9)^$B$7)</f>
        <v>24.8864192406301</v>
      </c>
      <c r="J155" s="1" t="n">
        <f aca="false">$B$6*($B$20/$B$6)^(($B$9/$E155)^$B$7)</f>
        <v>16.9532571536756</v>
      </c>
      <c r="K155" s="1" t="n">
        <f aca="false">$B$6*($B$21/$B$6)^(($B$9/$E155)^$B$7)</f>
        <v>19.3840341837927</v>
      </c>
      <c r="L155" s="1" t="n">
        <f aca="false">$B$6*($B$22/$B$6)^(($B$9/$E155)^$B$7)</f>
        <v>21.8750219832684</v>
      </c>
      <c r="M155" s="1" t="n">
        <f aca="false">$B$6*($B$23/$B$6)^(($B$9/$E155)^$B$7)</f>
        <v>24.4218927760184</v>
      </c>
      <c r="N155" s="1" t="n">
        <f aca="false">$B$6*($B$24/$B$6)^(($B$9/$E155)^$B$7)</f>
        <v>27.0209770751705</v>
      </c>
      <c r="O155" s="1" t="n">
        <f aca="false">$B$6*($B$25/$B$6)^(($B$9/$E155)^$B$7)</f>
        <v>29.6691190220761</v>
      </c>
      <c r="P155" s="0" t="n">
        <f aca="false">IF(F155&lt;K155,5,IF(F155&lt;L155,4,IF(F155&lt;M155,3,IF(F155&lt;N155,2,1))))</f>
        <v>4</v>
      </c>
      <c r="Q155" s="0" t="n">
        <f aca="false">IF(D155&lt;&gt;D154,0,P155-P154)</f>
        <v>1</v>
      </c>
      <c r="R155" s="0" t="n">
        <f aca="false">VLOOKUP(D155,nmudou!$D$2:$E$484,2,0)</f>
        <v>1</v>
      </c>
      <c r="S155" s="0" t="n">
        <v>4</v>
      </c>
    </row>
    <row r="156" customFormat="false" ht="12.8" hidden="false" customHeight="false" outlineLevel="0" collapsed="false">
      <c r="D156" s="0" t="n">
        <v>58</v>
      </c>
      <c r="E156" s="0" t="n">
        <v>68.3</v>
      </c>
      <c r="F156" s="0" t="n">
        <v>23.22</v>
      </c>
      <c r="G156" s="0" t="n">
        <v>25.46</v>
      </c>
      <c r="H156" s="0" t="n">
        <v>223.14</v>
      </c>
      <c r="I156" s="1" t="n">
        <f aca="false">$B$6*($F156/$B$6)^(($E156/$B$9)^$B$7)</f>
        <v>23.9749094953818</v>
      </c>
      <c r="J156" s="1" t="n">
        <f aca="false">$B$6*($B$20/$B$6)^(($B$9/$E156)^$B$7)</f>
        <v>20.2265555917836</v>
      </c>
      <c r="K156" s="1" t="n">
        <f aca="false">$B$6*($B$21/$B$6)^(($B$9/$E156)^$B$7)</f>
        <v>22.6402350232545</v>
      </c>
      <c r="L156" s="1" t="n">
        <f aca="false">$B$6*($B$22/$B$6)^(($B$9/$E156)^$B$7)</f>
        <v>25.0642917511779</v>
      </c>
      <c r="M156" s="1" t="n">
        <f aca="false">$B$6*($B$23/$B$6)^(($B$9/$E156)^$B$7)</f>
        <v>27.4977961235523</v>
      </c>
      <c r="N156" s="1" t="n">
        <f aca="false">$B$6*($B$24/$B$6)^(($B$9/$E156)^$B$7)</f>
        <v>29.9399743265524</v>
      </c>
      <c r="O156" s="1" t="n">
        <f aca="false">$B$6*($B$25/$B$6)^(($B$9/$E156)^$B$7)</f>
        <v>32.3901719944714</v>
      </c>
      <c r="P156" s="0" t="n">
        <f aca="false">IF(F156&lt;K156,5,IF(F156&lt;L156,4,IF(F156&lt;M156,3,IF(F156&lt;N156,2,1))))</f>
        <v>4</v>
      </c>
      <c r="Q156" s="0" t="n">
        <f aca="false">IF(D156&lt;&gt;D155,0,P156-P155)</f>
        <v>0</v>
      </c>
      <c r="R156" s="0" t="n">
        <f aca="false">VLOOKUP(D156,nmudou!$D$2:$E$484,2,0)</f>
        <v>1</v>
      </c>
      <c r="S156" s="0" t="n">
        <v>4</v>
      </c>
    </row>
    <row r="157" customFormat="false" ht="12.8" hidden="false" customHeight="false" outlineLevel="0" collapsed="false">
      <c r="D157" s="0" t="n">
        <v>59</v>
      </c>
      <c r="E157" s="0" t="n">
        <v>54.66</v>
      </c>
      <c r="F157" s="0" t="n">
        <v>22.42</v>
      </c>
      <c r="G157" s="0" t="n">
        <v>21.25</v>
      </c>
      <c r="H157" s="0" t="n">
        <v>200.54</v>
      </c>
      <c r="I157" s="1" t="n">
        <f aca="false">$B$6*($F157/$B$6)^(($E157/$B$9)^$B$7)</f>
        <v>26.3178793133106</v>
      </c>
      <c r="J157" s="1" t="n">
        <f aca="false">$B$6*($B$20/$B$6)^(($B$9/$E157)^$B$7)</f>
        <v>16.9532571536756</v>
      </c>
      <c r="K157" s="1" t="n">
        <f aca="false">$B$6*($B$21/$B$6)^(($B$9/$E157)^$B$7)</f>
        <v>19.3840341837927</v>
      </c>
      <c r="L157" s="1" t="n">
        <f aca="false">$B$6*($B$22/$B$6)^(($B$9/$E157)^$B$7)</f>
        <v>21.8750219832684</v>
      </c>
      <c r="M157" s="1" t="n">
        <f aca="false">$B$6*($B$23/$B$6)^(($B$9/$E157)^$B$7)</f>
        <v>24.4218927760184</v>
      </c>
      <c r="N157" s="1" t="n">
        <f aca="false">$B$6*($B$24/$B$6)^(($B$9/$E157)^$B$7)</f>
        <v>27.0209770751705</v>
      </c>
      <c r="O157" s="1" t="n">
        <f aca="false">$B$6*($B$25/$B$6)^(($B$9/$E157)^$B$7)</f>
        <v>29.6691190220761</v>
      </c>
      <c r="P157" s="0" t="n">
        <f aca="false">IF(F157&lt;K157,5,IF(F157&lt;L157,4,IF(F157&lt;M157,3,IF(F157&lt;N157,2,1))))</f>
        <v>3</v>
      </c>
      <c r="Q157" s="0" t="n">
        <f aca="false">IF(D157&lt;&gt;D156,0,P157-P156)</f>
        <v>0</v>
      </c>
      <c r="R157" s="0" t="n">
        <f aca="false">VLOOKUP(D157,nmudou!$D$2:$E$484,2,0)</f>
        <v>1</v>
      </c>
      <c r="S157" s="0" t="n">
        <v>3</v>
      </c>
    </row>
    <row r="158" customFormat="false" ht="12.8" hidden="false" customHeight="false" outlineLevel="0" collapsed="false">
      <c r="D158" s="0" t="n">
        <v>59</v>
      </c>
      <c r="E158" s="0" t="n">
        <v>68.3</v>
      </c>
      <c r="F158" s="0" t="n">
        <v>24.82</v>
      </c>
      <c r="G158" s="0" t="n">
        <v>24.73</v>
      </c>
      <c r="H158" s="0" t="n">
        <v>261.72</v>
      </c>
      <c r="I158" s="1" t="n">
        <f aca="false">$B$6*($F158/$B$6)^(($E158/$B$9)^$B$7)</f>
        <v>25.5585697101195</v>
      </c>
      <c r="J158" s="1" t="n">
        <f aca="false">$B$6*($B$20/$B$6)^(($B$9/$E158)^$B$7)</f>
        <v>20.2265555917836</v>
      </c>
      <c r="K158" s="1" t="n">
        <f aca="false">$B$6*($B$21/$B$6)^(($B$9/$E158)^$B$7)</f>
        <v>22.6402350232545</v>
      </c>
      <c r="L158" s="1" t="n">
        <f aca="false">$B$6*($B$22/$B$6)^(($B$9/$E158)^$B$7)</f>
        <v>25.0642917511779</v>
      </c>
      <c r="M158" s="1" t="n">
        <f aca="false">$B$6*($B$23/$B$6)^(($B$9/$E158)^$B$7)</f>
        <v>27.4977961235523</v>
      </c>
      <c r="N158" s="1" t="n">
        <f aca="false">$B$6*($B$24/$B$6)^(($B$9/$E158)^$B$7)</f>
        <v>29.9399743265524</v>
      </c>
      <c r="O158" s="1" t="n">
        <f aca="false">$B$6*($B$25/$B$6)^(($B$9/$E158)^$B$7)</f>
        <v>32.3901719944714</v>
      </c>
      <c r="P158" s="0" t="n">
        <f aca="false">IF(F158&lt;K158,5,IF(F158&lt;L158,4,IF(F158&lt;M158,3,IF(F158&lt;N158,2,1))))</f>
        <v>4</v>
      </c>
      <c r="Q158" s="0" t="n">
        <f aca="false">IF(D158&lt;&gt;D157,0,P158-P157)</f>
        <v>1</v>
      </c>
      <c r="R158" s="0" t="n">
        <f aca="false">VLOOKUP(D158,nmudou!$D$2:$E$484,2,0)</f>
        <v>1</v>
      </c>
      <c r="S158" s="0" t="n">
        <v>4</v>
      </c>
    </row>
    <row r="159" customFormat="false" ht="12.8" hidden="true" customHeight="false" outlineLevel="0" collapsed="false">
      <c r="D159" s="0" t="n">
        <v>60</v>
      </c>
      <c r="E159" s="0" t="n">
        <v>54.66</v>
      </c>
      <c r="F159" s="0" t="n">
        <v>24.34</v>
      </c>
      <c r="G159" s="0" t="n">
        <v>23.13</v>
      </c>
      <c r="H159" s="0" t="n">
        <v>221.08</v>
      </c>
      <c r="I159" s="1" t="n">
        <f aca="false">$B$6*($F159/$B$6)^(($E159/$B$9)^$B$7)</f>
        <v>28.1236048535996</v>
      </c>
      <c r="J159" s="1" t="n">
        <f aca="false">$B$6*($B$20/$B$6)^(($B$9/$E159)^$B$7)</f>
        <v>16.9532571536756</v>
      </c>
      <c r="K159" s="1" t="n">
        <f aca="false">$B$6*($B$21/$B$6)^(($B$9/$E159)^$B$7)</f>
        <v>19.3840341837927</v>
      </c>
      <c r="L159" s="1" t="n">
        <f aca="false">$B$6*($B$22/$B$6)^(($B$9/$E159)^$B$7)</f>
        <v>21.8750219832684</v>
      </c>
      <c r="M159" s="1" t="n">
        <f aca="false">$B$6*($B$23/$B$6)^(($B$9/$E159)^$B$7)</f>
        <v>24.4218927760184</v>
      </c>
      <c r="N159" s="1" t="n">
        <f aca="false">$B$6*($B$24/$B$6)^(($B$9/$E159)^$B$7)</f>
        <v>27.0209770751705</v>
      </c>
      <c r="O159" s="1" t="n">
        <f aca="false">$B$6*($B$25/$B$6)^(($B$9/$E159)^$B$7)</f>
        <v>29.6691190220761</v>
      </c>
      <c r="P159" s="0" t="n">
        <f aca="false">IF(F159&lt;K159,5,IF(F159&lt;L159,4,IF(F159&lt;M159,3,IF(F159&lt;N159,2,1))))</f>
        <v>3</v>
      </c>
      <c r="Q159" s="0" t="n">
        <f aca="false">IF(D159&lt;&gt;D158,0,P159-P158)</f>
        <v>0</v>
      </c>
      <c r="R159" s="0" t="n">
        <f aca="false">VLOOKUP(D159,nmudou!$D$2:$E$484,2,0)</f>
        <v>0</v>
      </c>
      <c r="S159" s="0" t="n">
        <v>3</v>
      </c>
    </row>
    <row r="160" customFormat="false" ht="12.8" hidden="true" customHeight="false" outlineLevel="0" collapsed="false">
      <c r="D160" s="0" t="n">
        <v>60</v>
      </c>
      <c r="E160" s="0" t="n">
        <v>68.3</v>
      </c>
      <c r="F160" s="0" t="n">
        <v>26.02</v>
      </c>
      <c r="G160" s="0" t="n">
        <v>27.16</v>
      </c>
      <c r="H160" s="0" t="n">
        <v>288.74</v>
      </c>
      <c r="I160" s="1" t="n">
        <f aca="false">$B$6*($F160/$B$6)^(($E160/$B$9)^$B$7)</f>
        <v>26.743616376433</v>
      </c>
      <c r="J160" s="1" t="n">
        <f aca="false">$B$6*($B$20/$B$6)^(($B$9/$E160)^$B$7)</f>
        <v>20.2265555917836</v>
      </c>
      <c r="K160" s="1" t="n">
        <f aca="false">$B$6*($B$21/$B$6)^(($B$9/$E160)^$B$7)</f>
        <v>22.6402350232545</v>
      </c>
      <c r="L160" s="1" t="n">
        <f aca="false">$B$6*($B$22/$B$6)^(($B$9/$E160)^$B$7)</f>
        <v>25.0642917511779</v>
      </c>
      <c r="M160" s="1" t="n">
        <f aca="false">$B$6*($B$23/$B$6)^(($B$9/$E160)^$B$7)</f>
        <v>27.4977961235523</v>
      </c>
      <c r="N160" s="1" t="n">
        <f aca="false">$B$6*($B$24/$B$6)^(($B$9/$E160)^$B$7)</f>
        <v>29.9399743265524</v>
      </c>
      <c r="O160" s="1" t="n">
        <f aca="false">$B$6*($B$25/$B$6)^(($B$9/$E160)^$B$7)</f>
        <v>32.3901719944714</v>
      </c>
      <c r="P160" s="0" t="n">
        <f aca="false">IF(F160&lt;K160,5,IF(F160&lt;L160,4,IF(F160&lt;M160,3,IF(F160&lt;N160,2,1))))</f>
        <v>3</v>
      </c>
      <c r="Q160" s="0" t="n">
        <f aca="false">IF(D160&lt;&gt;D159,0,P160-P159)</f>
        <v>0</v>
      </c>
      <c r="R160" s="0" t="n">
        <f aca="false">VLOOKUP(D160,nmudou!$D$2:$E$484,2,0)</f>
        <v>0</v>
      </c>
      <c r="S160" s="0" t="n">
        <v>3</v>
      </c>
    </row>
    <row r="161" customFormat="false" ht="12.8" hidden="true" customHeight="false" outlineLevel="0" collapsed="false">
      <c r="D161" s="0" t="n">
        <v>61</v>
      </c>
      <c r="E161" s="0" t="n">
        <v>32.23</v>
      </c>
      <c r="F161" s="0" t="n">
        <v>17.38</v>
      </c>
      <c r="G161" s="0" t="n">
        <v>18.82</v>
      </c>
      <c r="H161" s="0" t="n">
        <v>136.4</v>
      </c>
      <c r="I161" s="1" t="n">
        <f aca="false">$B$6*($F161/$B$6)^(($E161/$B$9)^$B$7)</f>
        <v>28.7859629653814</v>
      </c>
      <c r="J161" s="1" t="n">
        <f aca="false">$B$6*($B$20/$B$6)^(($B$9/$E161)^$B$7)</f>
        <v>9.6519683225767</v>
      </c>
      <c r="K161" s="1" t="n">
        <f aca="false">$B$6*($B$21/$B$6)^(($B$9/$E161)^$B$7)</f>
        <v>11.8104034517506</v>
      </c>
      <c r="L161" s="1" t="n">
        <f aca="false">$B$6*($B$22/$B$6)^(($B$9/$E161)^$B$7)</f>
        <v>14.1692917470938</v>
      </c>
      <c r="M161" s="1" t="n">
        <f aca="false">$B$6*($B$23/$B$6)^(($B$9/$E161)^$B$7)</f>
        <v>16.7260037063713</v>
      </c>
      <c r="N161" s="1" t="n">
        <f aca="false">$B$6*($B$24/$B$6)^(($B$9/$E161)^$B$7)</f>
        <v>19.4781746490726</v>
      </c>
      <c r="O161" s="1" t="n">
        <f aca="false">$B$6*($B$25/$B$6)^(($B$9/$E161)^$B$7)</f>
        <v>22.4236585627507</v>
      </c>
      <c r="P161" s="0" t="n">
        <f aca="false">IF(F161&lt;K161,5,IF(F161&lt;L161,4,IF(F161&lt;M161,3,IF(F161&lt;N161,2,1))))</f>
        <v>2</v>
      </c>
      <c r="Q161" s="0" t="n">
        <f aca="false">IF(D161&lt;&gt;D160,0,P161-P160)</f>
        <v>0</v>
      </c>
      <c r="R161" s="0" t="n">
        <f aca="false">VLOOKUP(D161,nmudou!$D$2:$E$484,2,0)</f>
        <v>0</v>
      </c>
      <c r="S161" s="0" t="n">
        <v>2</v>
      </c>
    </row>
    <row r="162" customFormat="false" ht="12.8" hidden="true" customHeight="false" outlineLevel="0" collapsed="false">
      <c r="D162" s="0" t="n">
        <v>61</v>
      </c>
      <c r="E162" s="0" t="n">
        <v>45.86</v>
      </c>
      <c r="F162" s="0" t="n">
        <v>22.08</v>
      </c>
      <c r="G162" s="0" t="n">
        <v>24.34</v>
      </c>
      <c r="H162" s="0" t="n">
        <v>224.45</v>
      </c>
      <c r="I162" s="1" t="n">
        <f aca="false">$B$6*($F162/$B$6)^(($E162/$B$9)^$B$7)</f>
        <v>28.363905457434</v>
      </c>
      <c r="J162" s="1" t="n">
        <f aca="false">$B$6*($B$20/$B$6)^(($B$9/$E162)^$B$7)</f>
        <v>14.414057868539</v>
      </c>
      <c r="K162" s="1" t="n">
        <f aca="false">$B$6*($B$21/$B$6)^(($B$9/$E162)^$B$7)</f>
        <v>16.8059280851601</v>
      </c>
      <c r="L162" s="1" t="n">
        <f aca="false">$B$6*($B$22/$B$6)^(($B$9/$E162)^$B$7)</f>
        <v>19.3029124198971</v>
      </c>
      <c r="M162" s="1" t="n">
        <f aca="false">$B$6*($B$23/$B$6)^(($B$9/$E162)^$B$7)</f>
        <v>21.8991972232328</v>
      </c>
      <c r="N162" s="1" t="n">
        <f aca="false">$B$6*($B$24/$B$6)^(($B$9/$E162)^$B$7)</f>
        <v>24.5897687917779</v>
      </c>
      <c r="O162" s="1" t="n">
        <f aca="false">$B$6*($B$25/$B$6)^(($B$9/$E162)^$B$7)</f>
        <v>27.3702478573586</v>
      </c>
      <c r="P162" s="0" t="n">
        <f aca="false">IF(F162&lt;K162,5,IF(F162&lt;L162,4,IF(F162&lt;M162,3,IF(F162&lt;N162,2,1))))</f>
        <v>2</v>
      </c>
      <c r="Q162" s="0" t="n">
        <f aca="false">IF(D162&lt;&gt;D161,0,P162-P161)</f>
        <v>0</v>
      </c>
      <c r="R162" s="0" t="n">
        <f aca="false">VLOOKUP(D162,nmudou!$D$2:$E$484,2,0)</f>
        <v>0</v>
      </c>
      <c r="S162" s="0" t="n">
        <v>2</v>
      </c>
    </row>
    <row r="163" customFormat="false" ht="12.8" hidden="true" customHeight="false" outlineLevel="0" collapsed="false">
      <c r="D163" s="0" t="n">
        <v>62</v>
      </c>
      <c r="E163" s="0" t="n">
        <v>18.4</v>
      </c>
      <c r="F163" s="0" t="n">
        <v>11.98</v>
      </c>
      <c r="G163" s="0" t="n">
        <v>6.21</v>
      </c>
      <c r="H163" s="0" t="n">
        <v>29.71</v>
      </c>
      <c r="I163" s="1" t="n">
        <f aca="false">$B$6*($F163/$B$6)^(($E163/$B$9)^$B$7)</f>
        <v>31.0729653759439</v>
      </c>
      <c r="J163" s="1" t="n">
        <f aca="false">$B$6*($B$20/$B$6)^(($B$9/$E163)^$B$7)</f>
        <v>3.87542188485271</v>
      </c>
      <c r="K163" s="1" t="n">
        <f aca="false">$B$6*($B$21/$B$6)^(($B$9/$E163)^$B$7)</f>
        <v>5.29282644150893</v>
      </c>
      <c r="L163" s="1" t="n">
        <f aca="false">$B$6*($B$22/$B$6)^(($B$9/$E163)^$B$7)</f>
        <v>7.01176719072335</v>
      </c>
      <c r="M163" s="1" t="n">
        <f aca="false">$B$6*($B$23/$B$6)^(($B$9/$E163)^$B$7)</f>
        <v>9.05931637510603</v>
      </c>
      <c r="N163" s="1" t="n">
        <f aca="false">$B$6*($B$24/$B$6)^(($B$9/$E163)^$B$7)</f>
        <v>11.462245755622</v>
      </c>
      <c r="O163" s="1" t="n">
        <f aca="false">$B$6*($B$25/$B$6)^(($B$9/$E163)^$B$7)</f>
        <v>14.2470552471773</v>
      </c>
      <c r="P163" s="0" t="n">
        <f aca="false">IF(F163&lt;K163,5,IF(F163&lt;L163,4,IF(F163&lt;M163,3,IF(F163&lt;N163,2,1))))</f>
        <v>1</v>
      </c>
      <c r="Q163" s="0" t="n">
        <f aca="false">IF(D163&lt;&gt;D162,0,P163-P162)</f>
        <v>0</v>
      </c>
      <c r="R163" s="0" t="n">
        <f aca="false">VLOOKUP(D163,nmudou!$D$2:$E$484,2,0)</f>
        <v>2</v>
      </c>
      <c r="S163" s="0" t="n">
        <v>3</v>
      </c>
    </row>
    <row r="164" customFormat="false" ht="12.8" hidden="true" customHeight="false" outlineLevel="0" collapsed="false">
      <c r="D164" s="0" t="n">
        <v>62</v>
      </c>
      <c r="E164" s="0" t="n">
        <v>32.69</v>
      </c>
      <c r="F164" s="0" t="n">
        <v>16.72</v>
      </c>
      <c r="G164" s="0" t="n">
        <v>12.82</v>
      </c>
      <c r="H164" s="0" t="n">
        <v>88.57</v>
      </c>
      <c r="I164" s="1" t="n">
        <f aca="false">$B$6*($F164/$B$6)^(($E164/$B$9)^$B$7)</f>
        <v>28.0070077450496</v>
      </c>
      <c r="J164" s="1" t="n">
        <f aca="false">$B$6*($B$20/$B$6)^(($B$9/$E164)^$B$7)</f>
        <v>9.83039380135234</v>
      </c>
      <c r="K164" s="1" t="n">
        <f aca="false">$B$6*($B$21/$B$6)^(($B$9/$E164)^$B$7)</f>
        <v>12.002227717877</v>
      </c>
      <c r="L164" s="1" t="n">
        <f aca="false">$B$6*($B$22/$B$6)^(($B$9/$E164)^$B$7)</f>
        <v>14.3708012207824</v>
      </c>
      <c r="M164" s="1" t="n">
        <f aca="false">$B$6*($B$23/$B$6)^(($B$9/$E164)^$B$7)</f>
        <v>16.9331467146843</v>
      </c>
      <c r="N164" s="1" t="n">
        <f aca="false">$B$6*($B$24/$B$6)^(($B$9/$E164)^$B$7)</f>
        <v>19.6866005712508</v>
      </c>
      <c r="O164" s="1" t="n">
        <f aca="false">$B$6*($B$25/$B$6)^(($B$9/$E164)^$B$7)</f>
        <v>22.6287496921016</v>
      </c>
      <c r="P164" s="0" t="n">
        <f aca="false">IF(F164&lt;K164,5,IF(F164&lt;L164,4,IF(F164&lt;M164,3,IF(F164&lt;N164,2,1))))</f>
        <v>3</v>
      </c>
      <c r="Q164" s="0" t="n">
        <f aca="false">IF(D164&lt;&gt;D163,0,P164-P163)</f>
        <v>2</v>
      </c>
      <c r="R164" s="0" t="n">
        <f aca="false">VLOOKUP(D164,nmudou!$D$2:$E$484,2,0)</f>
        <v>2</v>
      </c>
      <c r="S164" s="0" t="n">
        <v>3</v>
      </c>
    </row>
    <row r="165" customFormat="false" ht="12.8" hidden="true" customHeight="false" outlineLevel="0" collapsed="false">
      <c r="D165" s="0" t="n">
        <v>62</v>
      </c>
      <c r="E165" s="0" t="n">
        <v>46.32</v>
      </c>
      <c r="F165" s="0" t="n">
        <v>20.42</v>
      </c>
      <c r="G165" s="0" t="n">
        <v>18.35</v>
      </c>
      <c r="H165" s="0" t="n">
        <v>157.14</v>
      </c>
      <c r="I165" s="1" t="n">
        <f aca="false">$B$6*($F165/$B$6)^(($E165/$B$9)^$B$7)</f>
        <v>26.7077487510935</v>
      </c>
      <c r="J165" s="1" t="n">
        <f aca="false">$B$6*($B$20/$B$6)^(($B$9/$E165)^$B$7)</f>
        <v>14.556437363202</v>
      </c>
      <c r="K165" s="1" t="n">
        <f aca="false">$B$6*($B$21/$B$6)^(($B$9/$E165)^$B$7)</f>
        <v>16.9518580336432</v>
      </c>
      <c r="L165" s="1" t="n">
        <f aca="false">$B$6*($B$22/$B$6)^(($B$9/$E165)^$B$7)</f>
        <v>19.4497422529443</v>
      </c>
      <c r="M165" s="1" t="n">
        <f aca="false">$B$6*($B$23/$B$6)^(($B$9/$E165)^$B$7)</f>
        <v>22.0443192929699</v>
      </c>
      <c r="N165" s="1" t="n">
        <f aca="false">$B$6*($B$24/$B$6)^(($B$9/$E165)^$B$7)</f>
        <v>24.7306175769537</v>
      </c>
      <c r="O165" s="1" t="n">
        <f aca="false">$B$6*($B$25/$B$6)^(($B$9/$E165)^$B$7)</f>
        <v>27.5042987064152</v>
      </c>
      <c r="P165" s="0" t="n">
        <f aca="false">IF(F165&lt;K165,5,IF(F165&lt;L165,4,IF(F165&lt;M165,3,IF(F165&lt;N165,2,1))))</f>
        <v>3</v>
      </c>
      <c r="Q165" s="0" t="n">
        <f aca="false">IF(D165&lt;&gt;D164,0,P165-P164)</f>
        <v>0</v>
      </c>
      <c r="R165" s="0" t="n">
        <f aca="false">VLOOKUP(D165,nmudou!$D$2:$E$484,2,0)</f>
        <v>2</v>
      </c>
      <c r="S165" s="0" t="n">
        <v>3</v>
      </c>
    </row>
    <row r="166" customFormat="false" ht="12.8" hidden="false" customHeight="false" outlineLevel="0" collapsed="false">
      <c r="D166" s="0" t="n">
        <v>63</v>
      </c>
      <c r="E166" s="0" t="n">
        <v>21.81</v>
      </c>
      <c r="F166" s="0" t="n">
        <v>14.1</v>
      </c>
      <c r="G166" s="0" t="n">
        <v>12.38</v>
      </c>
      <c r="H166" s="0" t="n">
        <v>72.16</v>
      </c>
      <c r="I166" s="1" t="n">
        <f aca="false">$B$6*($F166/$B$6)^(($E166/$B$9)^$B$7)</f>
        <v>30.8596413664753</v>
      </c>
      <c r="J166" s="1" t="n">
        <f aca="false">$B$6*($B$20/$B$6)^(($B$9/$E166)^$B$7)</f>
        <v>5.33548922114503</v>
      </c>
      <c r="K166" s="1" t="n">
        <f aca="false">$B$6*($B$21/$B$6)^(($B$9/$E166)^$B$7)</f>
        <v>7.01169072211307</v>
      </c>
      <c r="L166" s="1" t="n">
        <f aca="false">$B$6*($B$22/$B$6)^(($B$9/$E166)^$B$7)</f>
        <v>8.97173411106177</v>
      </c>
      <c r="M166" s="1" t="n">
        <f aca="false">$B$6*($B$23/$B$6)^(($B$9/$E166)^$B$7)</f>
        <v>11.2305491036325</v>
      </c>
      <c r="N166" s="1" t="n">
        <f aca="false">$B$6*($B$24/$B$6)^(($B$9/$E166)^$B$7)</f>
        <v>13.8024170930402</v>
      </c>
      <c r="O166" s="1" t="n">
        <f aca="false">$B$6*($B$25/$B$6)^(($B$9/$E166)^$B$7)</f>
        <v>16.7010513787164</v>
      </c>
      <c r="P166" s="0" t="n">
        <f aca="false">IF(F166&lt;K166,5,IF(F166&lt;L166,4,IF(F166&lt;M166,3,IF(F166&lt;N166,2,1))))</f>
        <v>1</v>
      </c>
      <c r="Q166" s="0" t="n">
        <f aca="false">IF(D166&lt;&gt;D165,0,P166-P165)</f>
        <v>0</v>
      </c>
      <c r="R166" s="0" t="n">
        <f aca="false">VLOOKUP(D166,nmudou!$D$2:$E$484,2,0)</f>
        <v>1</v>
      </c>
      <c r="S166" s="0" t="n">
        <v>1</v>
      </c>
    </row>
    <row r="167" customFormat="false" ht="12.8" hidden="false" customHeight="false" outlineLevel="0" collapsed="false">
      <c r="D167" s="0" t="n">
        <v>63</v>
      </c>
      <c r="E167" s="0" t="n">
        <v>36.79</v>
      </c>
      <c r="F167" s="0" t="n">
        <v>19.56</v>
      </c>
      <c r="G167" s="0" t="n">
        <v>24.12</v>
      </c>
      <c r="H167" s="0" t="n">
        <v>192.56</v>
      </c>
      <c r="I167" s="1" t="n">
        <f aca="false">$B$6*($F167/$B$6)^(($E167/$B$9)^$B$7)</f>
        <v>28.9932083529137</v>
      </c>
      <c r="J167" s="1" t="n">
        <f aca="false">$B$6*($B$20/$B$6)^(($B$9/$E167)^$B$7)</f>
        <v>11.3658416526111</v>
      </c>
      <c r="K167" s="1" t="n">
        <f aca="false">$B$6*($B$21/$B$6)^(($B$9/$E167)^$B$7)</f>
        <v>13.6364947909413</v>
      </c>
      <c r="L167" s="1" t="n">
        <f aca="false">$B$6*($B$22/$B$6)^(($B$9/$E167)^$B$7)</f>
        <v>16.072142813086</v>
      </c>
      <c r="M167" s="1" t="n">
        <f aca="false">$B$6*($B$23/$B$6)^(($B$9/$E167)^$B$7)</f>
        <v>18.6677486643514</v>
      </c>
      <c r="N167" s="1" t="n">
        <f aca="false">$B$6*($B$24/$B$6)^(($B$9/$E167)^$B$7)</f>
        <v>21.4188592015791</v>
      </c>
      <c r="O167" s="1" t="n">
        <f aca="false">$B$6*($B$25/$B$6)^(($B$9/$E167)^$B$7)</f>
        <v>24.3214955775479</v>
      </c>
      <c r="P167" s="0" t="n">
        <f aca="false">IF(F167&lt;K167,5,IF(F167&lt;L167,4,IF(F167&lt;M167,3,IF(F167&lt;N167,2,1))))</f>
        <v>2</v>
      </c>
      <c r="Q167" s="0" t="n">
        <f aca="false">IF(D167&lt;&gt;D166,0,P167-P166)</f>
        <v>1</v>
      </c>
      <c r="R167" s="0" t="n">
        <f aca="false">VLOOKUP(D167,nmudou!$D$2:$E$484,2,0)</f>
        <v>1</v>
      </c>
      <c r="S167" s="0" t="n">
        <v>2</v>
      </c>
    </row>
    <row r="168" customFormat="false" ht="12.8" hidden="false" customHeight="false" outlineLevel="0" collapsed="false">
      <c r="D168" s="0" t="n">
        <v>63</v>
      </c>
      <c r="E168" s="0" t="n">
        <v>48.82</v>
      </c>
      <c r="F168" s="0" t="n">
        <v>23.68</v>
      </c>
      <c r="G168" s="0" t="n">
        <v>31.11</v>
      </c>
      <c r="H168" s="0" t="n">
        <v>303.13</v>
      </c>
      <c r="I168" s="1" t="n">
        <f aca="false">$B$6*($F168/$B$6)^(($E168/$B$9)^$B$7)</f>
        <v>28.9959397362893</v>
      </c>
      <c r="J168" s="1" t="n">
        <f aca="false">$B$6*($B$20/$B$6)^(($B$9/$E168)^$B$7)</f>
        <v>15.310919146062</v>
      </c>
      <c r="K168" s="1" t="n">
        <f aca="false">$B$6*($B$21/$B$6)^(($B$9/$E168)^$B$7)</f>
        <v>17.7223308968893</v>
      </c>
      <c r="L168" s="1" t="n">
        <f aca="false">$B$6*($B$22/$B$6)^(($B$9/$E168)^$B$7)</f>
        <v>20.2224142289685</v>
      </c>
      <c r="M168" s="1" t="n">
        <f aca="false">$B$6*($B$23/$B$6)^(($B$9/$E168)^$B$7)</f>
        <v>22.8057153828215</v>
      </c>
      <c r="N168" s="1" t="n">
        <f aca="false">$B$6*($B$24/$B$6)^(($B$9/$E168)^$B$7)</f>
        <v>25.4675606139874</v>
      </c>
      <c r="O168" s="1" t="n">
        <f aca="false">$B$6*($B$25/$B$6)^(($B$9/$E168)^$B$7)</f>
        <v>28.203891058996</v>
      </c>
      <c r="P168" s="0" t="n">
        <f aca="false">IF(F168&lt;K168,5,IF(F168&lt;L168,4,IF(F168&lt;M168,3,IF(F168&lt;N168,2,1))))</f>
        <v>2</v>
      </c>
      <c r="Q168" s="0" t="n">
        <f aca="false">IF(D168&lt;&gt;D167,0,P168-P167)</f>
        <v>0</v>
      </c>
      <c r="R168" s="0" t="n">
        <f aca="false">VLOOKUP(D168,nmudou!$D$2:$E$484,2,0)</f>
        <v>1</v>
      </c>
      <c r="S168" s="0" t="n">
        <v>2</v>
      </c>
    </row>
    <row r="169" customFormat="false" ht="12.8" hidden="false" customHeight="false" outlineLevel="0" collapsed="false">
      <c r="D169" s="0" t="n">
        <v>63</v>
      </c>
      <c r="E169" s="0" t="n">
        <v>59.95</v>
      </c>
      <c r="F169" s="0" t="n">
        <v>28.06</v>
      </c>
      <c r="G169" s="0" t="n">
        <v>34.79</v>
      </c>
      <c r="H169" s="0" t="n">
        <v>412.11</v>
      </c>
      <c r="I169" s="1" t="n">
        <f aca="false">$B$6*($F169/$B$6)^(($E169/$B$9)^$B$7)</f>
        <v>30.4156388383189</v>
      </c>
      <c r="J169" s="1" t="n">
        <f aca="false">$B$6*($B$20/$B$6)^(($B$9/$E169)^$B$7)</f>
        <v>18.3087829304869</v>
      </c>
      <c r="K169" s="1" t="n">
        <f aca="false">$B$6*($B$21/$B$6)^(($B$9/$E169)^$B$7)</f>
        <v>20.7409141176836</v>
      </c>
      <c r="L169" s="1" t="n">
        <f aca="false">$B$6*($B$22/$B$6)^(($B$9/$E169)^$B$7)</f>
        <v>23.2114745622939</v>
      </c>
      <c r="M169" s="1" t="n">
        <f aca="false">$B$6*($B$23/$B$6)^(($B$9/$E169)^$B$7)</f>
        <v>25.7174040081188</v>
      </c>
      <c r="N169" s="1" t="n">
        <f aca="false">$B$6*($B$24/$B$6)^(($B$9/$E169)^$B$7)</f>
        <v>28.2561284894946</v>
      </c>
      <c r="O169" s="1" t="n">
        <f aca="false">$B$6*($B$25/$B$6)^(($B$9/$E169)^$B$7)</f>
        <v>30.8254505384165</v>
      </c>
      <c r="P169" s="0" t="n">
        <f aca="false">IF(F169&lt;K169,5,IF(F169&lt;L169,4,IF(F169&lt;M169,3,IF(F169&lt;N169,2,1))))</f>
        <v>2</v>
      </c>
      <c r="Q169" s="0" t="n">
        <f aca="false">IF(D169&lt;&gt;D168,0,P169-P168)</f>
        <v>0</v>
      </c>
      <c r="R169" s="0" t="n">
        <f aca="false">VLOOKUP(D169,nmudou!$D$2:$E$484,2,0)</f>
        <v>1</v>
      </c>
      <c r="S169" s="0" t="n">
        <v>2</v>
      </c>
    </row>
    <row r="170" customFormat="false" ht="12.8" hidden="false" customHeight="false" outlineLevel="0" collapsed="false">
      <c r="D170" s="0" t="n">
        <v>64</v>
      </c>
      <c r="E170" s="0" t="n">
        <v>21.81</v>
      </c>
      <c r="F170" s="0" t="n">
        <v>13.48</v>
      </c>
      <c r="G170" s="0" t="n">
        <v>11.02</v>
      </c>
      <c r="H170" s="0" t="n">
        <v>61.33</v>
      </c>
      <c r="I170" s="1" t="n">
        <f aca="false">$B$6*($F170/$B$6)^(($E170/$B$9)^$B$7)</f>
        <v>30.3148461512371</v>
      </c>
      <c r="J170" s="1" t="n">
        <f aca="false">$B$6*($B$20/$B$6)^(($B$9/$E170)^$B$7)</f>
        <v>5.33548922114503</v>
      </c>
      <c r="K170" s="1" t="n">
        <f aca="false">$B$6*($B$21/$B$6)^(($B$9/$E170)^$B$7)</f>
        <v>7.01169072211307</v>
      </c>
      <c r="L170" s="1" t="n">
        <f aca="false">$B$6*($B$22/$B$6)^(($B$9/$E170)^$B$7)</f>
        <v>8.97173411106177</v>
      </c>
      <c r="M170" s="1" t="n">
        <f aca="false">$B$6*($B$23/$B$6)^(($B$9/$E170)^$B$7)</f>
        <v>11.2305491036325</v>
      </c>
      <c r="N170" s="1" t="n">
        <f aca="false">$B$6*($B$24/$B$6)^(($B$9/$E170)^$B$7)</f>
        <v>13.8024170930402</v>
      </c>
      <c r="O170" s="1" t="n">
        <f aca="false">$B$6*($B$25/$B$6)^(($B$9/$E170)^$B$7)</f>
        <v>16.7010513787164</v>
      </c>
      <c r="P170" s="0" t="n">
        <f aca="false">IF(F170&lt;K170,5,IF(F170&lt;L170,4,IF(F170&lt;M170,3,IF(F170&lt;N170,2,1))))</f>
        <v>2</v>
      </c>
      <c r="Q170" s="0" t="n">
        <f aca="false">IF(D170&lt;&gt;D169,0,P170-P169)</f>
        <v>0</v>
      </c>
      <c r="R170" s="0" t="n">
        <f aca="false">VLOOKUP(D170,nmudou!$D$2:$E$484,2,0)</f>
        <v>1</v>
      </c>
      <c r="S170" s="0" t="n">
        <v>2</v>
      </c>
    </row>
    <row r="171" customFormat="false" ht="12.8" hidden="false" customHeight="false" outlineLevel="0" collapsed="false">
      <c r="D171" s="0" t="n">
        <v>64</v>
      </c>
      <c r="E171" s="0" t="n">
        <v>36.79</v>
      </c>
      <c r="F171" s="0" t="n">
        <v>19.02</v>
      </c>
      <c r="G171" s="0" t="n">
        <v>22.13</v>
      </c>
      <c r="H171" s="0" t="n">
        <v>175.51</v>
      </c>
      <c r="I171" s="1" t="n">
        <f aca="false">$B$6*($F171/$B$6)^(($E171/$B$9)^$B$7)</f>
        <v>28.5149499095547</v>
      </c>
      <c r="J171" s="1" t="n">
        <f aca="false">$B$6*($B$20/$B$6)^(($B$9/$E171)^$B$7)</f>
        <v>11.3658416526111</v>
      </c>
      <c r="K171" s="1" t="n">
        <f aca="false">$B$6*($B$21/$B$6)^(($B$9/$E171)^$B$7)</f>
        <v>13.6364947909413</v>
      </c>
      <c r="L171" s="1" t="n">
        <f aca="false">$B$6*($B$22/$B$6)^(($B$9/$E171)^$B$7)</f>
        <v>16.072142813086</v>
      </c>
      <c r="M171" s="1" t="n">
        <f aca="false">$B$6*($B$23/$B$6)^(($B$9/$E171)^$B$7)</f>
        <v>18.6677486643514</v>
      </c>
      <c r="N171" s="1" t="n">
        <f aca="false">$B$6*($B$24/$B$6)^(($B$9/$E171)^$B$7)</f>
        <v>21.4188592015791</v>
      </c>
      <c r="O171" s="1" t="n">
        <f aca="false">$B$6*($B$25/$B$6)^(($B$9/$E171)^$B$7)</f>
        <v>24.3214955775479</v>
      </c>
      <c r="P171" s="0" t="n">
        <f aca="false">IF(F171&lt;K171,5,IF(F171&lt;L171,4,IF(F171&lt;M171,3,IF(F171&lt;N171,2,1))))</f>
        <v>2</v>
      </c>
      <c r="Q171" s="0" t="n">
        <f aca="false">IF(D171&lt;&gt;D170,0,P171-P170)</f>
        <v>0</v>
      </c>
      <c r="R171" s="0" t="n">
        <f aca="false">VLOOKUP(D171,nmudou!$D$2:$E$484,2,0)</f>
        <v>1</v>
      </c>
      <c r="S171" s="0" t="n">
        <v>2</v>
      </c>
    </row>
    <row r="172" customFormat="false" ht="12.8" hidden="false" customHeight="false" outlineLevel="0" collapsed="false">
      <c r="D172" s="0" t="n">
        <v>64</v>
      </c>
      <c r="E172" s="0" t="n">
        <v>59.95</v>
      </c>
      <c r="F172" s="0" t="n">
        <v>26.2</v>
      </c>
      <c r="G172" s="0" t="n">
        <v>31.1</v>
      </c>
      <c r="H172" s="0" t="n">
        <v>339.67</v>
      </c>
      <c r="I172" s="1" t="n">
        <f aca="false">$B$6*($F172/$B$6)^(($E172/$B$9)^$B$7)</f>
        <v>28.6585530486805</v>
      </c>
      <c r="J172" s="1" t="n">
        <f aca="false">$B$6*($B$20/$B$6)^(($B$9/$E172)^$B$7)</f>
        <v>18.3087829304869</v>
      </c>
      <c r="K172" s="1" t="n">
        <f aca="false">$B$6*($B$21/$B$6)^(($B$9/$E172)^$B$7)</f>
        <v>20.7409141176836</v>
      </c>
      <c r="L172" s="1" t="n">
        <f aca="false">$B$6*($B$22/$B$6)^(($B$9/$E172)^$B$7)</f>
        <v>23.2114745622939</v>
      </c>
      <c r="M172" s="1" t="n">
        <f aca="false">$B$6*($B$23/$B$6)^(($B$9/$E172)^$B$7)</f>
        <v>25.7174040081188</v>
      </c>
      <c r="N172" s="1" t="n">
        <f aca="false">$B$6*($B$24/$B$6)^(($B$9/$E172)^$B$7)</f>
        <v>28.2561284894946</v>
      </c>
      <c r="O172" s="1" t="n">
        <f aca="false">$B$6*($B$25/$B$6)^(($B$9/$E172)^$B$7)</f>
        <v>30.8254505384165</v>
      </c>
      <c r="P172" s="0" t="n">
        <f aca="false">IF(F172&lt;K172,5,IF(F172&lt;L172,4,IF(F172&lt;M172,3,IF(F172&lt;N172,2,1))))</f>
        <v>2</v>
      </c>
      <c r="Q172" s="0" t="n">
        <f aca="false">IF(D172&lt;&gt;D171,0,P172-P171)</f>
        <v>0</v>
      </c>
      <c r="R172" s="0" t="n">
        <f aca="false">VLOOKUP(D172,nmudou!$D$2:$E$484,2,0)</f>
        <v>1</v>
      </c>
      <c r="S172" s="0" t="n">
        <v>2</v>
      </c>
    </row>
    <row r="173" customFormat="false" ht="12.8" hidden="false" customHeight="false" outlineLevel="0" collapsed="false">
      <c r="D173" s="0" t="n">
        <v>64</v>
      </c>
      <c r="E173" s="0" t="n">
        <v>48.82</v>
      </c>
      <c r="F173" s="0" t="n">
        <v>22.48</v>
      </c>
      <c r="G173" s="0" t="n">
        <v>28.07</v>
      </c>
      <c r="H173" s="0" t="n">
        <v>258.64</v>
      </c>
      <c r="I173" s="1" t="n">
        <f aca="false">$B$6*($F173/$B$6)^(($E173/$B$9)^$B$7)</f>
        <v>27.9014527845581</v>
      </c>
      <c r="J173" s="1" t="n">
        <f aca="false">$B$6*($B$20/$B$6)^(($B$9/$E173)^$B$7)</f>
        <v>15.310919146062</v>
      </c>
      <c r="K173" s="1" t="n">
        <f aca="false">$B$6*($B$21/$B$6)^(($B$9/$E173)^$B$7)</f>
        <v>17.7223308968893</v>
      </c>
      <c r="L173" s="1" t="n">
        <f aca="false">$B$6*($B$22/$B$6)^(($B$9/$E173)^$B$7)</f>
        <v>20.2224142289685</v>
      </c>
      <c r="M173" s="1" t="n">
        <f aca="false">$B$6*($B$23/$B$6)^(($B$9/$E173)^$B$7)</f>
        <v>22.8057153828215</v>
      </c>
      <c r="N173" s="1" t="n">
        <f aca="false">$B$6*($B$24/$B$6)^(($B$9/$E173)^$B$7)</f>
        <v>25.4675606139874</v>
      </c>
      <c r="O173" s="1" t="n">
        <f aca="false">$B$6*($B$25/$B$6)^(($B$9/$E173)^$B$7)</f>
        <v>28.203891058996</v>
      </c>
      <c r="P173" s="0" t="n">
        <f aca="false">IF(F173&lt;K173,5,IF(F173&lt;L173,4,IF(F173&lt;M173,3,IF(F173&lt;N173,2,1))))</f>
        <v>3</v>
      </c>
      <c r="Q173" s="0" t="n">
        <f aca="false">IF(D173&lt;&gt;D172,0,P173-P172)</f>
        <v>1</v>
      </c>
      <c r="R173" s="0" t="n">
        <f aca="false">VLOOKUP(D173,nmudou!$D$2:$E$484,2,0)</f>
        <v>1</v>
      </c>
      <c r="S173" s="0" t="n">
        <v>3</v>
      </c>
    </row>
    <row r="174" customFormat="false" ht="12.8" hidden="false" customHeight="false" outlineLevel="0" collapsed="false">
      <c r="D174" s="0" t="n">
        <v>65</v>
      </c>
      <c r="E174" s="0" t="n">
        <v>48.82</v>
      </c>
      <c r="F174" s="0" t="n">
        <v>23.29</v>
      </c>
      <c r="G174" s="0" t="n">
        <v>26.7</v>
      </c>
      <c r="H174" s="0" t="n">
        <v>252.12</v>
      </c>
      <c r="I174" s="1" t="n">
        <f aca="false">$B$6*($F174/$B$6)^(($E174/$B$9)^$B$7)</f>
        <v>28.6418491616833</v>
      </c>
      <c r="J174" s="1" t="n">
        <f aca="false">$B$6*($B$20/$B$6)^(($B$9/$E174)^$B$7)</f>
        <v>15.310919146062</v>
      </c>
      <c r="K174" s="1" t="n">
        <f aca="false">$B$6*($B$21/$B$6)^(($B$9/$E174)^$B$7)</f>
        <v>17.7223308968893</v>
      </c>
      <c r="L174" s="1" t="n">
        <f aca="false">$B$6*($B$22/$B$6)^(($B$9/$E174)^$B$7)</f>
        <v>20.2224142289685</v>
      </c>
      <c r="M174" s="1" t="n">
        <f aca="false">$B$6*($B$23/$B$6)^(($B$9/$E174)^$B$7)</f>
        <v>22.8057153828215</v>
      </c>
      <c r="N174" s="1" t="n">
        <f aca="false">$B$6*($B$24/$B$6)^(($B$9/$E174)^$B$7)</f>
        <v>25.4675606139874</v>
      </c>
      <c r="O174" s="1" t="n">
        <f aca="false">$B$6*($B$25/$B$6)^(($B$9/$E174)^$B$7)</f>
        <v>28.203891058996</v>
      </c>
      <c r="P174" s="0" t="n">
        <f aca="false">IF(F174&lt;K174,5,IF(F174&lt;L174,4,IF(F174&lt;M174,3,IF(F174&lt;N174,2,1))))</f>
        <v>2</v>
      </c>
      <c r="Q174" s="0" t="n">
        <f aca="false">IF(D174&lt;&gt;D173,0,P174-P173)</f>
        <v>0</v>
      </c>
      <c r="R174" s="0" t="n">
        <f aca="false">VLOOKUP(D174,nmudou!$D$2:$E$484,2,0)</f>
        <v>1</v>
      </c>
      <c r="S174" s="0" t="n">
        <v>2</v>
      </c>
    </row>
    <row r="175" customFormat="false" ht="12.8" hidden="false" customHeight="false" outlineLevel="0" collapsed="false">
      <c r="D175" s="0" t="n">
        <v>65</v>
      </c>
      <c r="E175" s="0" t="n">
        <v>59.95</v>
      </c>
      <c r="F175" s="0" t="n">
        <v>26.74</v>
      </c>
      <c r="G175" s="0" t="n">
        <v>29.45</v>
      </c>
      <c r="H175" s="0" t="n">
        <v>331.96</v>
      </c>
      <c r="I175" s="1" t="n">
        <f aca="false">$B$6*($F175/$B$6)^(($E175/$B$9)^$B$7)</f>
        <v>29.1703271171167</v>
      </c>
      <c r="J175" s="1" t="n">
        <f aca="false">$B$6*($B$20/$B$6)^(($B$9/$E175)^$B$7)</f>
        <v>18.3087829304869</v>
      </c>
      <c r="K175" s="1" t="n">
        <f aca="false">$B$6*($B$21/$B$6)^(($B$9/$E175)^$B$7)</f>
        <v>20.7409141176836</v>
      </c>
      <c r="L175" s="1" t="n">
        <f aca="false">$B$6*($B$22/$B$6)^(($B$9/$E175)^$B$7)</f>
        <v>23.2114745622939</v>
      </c>
      <c r="M175" s="1" t="n">
        <f aca="false">$B$6*($B$23/$B$6)^(($B$9/$E175)^$B$7)</f>
        <v>25.7174040081188</v>
      </c>
      <c r="N175" s="1" t="n">
        <f aca="false">$B$6*($B$24/$B$6)^(($B$9/$E175)^$B$7)</f>
        <v>28.2561284894946</v>
      </c>
      <c r="O175" s="1" t="n">
        <f aca="false">$B$6*($B$25/$B$6)^(($B$9/$E175)^$B$7)</f>
        <v>30.8254505384165</v>
      </c>
      <c r="P175" s="0" t="n">
        <f aca="false">IF(F175&lt;K175,5,IF(F175&lt;L175,4,IF(F175&lt;M175,3,IF(F175&lt;N175,2,1))))</f>
        <v>2</v>
      </c>
      <c r="Q175" s="0" t="n">
        <f aca="false">IF(D175&lt;&gt;D174,0,P175-P174)</f>
        <v>0</v>
      </c>
      <c r="R175" s="0" t="n">
        <f aca="false">VLOOKUP(D175,nmudou!$D$2:$E$484,2,0)</f>
        <v>1</v>
      </c>
      <c r="S175" s="0" t="n">
        <v>2</v>
      </c>
    </row>
    <row r="176" customFormat="false" ht="12.8" hidden="false" customHeight="false" outlineLevel="0" collapsed="false">
      <c r="D176" s="0" t="n">
        <v>65</v>
      </c>
      <c r="E176" s="0" t="n">
        <v>36.79</v>
      </c>
      <c r="F176" s="0" t="n">
        <v>18.4</v>
      </c>
      <c r="G176" s="0" t="n">
        <v>20.42</v>
      </c>
      <c r="H176" s="0" t="n">
        <v>159.08</v>
      </c>
      <c r="I176" s="1" t="n">
        <f aca="false">$B$6*($F176/$B$6)^(($E176/$B$9)^$B$7)</f>
        <v>27.9589880575625</v>
      </c>
      <c r="J176" s="1" t="n">
        <f aca="false">$B$6*($B$20/$B$6)^(($B$9/$E176)^$B$7)</f>
        <v>11.3658416526111</v>
      </c>
      <c r="K176" s="1" t="n">
        <f aca="false">$B$6*($B$21/$B$6)^(($B$9/$E176)^$B$7)</f>
        <v>13.6364947909413</v>
      </c>
      <c r="L176" s="1" t="n">
        <f aca="false">$B$6*($B$22/$B$6)^(($B$9/$E176)^$B$7)</f>
        <v>16.072142813086</v>
      </c>
      <c r="M176" s="1" t="n">
        <f aca="false">$B$6*($B$23/$B$6)^(($B$9/$E176)^$B$7)</f>
        <v>18.6677486643514</v>
      </c>
      <c r="N176" s="1" t="n">
        <f aca="false">$B$6*($B$24/$B$6)^(($B$9/$E176)^$B$7)</f>
        <v>21.4188592015791</v>
      </c>
      <c r="O176" s="1" t="n">
        <f aca="false">$B$6*($B$25/$B$6)^(($B$9/$E176)^$B$7)</f>
        <v>24.3214955775479</v>
      </c>
      <c r="P176" s="0" t="n">
        <f aca="false">IF(F176&lt;K176,5,IF(F176&lt;L176,4,IF(F176&lt;M176,3,IF(F176&lt;N176,2,1))))</f>
        <v>3</v>
      </c>
      <c r="Q176" s="0" t="n">
        <f aca="false">IF(D176&lt;&gt;D175,0,P176-P175)</f>
        <v>1</v>
      </c>
      <c r="R176" s="0" t="n">
        <f aca="false">VLOOKUP(D176,nmudou!$D$2:$E$484,2,0)</f>
        <v>1</v>
      </c>
      <c r="S176" s="0" t="n">
        <v>3</v>
      </c>
    </row>
    <row r="177" customFormat="false" ht="12.8" hidden="false" customHeight="false" outlineLevel="0" collapsed="false">
      <c r="D177" s="0" t="n">
        <v>66</v>
      </c>
      <c r="E177" s="0" t="n">
        <v>22.08</v>
      </c>
      <c r="F177" s="0" t="n">
        <v>14.12</v>
      </c>
      <c r="G177" s="0" t="n">
        <v>13.21</v>
      </c>
      <c r="H177" s="0" t="n">
        <v>75.51</v>
      </c>
      <c r="I177" s="1" t="n">
        <f aca="false">$B$6*($F177/$B$6)^(($E177/$B$9)^$B$7)</f>
        <v>30.7254444552171</v>
      </c>
      <c r="J177" s="1" t="n">
        <f aca="false">$B$6*($B$20/$B$6)^(($B$9/$E177)^$B$7)</f>
        <v>5.45167825713862</v>
      </c>
      <c r="K177" s="1" t="n">
        <f aca="false">$B$6*($B$21/$B$6)^(($B$9/$E177)^$B$7)</f>
        <v>7.14582093337041</v>
      </c>
      <c r="L177" s="1" t="n">
        <f aca="false">$B$6*($B$22/$B$6)^(($B$9/$E177)^$B$7)</f>
        <v>9.12198333741176</v>
      </c>
      <c r="M177" s="1" t="n">
        <f aca="false">$B$6*($B$23/$B$6)^(($B$9/$E177)^$B$7)</f>
        <v>11.3943053758815</v>
      </c>
      <c r="N177" s="1" t="n">
        <f aca="false">$B$6*($B$24/$B$6)^(($B$9/$E177)^$B$7)</f>
        <v>13.9762826501743</v>
      </c>
      <c r="O177" s="1" t="n">
        <f aca="false">$B$6*($B$25/$B$6)^(($B$9/$E177)^$B$7)</f>
        <v>16.8808474033471</v>
      </c>
      <c r="P177" s="0" t="n">
        <f aca="false">IF(F177&lt;K177,5,IF(F177&lt;L177,4,IF(F177&lt;M177,3,IF(F177&lt;N177,2,1))))</f>
        <v>1</v>
      </c>
      <c r="Q177" s="0" t="n">
        <f aca="false">IF(D177&lt;&gt;D176,0,P177-P176)</f>
        <v>0</v>
      </c>
      <c r="R177" s="0" t="n">
        <f aca="false">VLOOKUP(D177,nmudou!$D$2:$E$484,2,0)</f>
        <v>1</v>
      </c>
      <c r="S177" s="0" t="n">
        <v>1</v>
      </c>
    </row>
    <row r="178" customFormat="false" ht="12.8" hidden="false" customHeight="false" outlineLevel="0" collapsed="false">
      <c r="D178" s="0" t="n">
        <v>66</v>
      </c>
      <c r="E178" s="0" t="n">
        <v>37.09</v>
      </c>
      <c r="F178" s="0" t="n">
        <v>19.62</v>
      </c>
      <c r="G178" s="0" t="n">
        <v>24.14</v>
      </c>
      <c r="H178" s="0" t="n">
        <v>200.86</v>
      </c>
      <c r="I178" s="1" t="n">
        <f aca="false">$B$6*($F178/$B$6)^(($E178/$B$9)^$B$7)</f>
        <v>28.9408222290305</v>
      </c>
      <c r="J178" s="1" t="n">
        <f aca="false">$B$6*($B$20/$B$6)^(($B$9/$E178)^$B$7)</f>
        <v>11.4742809279773</v>
      </c>
      <c r="K178" s="1" t="n">
        <f aca="false">$B$6*($B$21/$B$6)^(($B$9/$E178)^$B$7)</f>
        <v>13.7508661423711</v>
      </c>
      <c r="L178" s="1" t="n">
        <f aca="false">$B$6*($B$22/$B$6)^(($B$9/$E178)^$B$7)</f>
        <v>16.1902307993229</v>
      </c>
      <c r="M178" s="1" t="n">
        <f aca="false">$B$6*($B$23/$B$6)^(($B$9/$E178)^$B$7)</f>
        <v>18.7872423270625</v>
      </c>
      <c r="N178" s="1" t="n">
        <f aca="false">$B$6*($B$24/$B$6)^(($B$9/$E178)^$B$7)</f>
        <v>21.5373676347645</v>
      </c>
      <c r="O178" s="1" t="n">
        <f aca="false">$B$6*($B$25/$B$6)^(($B$9/$E178)^$B$7)</f>
        <v>24.4365601097528</v>
      </c>
      <c r="P178" s="0" t="n">
        <f aca="false">IF(F178&lt;K178,5,IF(F178&lt;L178,4,IF(F178&lt;M178,3,IF(F178&lt;N178,2,1))))</f>
        <v>2</v>
      </c>
      <c r="Q178" s="0" t="n">
        <f aca="false">IF(D178&lt;&gt;D177,0,P178-P177)</f>
        <v>1</v>
      </c>
      <c r="R178" s="0" t="n">
        <f aca="false">VLOOKUP(D178,nmudou!$D$2:$E$484,2,0)</f>
        <v>1</v>
      </c>
      <c r="S178" s="0" t="n">
        <v>2</v>
      </c>
    </row>
    <row r="179" customFormat="false" ht="12.8" hidden="false" customHeight="false" outlineLevel="0" collapsed="false">
      <c r="D179" s="0" t="n">
        <v>66</v>
      </c>
      <c r="E179" s="0" t="n">
        <v>49.11</v>
      </c>
      <c r="F179" s="0" t="n">
        <v>23.88</v>
      </c>
      <c r="G179" s="0" t="n">
        <v>30.94</v>
      </c>
      <c r="H179" s="0" t="n">
        <v>293.83</v>
      </c>
      <c r="I179" s="1" t="n">
        <f aca="false">$B$6*($F179/$B$6)^(($E179/$B$9)^$B$7)</f>
        <v>29.1005059835924</v>
      </c>
      <c r="J179" s="1" t="n">
        <f aca="false">$B$6*($B$20/$B$6)^(($B$9/$E179)^$B$7)</f>
        <v>15.3963693770493</v>
      </c>
      <c r="K179" s="1" t="n">
        <f aca="false">$B$6*($B$21/$B$6)^(($B$9/$E179)^$B$7)</f>
        <v>17.809300065918</v>
      </c>
      <c r="L179" s="1" t="n">
        <f aca="false">$B$6*($B$22/$B$6)^(($B$9/$E179)^$B$7)</f>
        <v>20.3093678807555</v>
      </c>
      <c r="M179" s="1" t="n">
        <f aca="false">$B$6*($B$23/$B$6)^(($B$9/$E179)^$B$7)</f>
        <v>22.8911638227676</v>
      </c>
      <c r="N179" s="1" t="n">
        <f aca="false">$B$6*($B$24/$B$6)^(($B$9/$E179)^$B$7)</f>
        <v>25.5500552032324</v>
      </c>
      <c r="O179" s="1" t="n">
        <f aca="false">$B$6*($B$25/$B$6)^(($B$9/$E179)^$B$7)</f>
        <v>28.2820209510752</v>
      </c>
      <c r="P179" s="0" t="n">
        <f aca="false">IF(F179&lt;K179,5,IF(F179&lt;L179,4,IF(F179&lt;M179,3,IF(F179&lt;N179,2,1))))</f>
        <v>2</v>
      </c>
      <c r="Q179" s="0" t="n">
        <f aca="false">IF(D179&lt;&gt;D178,0,P179-P178)</f>
        <v>0</v>
      </c>
      <c r="R179" s="0" t="n">
        <f aca="false">VLOOKUP(D179,nmudou!$D$2:$E$484,2,0)</f>
        <v>1</v>
      </c>
      <c r="S179" s="0" t="n">
        <v>2</v>
      </c>
    </row>
    <row r="180" customFormat="false" ht="12.8" hidden="false" customHeight="false" outlineLevel="0" collapsed="false">
      <c r="D180" s="0" t="n">
        <v>66</v>
      </c>
      <c r="E180" s="0" t="n">
        <v>60.25</v>
      </c>
      <c r="F180" s="0" t="n">
        <v>28.3</v>
      </c>
      <c r="G180" s="0" t="n">
        <v>35.18</v>
      </c>
      <c r="H180" s="0" t="n">
        <v>420.37</v>
      </c>
      <c r="I180" s="1" t="n">
        <f aca="false">$B$6*($F180/$B$6)^(($E180/$B$9)^$B$7)</f>
        <v>30.5793841847071</v>
      </c>
      <c r="J180" s="1" t="n">
        <f aca="false">$B$6*($B$20/$B$6)^(($B$9/$E180)^$B$7)</f>
        <v>18.382193897892</v>
      </c>
      <c r="K180" s="1" t="n">
        <f aca="false">$B$6*($B$21/$B$6)^(($B$9/$E180)^$B$7)</f>
        <v>20.8140453378724</v>
      </c>
      <c r="L180" s="1" t="n">
        <f aca="false">$B$6*($B$22/$B$6)^(($B$9/$E180)^$B$7)</f>
        <v>23.2831920299425</v>
      </c>
      <c r="M180" s="1" t="n">
        <f aca="false">$B$6*($B$23/$B$6)^(($B$9/$E180)^$B$7)</f>
        <v>25.7866490381116</v>
      </c>
      <c r="N180" s="1" t="n">
        <f aca="false">$B$6*($B$24/$B$6)^(($B$9/$E180)^$B$7)</f>
        <v>28.3219067993886</v>
      </c>
      <c r="O180" s="1" t="n">
        <f aca="false">$B$6*($B$25/$B$6)^(($B$9/$E180)^$B$7)</f>
        <v>30.8868236474394</v>
      </c>
      <c r="P180" s="0" t="n">
        <f aca="false">IF(F180&lt;K180,5,IF(F180&lt;L180,4,IF(F180&lt;M180,3,IF(F180&lt;N180,2,1))))</f>
        <v>2</v>
      </c>
      <c r="Q180" s="0" t="n">
        <f aca="false">IF(D180&lt;&gt;D179,0,P180-P179)</f>
        <v>0</v>
      </c>
      <c r="R180" s="0" t="n">
        <f aca="false">VLOOKUP(D180,nmudou!$D$2:$E$484,2,0)</f>
        <v>1</v>
      </c>
      <c r="S180" s="0" t="n">
        <v>2</v>
      </c>
    </row>
    <row r="181" customFormat="false" ht="12.8" hidden="false" customHeight="false" outlineLevel="0" collapsed="false">
      <c r="D181" s="0" t="n">
        <v>67</v>
      </c>
      <c r="E181" s="0" t="n">
        <v>60.25</v>
      </c>
      <c r="F181" s="0" t="n">
        <v>26.82</v>
      </c>
      <c r="G181" s="0" t="n">
        <v>31.34</v>
      </c>
      <c r="H181" s="0" t="n">
        <v>338.41</v>
      </c>
      <c r="I181" s="1" t="n">
        <f aca="false">$B$6*($F181/$B$6)^(($E181/$B$9)^$B$7)</f>
        <v>29.1817374473176</v>
      </c>
      <c r="J181" s="1" t="n">
        <f aca="false">$B$6*($B$20/$B$6)^(($B$9/$E181)^$B$7)</f>
        <v>18.382193897892</v>
      </c>
      <c r="K181" s="1" t="n">
        <f aca="false">$B$6*($B$21/$B$6)^(($B$9/$E181)^$B$7)</f>
        <v>20.8140453378724</v>
      </c>
      <c r="L181" s="1" t="n">
        <f aca="false">$B$6*($B$22/$B$6)^(($B$9/$E181)^$B$7)</f>
        <v>23.2831920299425</v>
      </c>
      <c r="M181" s="1" t="n">
        <f aca="false">$B$6*($B$23/$B$6)^(($B$9/$E181)^$B$7)</f>
        <v>25.7866490381116</v>
      </c>
      <c r="N181" s="1" t="n">
        <f aca="false">$B$6*($B$24/$B$6)^(($B$9/$E181)^$B$7)</f>
        <v>28.3219067993886</v>
      </c>
      <c r="O181" s="1" t="n">
        <f aca="false">$B$6*($B$25/$B$6)^(($B$9/$E181)^$B$7)</f>
        <v>30.8868236474394</v>
      </c>
      <c r="P181" s="0" t="n">
        <f aca="false">IF(F181&lt;K181,5,IF(F181&lt;L181,4,IF(F181&lt;M181,3,IF(F181&lt;N181,2,1))))</f>
        <v>2</v>
      </c>
      <c r="Q181" s="0" t="n">
        <f aca="false">IF(D181&lt;&gt;D180,0,P181-P180)</f>
        <v>0</v>
      </c>
      <c r="R181" s="0" t="n">
        <f aca="false">VLOOKUP(D181,nmudou!$D$2:$E$484,2,0)</f>
        <v>1</v>
      </c>
      <c r="S181" s="0" t="n">
        <v>2</v>
      </c>
    </row>
    <row r="182" customFormat="false" ht="12.8" hidden="false" customHeight="false" outlineLevel="0" collapsed="false">
      <c r="D182" s="0" t="n">
        <v>67</v>
      </c>
      <c r="E182" s="0" t="n">
        <v>37.09</v>
      </c>
      <c r="F182" s="0" t="n">
        <v>17.34</v>
      </c>
      <c r="G182" s="0" t="n">
        <v>22.46</v>
      </c>
      <c r="H182" s="0" t="n">
        <v>162.08</v>
      </c>
      <c r="I182" s="1" t="n">
        <f aca="false">$B$6*($F182/$B$6)^(($E182/$B$9)^$B$7)</f>
        <v>26.8803144117981</v>
      </c>
      <c r="J182" s="1" t="n">
        <f aca="false">$B$6*($B$20/$B$6)^(($B$9/$E182)^$B$7)</f>
        <v>11.4742809279773</v>
      </c>
      <c r="K182" s="1" t="n">
        <f aca="false">$B$6*($B$21/$B$6)^(($B$9/$E182)^$B$7)</f>
        <v>13.7508661423711</v>
      </c>
      <c r="L182" s="1" t="n">
        <f aca="false">$B$6*($B$22/$B$6)^(($B$9/$E182)^$B$7)</f>
        <v>16.1902307993229</v>
      </c>
      <c r="M182" s="1" t="n">
        <f aca="false">$B$6*($B$23/$B$6)^(($B$9/$E182)^$B$7)</f>
        <v>18.7872423270625</v>
      </c>
      <c r="N182" s="1" t="n">
        <f aca="false">$B$6*($B$24/$B$6)^(($B$9/$E182)^$B$7)</f>
        <v>21.5373676347645</v>
      </c>
      <c r="O182" s="1" t="n">
        <f aca="false">$B$6*($B$25/$B$6)^(($B$9/$E182)^$B$7)</f>
        <v>24.4365601097528</v>
      </c>
      <c r="P182" s="0" t="n">
        <f aca="false">IF(F182&lt;K182,5,IF(F182&lt;L182,4,IF(F182&lt;M182,3,IF(F182&lt;N182,2,1))))</f>
        <v>3</v>
      </c>
      <c r="Q182" s="0" t="n">
        <f aca="false">IF(D182&lt;&gt;D181,0,P182-P181)</f>
        <v>1</v>
      </c>
      <c r="R182" s="0" t="n">
        <f aca="false">VLOOKUP(D182,nmudou!$D$2:$E$484,2,0)</f>
        <v>1</v>
      </c>
      <c r="S182" s="0" t="n">
        <v>3</v>
      </c>
    </row>
    <row r="183" customFormat="false" ht="12.8" hidden="false" customHeight="false" outlineLevel="0" collapsed="false">
      <c r="D183" s="0" t="n">
        <v>67</v>
      </c>
      <c r="E183" s="0" t="n">
        <v>49.11</v>
      </c>
      <c r="F183" s="0" t="n">
        <v>22.5</v>
      </c>
      <c r="G183" s="0" t="n">
        <v>28.5</v>
      </c>
      <c r="H183" s="0" t="n">
        <v>257.22</v>
      </c>
      <c r="I183" s="1" t="n">
        <f aca="false">$B$6*($F183/$B$6)^(($E183/$B$9)^$B$7)</f>
        <v>27.8410356326621</v>
      </c>
      <c r="J183" s="1" t="n">
        <f aca="false">$B$6*($B$20/$B$6)^(($B$9/$E183)^$B$7)</f>
        <v>15.3963693770493</v>
      </c>
      <c r="K183" s="1" t="n">
        <f aca="false">$B$6*($B$21/$B$6)^(($B$9/$E183)^$B$7)</f>
        <v>17.809300065918</v>
      </c>
      <c r="L183" s="1" t="n">
        <f aca="false">$B$6*($B$22/$B$6)^(($B$9/$E183)^$B$7)</f>
        <v>20.3093678807555</v>
      </c>
      <c r="M183" s="1" t="n">
        <f aca="false">$B$6*($B$23/$B$6)^(($B$9/$E183)^$B$7)</f>
        <v>22.8911638227676</v>
      </c>
      <c r="N183" s="1" t="n">
        <f aca="false">$B$6*($B$24/$B$6)^(($B$9/$E183)^$B$7)</f>
        <v>25.5500552032324</v>
      </c>
      <c r="O183" s="1" t="n">
        <f aca="false">$B$6*($B$25/$B$6)^(($B$9/$E183)^$B$7)</f>
        <v>28.2820209510752</v>
      </c>
      <c r="P183" s="0" t="n">
        <f aca="false">IF(F183&lt;K183,5,IF(F183&lt;L183,4,IF(F183&lt;M183,3,IF(F183&lt;N183,2,1))))</f>
        <v>3</v>
      </c>
      <c r="Q183" s="0" t="n">
        <f aca="false">IF(D183&lt;&gt;D182,0,P183-P182)</f>
        <v>0</v>
      </c>
      <c r="R183" s="0" t="n">
        <f aca="false">VLOOKUP(D183,nmudou!$D$2:$E$484,2,0)</f>
        <v>1</v>
      </c>
      <c r="S183" s="0" t="n">
        <v>3</v>
      </c>
    </row>
    <row r="184" customFormat="false" ht="12.8" hidden="false" customHeight="false" outlineLevel="0" collapsed="false">
      <c r="D184" s="0" t="n">
        <v>68</v>
      </c>
      <c r="E184" s="0" t="n">
        <v>30.49</v>
      </c>
      <c r="F184" s="0" t="n">
        <v>16.82</v>
      </c>
      <c r="G184" s="0" t="n">
        <v>15.79</v>
      </c>
      <c r="H184" s="0" t="n">
        <v>110.52</v>
      </c>
      <c r="I184" s="1" t="n">
        <f aca="false">$B$6*($F184/$B$6)^(($E184/$B$9)^$B$7)</f>
        <v>29.0098979642136</v>
      </c>
      <c r="J184" s="1" t="n">
        <f aca="false">$B$6*($B$20/$B$6)^(($B$9/$E184)^$B$7)</f>
        <v>8.96616796509217</v>
      </c>
      <c r="K184" s="1" t="n">
        <f aca="false">$B$6*($B$21/$B$6)^(($B$9/$E184)^$B$7)</f>
        <v>11.0690426301328</v>
      </c>
      <c r="L184" s="1" t="n">
        <f aca="false">$B$6*($B$22/$B$6)^(($B$9/$E184)^$B$7)</f>
        <v>13.3866265872605</v>
      </c>
      <c r="M184" s="1" t="n">
        <f aca="false">$B$6*($B$23/$B$6)^(($B$9/$E184)^$B$7)</f>
        <v>15.917810151412</v>
      </c>
      <c r="N184" s="1" t="n">
        <f aca="false">$B$6*($B$24/$B$6)^(($B$9/$E184)^$B$7)</f>
        <v>18.6615876940675</v>
      </c>
      <c r="O184" s="1" t="n">
        <f aca="false">$B$6*($B$25/$B$6)^(($B$9/$E184)^$B$7)</f>
        <v>21.6170401459907</v>
      </c>
      <c r="P184" s="0" t="n">
        <f aca="false">IF(F184&lt;K184,5,IF(F184&lt;L184,4,IF(F184&lt;M184,3,IF(F184&lt;N184,2,1))))</f>
        <v>2</v>
      </c>
      <c r="Q184" s="0" t="n">
        <f aca="false">IF(D184&lt;&gt;D183,0,P184-P183)</f>
        <v>0</v>
      </c>
      <c r="R184" s="0" t="n">
        <f aca="false">VLOOKUP(D184,nmudou!$D$2:$E$484,2,0)</f>
        <v>1</v>
      </c>
      <c r="S184" s="0" t="n">
        <v>2</v>
      </c>
    </row>
    <row r="185" customFormat="false" ht="12.8" hidden="false" customHeight="false" outlineLevel="0" collapsed="false">
      <c r="D185" s="0" t="n">
        <v>68</v>
      </c>
      <c r="E185" s="0" t="n">
        <v>41.79</v>
      </c>
      <c r="F185" s="0" t="n">
        <v>20.3</v>
      </c>
      <c r="G185" s="0" t="n">
        <v>19.82</v>
      </c>
      <c r="H185" s="0" t="n">
        <v>176.3</v>
      </c>
      <c r="I185" s="1" t="n">
        <f aca="false">$B$6*($F185/$B$6)^(($E185/$B$9)^$B$7)</f>
        <v>27.9824571248776</v>
      </c>
      <c r="J185" s="1" t="n">
        <f aca="false">$B$6*($B$20/$B$6)^(($B$9/$E185)^$B$7)</f>
        <v>13.1041543962521</v>
      </c>
      <c r="K185" s="1" t="n">
        <f aca="false">$B$6*($B$21/$B$6)^(($B$9/$E185)^$B$7)</f>
        <v>15.4549518136752</v>
      </c>
      <c r="L185" s="1" t="n">
        <f aca="false">$B$6*($B$22/$B$6)^(($B$9/$E185)^$B$7)</f>
        <v>17.9359136898619</v>
      </c>
      <c r="M185" s="1" t="n">
        <f aca="false">$B$6*($B$23/$B$6)^(($B$9/$E185)^$B$7)</f>
        <v>20.5411245902189</v>
      </c>
      <c r="N185" s="1" t="n">
        <f aca="false">$B$6*($B$24/$B$6)^(($B$9/$E185)^$B$7)</f>
        <v>23.265431981085</v>
      </c>
      <c r="O185" s="1" t="n">
        <f aca="false">$B$6*($B$25/$B$6)^(($B$9/$E185)^$B$7)</f>
        <v>26.1042942106067</v>
      </c>
      <c r="P185" s="0" t="n">
        <f aca="false">IF(F185&lt;K185,5,IF(F185&lt;L185,4,IF(F185&lt;M185,3,IF(F185&lt;N185,2,1))))</f>
        <v>3</v>
      </c>
      <c r="Q185" s="0" t="n">
        <f aca="false">IF(D185&lt;&gt;D184,0,P185-P184)</f>
        <v>1</v>
      </c>
      <c r="R185" s="0" t="n">
        <f aca="false">VLOOKUP(D185,nmudou!$D$2:$E$484,2,0)</f>
        <v>1</v>
      </c>
      <c r="S185" s="0" t="n">
        <v>3</v>
      </c>
    </row>
    <row r="186" customFormat="false" ht="12.8" hidden="false" customHeight="false" outlineLevel="0" collapsed="false">
      <c r="D186" s="0" t="n">
        <v>69</v>
      </c>
      <c r="E186" s="0" t="n">
        <v>30.49</v>
      </c>
      <c r="F186" s="0" t="n">
        <v>15.23</v>
      </c>
      <c r="G186" s="0" t="n">
        <v>15.1</v>
      </c>
      <c r="H186" s="0" t="n">
        <v>96.28</v>
      </c>
      <c r="I186" s="1" t="n">
        <f aca="false">$B$6*($F186/$B$6)^(($E186/$B$9)^$B$7)</f>
        <v>27.5674372847473</v>
      </c>
      <c r="J186" s="1" t="n">
        <f aca="false">$B$6*($B$20/$B$6)^(($B$9/$E186)^$B$7)</f>
        <v>8.96616796509217</v>
      </c>
      <c r="K186" s="1" t="n">
        <f aca="false">$B$6*($B$21/$B$6)^(($B$9/$E186)^$B$7)</f>
        <v>11.0690426301328</v>
      </c>
      <c r="L186" s="1" t="n">
        <f aca="false">$B$6*($B$22/$B$6)^(($B$9/$E186)^$B$7)</f>
        <v>13.3866265872605</v>
      </c>
      <c r="M186" s="1" t="n">
        <f aca="false">$B$6*($B$23/$B$6)^(($B$9/$E186)^$B$7)</f>
        <v>15.917810151412</v>
      </c>
      <c r="N186" s="1" t="n">
        <f aca="false">$B$6*($B$24/$B$6)^(($B$9/$E186)^$B$7)</f>
        <v>18.6615876940675</v>
      </c>
      <c r="O186" s="1" t="n">
        <f aca="false">$B$6*($B$25/$B$6)^(($B$9/$E186)^$B$7)</f>
        <v>21.6170401459907</v>
      </c>
      <c r="P186" s="0" t="n">
        <f aca="false">IF(F186&lt;K186,5,IF(F186&lt;L186,4,IF(F186&lt;M186,3,IF(F186&lt;N186,2,1))))</f>
        <v>3</v>
      </c>
      <c r="Q186" s="0" t="n">
        <f aca="false">IF(D186&lt;&gt;D185,0,P186-P185)</f>
        <v>0</v>
      </c>
      <c r="R186" s="0" t="n">
        <f aca="false">VLOOKUP(D186,nmudou!$D$2:$E$484,2,0)</f>
        <v>1</v>
      </c>
      <c r="S186" s="0" t="n">
        <v>3</v>
      </c>
    </row>
    <row r="187" customFormat="false" ht="12.8" hidden="false" customHeight="false" outlineLevel="0" collapsed="false">
      <c r="D187" s="0" t="n">
        <v>69</v>
      </c>
      <c r="E187" s="0" t="n">
        <v>41.79</v>
      </c>
      <c r="F187" s="0" t="n">
        <v>18.68</v>
      </c>
      <c r="G187" s="0" t="n">
        <v>19.1</v>
      </c>
      <c r="H187" s="0" t="n">
        <v>147.05</v>
      </c>
      <c r="I187" s="1" t="n">
        <f aca="false">$B$6*($F187/$B$6)^(($E187/$B$9)^$B$7)</f>
        <v>26.4970471054805</v>
      </c>
      <c r="J187" s="1" t="n">
        <f aca="false">$B$6*($B$20/$B$6)^(($B$9/$E187)^$B$7)</f>
        <v>13.1041543962521</v>
      </c>
      <c r="K187" s="1" t="n">
        <f aca="false">$B$6*($B$21/$B$6)^(($B$9/$E187)^$B$7)</f>
        <v>15.4549518136752</v>
      </c>
      <c r="L187" s="1" t="n">
        <f aca="false">$B$6*($B$22/$B$6)^(($B$9/$E187)^$B$7)</f>
        <v>17.9359136898619</v>
      </c>
      <c r="M187" s="1" t="n">
        <f aca="false">$B$6*($B$23/$B$6)^(($B$9/$E187)^$B$7)</f>
        <v>20.5411245902189</v>
      </c>
      <c r="N187" s="1" t="n">
        <f aca="false">$B$6*($B$24/$B$6)^(($B$9/$E187)^$B$7)</f>
        <v>23.265431981085</v>
      </c>
      <c r="O187" s="1" t="n">
        <f aca="false">$B$6*($B$25/$B$6)^(($B$9/$E187)^$B$7)</f>
        <v>26.1042942106067</v>
      </c>
      <c r="P187" s="0" t="n">
        <f aca="false">IF(F187&lt;K187,5,IF(F187&lt;L187,4,IF(F187&lt;M187,3,IF(F187&lt;N187,2,1))))</f>
        <v>3</v>
      </c>
      <c r="Q187" s="0" t="n">
        <f aca="false">IF(D187&lt;&gt;D186,0,P187-P186)</f>
        <v>0</v>
      </c>
      <c r="R187" s="0" t="n">
        <f aca="false">VLOOKUP(D187,nmudou!$D$2:$E$484,2,0)</f>
        <v>1</v>
      </c>
      <c r="S187" s="0" t="n">
        <v>3</v>
      </c>
    </row>
    <row r="188" customFormat="false" ht="12.8" hidden="false" customHeight="false" outlineLevel="0" collapsed="false">
      <c r="D188" s="0" t="n">
        <v>69</v>
      </c>
      <c r="E188" s="0" t="n">
        <v>55.22</v>
      </c>
      <c r="F188" s="0" t="n">
        <v>21.5</v>
      </c>
      <c r="G188" s="0" t="n">
        <v>23</v>
      </c>
      <c r="H188" s="0" t="n">
        <v>209.5</v>
      </c>
      <c r="I188" s="1" t="n">
        <f aca="false">$B$6*($F188/$B$6)^(($E188/$B$9)^$B$7)</f>
        <v>25.2998899606064</v>
      </c>
      <c r="J188" s="1" t="n">
        <f aca="false">$B$6*($B$20/$B$6)^(($B$9/$E188)^$B$7)</f>
        <v>17.1024264275184</v>
      </c>
      <c r="K188" s="1" t="n">
        <f aca="false">$B$6*($B$21/$B$6)^(($B$9/$E188)^$B$7)</f>
        <v>19.5339747574909</v>
      </c>
      <c r="L188" s="1" t="n">
        <f aca="false">$B$6*($B$22/$B$6)^(($B$9/$E188)^$B$7)</f>
        <v>22.0232595645022</v>
      </c>
      <c r="M188" s="1" t="n">
        <f aca="false">$B$6*($B$23/$B$6)^(($B$9/$E188)^$B$7)</f>
        <v>24.5660797317421</v>
      </c>
      <c r="N188" s="1" t="n">
        <f aca="false">$B$6*($B$24/$B$6)^(($B$9/$E188)^$B$7)</f>
        <v>27.1588764289631</v>
      </c>
      <c r="O188" s="1" t="n">
        <f aca="false">$B$6*($B$25/$B$6)^(($B$9/$E188)^$B$7)</f>
        <v>29.7985915260962</v>
      </c>
      <c r="P188" s="0" t="n">
        <f aca="false">IF(F188&lt;K188,5,IF(F188&lt;L188,4,IF(F188&lt;M188,3,IF(F188&lt;N188,2,1))))</f>
        <v>4</v>
      </c>
      <c r="Q188" s="0" t="n">
        <f aca="false">IF(D188&lt;&gt;D187,0,P188-P187)</f>
        <v>1</v>
      </c>
      <c r="R188" s="0" t="n">
        <f aca="false">VLOOKUP(D188,nmudou!$D$2:$E$484,2,0)</f>
        <v>1</v>
      </c>
      <c r="S188" s="0" t="n">
        <v>4</v>
      </c>
    </row>
    <row r="189" customFormat="false" ht="12.8" hidden="false" customHeight="false" outlineLevel="0" collapsed="false">
      <c r="D189" s="0" t="n">
        <v>69</v>
      </c>
      <c r="E189" s="0" t="n">
        <v>67.18</v>
      </c>
      <c r="F189" s="0" t="n">
        <v>24.24</v>
      </c>
      <c r="G189" s="0" t="n">
        <v>25.68</v>
      </c>
      <c r="H189" s="0" t="n">
        <v>258.09</v>
      </c>
      <c r="I189" s="1" t="n">
        <f aca="false">$B$6*($F189/$B$6)^(($E189/$B$9)^$B$7)</f>
        <v>25.2167843124481</v>
      </c>
      <c r="J189" s="1" t="n">
        <f aca="false">$B$6*($B$20/$B$6)^(($B$9/$E189)^$B$7)</f>
        <v>19.9836808874196</v>
      </c>
      <c r="K189" s="1" t="n">
        <f aca="false">$B$6*($B$21/$B$6)^(($B$9/$E189)^$B$7)</f>
        <v>22.4009394239842</v>
      </c>
      <c r="L189" s="1" t="n">
        <f aca="false">$B$6*($B$22/$B$6)^(($B$9/$E189)^$B$7)</f>
        <v>24.8319455921939</v>
      </c>
      <c r="M189" s="1" t="n">
        <f aca="false">$B$6*($B$23/$B$6)^(($B$9/$E189)^$B$7)</f>
        <v>27.2754843226224</v>
      </c>
      <c r="N189" s="1" t="n">
        <f aca="false">$B$6*($B$24/$B$6)^(($B$9/$E189)^$B$7)</f>
        <v>29.7305429486228</v>
      </c>
      <c r="O189" s="1" t="n">
        <f aca="false">$B$6*($B$25/$B$6)^(($B$9/$E189)^$B$7)</f>
        <v>32.1962641319696</v>
      </c>
      <c r="P189" s="0" t="n">
        <f aca="false">IF(F189&lt;K189,5,IF(F189&lt;L189,4,IF(F189&lt;M189,3,IF(F189&lt;N189,2,1))))</f>
        <v>4</v>
      </c>
      <c r="Q189" s="0" t="n">
        <f aca="false">IF(D189&lt;&gt;D188,0,P189-P188)</f>
        <v>0</v>
      </c>
      <c r="R189" s="0" t="n">
        <f aca="false">VLOOKUP(D189,nmudou!$D$2:$E$484,2,0)</f>
        <v>1</v>
      </c>
      <c r="S189" s="0" t="n">
        <v>4</v>
      </c>
    </row>
    <row r="190" customFormat="false" ht="12.8" hidden="false" customHeight="false" outlineLevel="0" collapsed="false">
      <c r="D190" s="0" t="n">
        <v>70</v>
      </c>
      <c r="E190" s="0" t="n">
        <v>30.49</v>
      </c>
      <c r="F190" s="0" t="n">
        <v>16.76</v>
      </c>
      <c r="G190" s="0" t="n">
        <v>18.52</v>
      </c>
      <c r="H190" s="0" t="n">
        <v>129.39</v>
      </c>
      <c r="I190" s="1" t="n">
        <f aca="false">$B$6*($F190/$B$6)^(($E190/$B$9)^$B$7)</f>
        <v>28.9567020119155</v>
      </c>
      <c r="J190" s="1" t="n">
        <f aca="false">$B$6*($B$20/$B$6)^(($B$9/$E190)^$B$7)</f>
        <v>8.96616796509217</v>
      </c>
      <c r="K190" s="1" t="n">
        <f aca="false">$B$6*($B$21/$B$6)^(($B$9/$E190)^$B$7)</f>
        <v>11.0690426301328</v>
      </c>
      <c r="L190" s="1" t="n">
        <f aca="false">$B$6*($B$22/$B$6)^(($B$9/$E190)^$B$7)</f>
        <v>13.3866265872605</v>
      </c>
      <c r="M190" s="1" t="n">
        <f aca="false">$B$6*($B$23/$B$6)^(($B$9/$E190)^$B$7)</f>
        <v>15.917810151412</v>
      </c>
      <c r="N190" s="1" t="n">
        <f aca="false">$B$6*($B$24/$B$6)^(($B$9/$E190)^$B$7)</f>
        <v>18.6615876940675</v>
      </c>
      <c r="O190" s="1" t="n">
        <f aca="false">$B$6*($B$25/$B$6)^(($B$9/$E190)^$B$7)</f>
        <v>21.6170401459907</v>
      </c>
      <c r="P190" s="0" t="n">
        <f aca="false">IF(F190&lt;K190,5,IF(F190&lt;L190,4,IF(F190&lt;M190,3,IF(F190&lt;N190,2,1))))</f>
        <v>2</v>
      </c>
      <c r="Q190" s="0" t="n">
        <f aca="false">IF(D190&lt;&gt;D189,0,P190-P189)</f>
        <v>0</v>
      </c>
      <c r="R190" s="0" t="n">
        <f aca="false">VLOOKUP(D190,nmudou!$D$2:$E$484,2,0)</f>
        <v>1</v>
      </c>
      <c r="S190" s="0" t="n">
        <v>2</v>
      </c>
    </row>
    <row r="191" customFormat="false" ht="12.8" hidden="false" customHeight="false" outlineLevel="0" collapsed="false">
      <c r="D191" s="0" t="n">
        <v>70</v>
      </c>
      <c r="E191" s="0" t="n">
        <v>41.79</v>
      </c>
      <c r="F191" s="0" t="n">
        <v>20.76</v>
      </c>
      <c r="G191" s="0" t="n">
        <v>22.65</v>
      </c>
      <c r="H191" s="0" t="n">
        <v>188.17</v>
      </c>
      <c r="I191" s="1" t="n">
        <f aca="false">$B$6*($F191/$B$6)^(($E191/$B$9)^$B$7)</f>
        <v>28.3967098220937</v>
      </c>
      <c r="J191" s="1" t="n">
        <f aca="false">$B$6*($B$20/$B$6)^(($B$9/$E191)^$B$7)</f>
        <v>13.1041543962521</v>
      </c>
      <c r="K191" s="1" t="n">
        <f aca="false">$B$6*($B$21/$B$6)^(($B$9/$E191)^$B$7)</f>
        <v>15.4549518136752</v>
      </c>
      <c r="L191" s="1" t="n">
        <f aca="false">$B$6*($B$22/$B$6)^(($B$9/$E191)^$B$7)</f>
        <v>17.9359136898619</v>
      </c>
      <c r="M191" s="1" t="n">
        <f aca="false">$B$6*($B$23/$B$6)^(($B$9/$E191)^$B$7)</f>
        <v>20.5411245902189</v>
      </c>
      <c r="N191" s="1" t="n">
        <f aca="false">$B$6*($B$24/$B$6)^(($B$9/$E191)^$B$7)</f>
        <v>23.265431981085</v>
      </c>
      <c r="O191" s="1" t="n">
        <f aca="false">$B$6*($B$25/$B$6)^(($B$9/$E191)^$B$7)</f>
        <v>26.1042942106067</v>
      </c>
      <c r="P191" s="0" t="n">
        <f aca="false">IF(F191&lt;K191,5,IF(F191&lt;L191,4,IF(F191&lt;M191,3,IF(F191&lt;N191,2,1))))</f>
        <v>2</v>
      </c>
      <c r="Q191" s="0" t="n">
        <f aca="false">IF(D191&lt;&gt;D190,0,P191-P190)</f>
        <v>0</v>
      </c>
      <c r="R191" s="0" t="n">
        <f aca="false">VLOOKUP(D191,nmudou!$D$2:$E$484,2,0)</f>
        <v>1</v>
      </c>
      <c r="S191" s="0" t="n">
        <v>2</v>
      </c>
    </row>
    <row r="192" customFormat="false" ht="12.8" hidden="false" customHeight="false" outlineLevel="0" collapsed="false">
      <c r="D192" s="0" t="n">
        <v>70</v>
      </c>
      <c r="E192" s="0" t="n">
        <v>55.22</v>
      </c>
      <c r="F192" s="0" t="n">
        <v>23.3</v>
      </c>
      <c r="G192" s="0" t="n">
        <v>26.68</v>
      </c>
      <c r="H192" s="0" t="n">
        <v>262.11</v>
      </c>
      <c r="I192" s="1" t="n">
        <f aca="false">$B$6*($F192/$B$6)^(($E192/$B$9)^$B$7)</f>
        <v>27.0111235027246</v>
      </c>
      <c r="J192" s="1" t="n">
        <f aca="false">$B$6*($B$20/$B$6)^(($B$9/$E192)^$B$7)</f>
        <v>17.1024264275184</v>
      </c>
      <c r="K192" s="1" t="n">
        <f aca="false">$B$6*($B$21/$B$6)^(($B$9/$E192)^$B$7)</f>
        <v>19.5339747574909</v>
      </c>
      <c r="L192" s="1" t="n">
        <f aca="false">$B$6*($B$22/$B$6)^(($B$9/$E192)^$B$7)</f>
        <v>22.0232595645022</v>
      </c>
      <c r="M192" s="1" t="n">
        <f aca="false">$B$6*($B$23/$B$6)^(($B$9/$E192)^$B$7)</f>
        <v>24.5660797317421</v>
      </c>
      <c r="N192" s="1" t="n">
        <f aca="false">$B$6*($B$24/$B$6)^(($B$9/$E192)^$B$7)</f>
        <v>27.1588764289631</v>
      </c>
      <c r="O192" s="1" t="n">
        <f aca="false">$B$6*($B$25/$B$6)^(($B$9/$E192)^$B$7)</f>
        <v>29.7985915260962</v>
      </c>
      <c r="P192" s="0" t="n">
        <f aca="false">IF(F192&lt;K192,5,IF(F192&lt;L192,4,IF(F192&lt;M192,3,IF(F192&lt;N192,2,1))))</f>
        <v>3</v>
      </c>
      <c r="Q192" s="0" t="n">
        <f aca="false">IF(D192&lt;&gt;D191,0,P192-P191)</f>
        <v>1</v>
      </c>
      <c r="R192" s="0" t="n">
        <f aca="false">VLOOKUP(D192,nmudou!$D$2:$E$484,2,0)</f>
        <v>1</v>
      </c>
      <c r="S192" s="0" t="n">
        <v>3</v>
      </c>
    </row>
    <row r="193" customFormat="false" ht="12.8" hidden="false" customHeight="false" outlineLevel="0" collapsed="false">
      <c r="D193" s="0" t="n">
        <v>70</v>
      </c>
      <c r="E193" s="0" t="n">
        <v>67.18</v>
      </c>
      <c r="F193" s="0" t="n">
        <v>25.3</v>
      </c>
      <c r="G193" s="0" t="n">
        <v>29.35</v>
      </c>
      <c r="H193" s="0" t="n">
        <v>312.73</v>
      </c>
      <c r="I193" s="1" t="n">
        <f aca="false">$B$6*($F193/$B$6)^(($E193/$B$9)^$B$7)</f>
        <v>26.2606361230665</v>
      </c>
      <c r="J193" s="1" t="n">
        <f aca="false">$B$6*($B$20/$B$6)^(($B$9/$E193)^$B$7)</f>
        <v>19.9836808874196</v>
      </c>
      <c r="K193" s="1" t="n">
        <f aca="false">$B$6*($B$21/$B$6)^(($B$9/$E193)^$B$7)</f>
        <v>22.4009394239842</v>
      </c>
      <c r="L193" s="1" t="n">
        <f aca="false">$B$6*($B$22/$B$6)^(($B$9/$E193)^$B$7)</f>
        <v>24.8319455921939</v>
      </c>
      <c r="M193" s="1" t="n">
        <f aca="false">$B$6*($B$23/$B$6)^(($B$9/$E193)^$B$7)</f>
        <v>27.2754843226224</v>
      </c>
      <c r="N193" s="1" t="n">
        <f aca="false">$B$6*($B$24/$B$6)^(($B$9/$E193)^$B$7)</f>
        <v>29.7305429486228</v>
      </c>
      <c r="O193" s="1" t="n">
        <f aca="false">$B$6*($B$25/$B$6)^(($B$9/$E193)^$B$7)</f>
        <v>32.1962641319696</v>
      </c>
      <c r="P193" s="0" t="n">
        <f aca="false">IF(F193&lt;K193,5,IF(F193&lt;L193,4,IF(F193&lt;M193,3,IF(F193&lt;N193,2,1))))</f>
        <v>3</v>
      </c>
      <c r="Q193" s="0" t="n">
        <f aca="false">IF(D193&lt;&gt;D192,0,P193-P192)</f>
        <v>0</v>
      </c>
      <c r="R193" s="0" t="n">
        <f aca="false">VLOOKUP(D193,nmudou!$D$2:$E$484,2,0)</f>
        <v>1</v>
      </c>
      <c r="S193" s="0" t="n">
        <v>3</v>
      </c>
    </row>
    <row r="194" customFormat="false" ht="12.8" hidden="true" customHeight="false" outlineLevel="0" collapsed="false">
      <c r="D194" s="0" t="n">
        <v>71</v>
      </c>
      <c r="E194" s="0" t="n">
        <v>41.79</v>
      </c>
      <c r="F194" s="0" t="n">
        <v>19.9</v>
      </c>
      <c r="G194" s="0" t="n">
        <v>20.37</v>
      </c>
      <c r="H194" s="0" t="n">
        <v>163.42</v>
      </c>
      <c r="I194" s="1" t="n">
        <f aca="false">$B$6*($F194/$B$6)^(($E194/$B$9)^$B$7)</f>
        <v>27.6196043497654</v>
      </c>
      <c r="J194" s="1" t="n">
        <f aca="false">$B$6*($B$20/$B$6)^(($B$9/$E194)^$B$7)</f>
        <v>13.1041543962521</v>
      </c>
      <c r="K194" s="1" t="n">
        <f aca="false">$B$6*($B$21/$B$6)^(($B$9/$E194)^$B$7)</f>
        <v>15.4549518136752</v>
      </c>
      <c r="L194" s="1" t="n">
        <f aca="false">$B$6*($B$22/$B$6)^(($B$9/$E194)^$B$7)</f>
        <v>17.9359136898619</v>
      </c>
      <c r="M194" s="1" t="n">
        <f aca="false">$B$6*($B$23/$B$6)^(($B$9/$E194)^$B$7)</f>
        <v>20.5411245902189</v>
      </c>
      <c r="N194" s="1" t="n">
        <f aca="false">$B$6*($B$24/$B$6)^(($B$9/$E194)^$B$7)</f>
        <v>23.265431981085</v>
      </c>
      <c r="O194" s="1" t="n">
        <f aca="false">$B$6*($B$25/$B$6)^(($B$9/$E194)^$B$7)</f>
        <v>26.1042942106067</v>
      </c>
      <c r="P194" s="0" t="n">
        <f aca="false">IF(F194&lt;K194,5,IF(F194&lt;L194,4,IF(F194&lt;M194,3,IF(F194&lt;N194,2,1))))</f>
        <v>3</v>
      </c>
      <c r="Q194" s="0" t="n">
        <f aca="false">IF(D194&lt;&gt;D193,0,P194-P193)</f>
        <v>0</v>
      </c>
      <c r="R194" s="0" t="n">
        <f aca="false">VLOOKUP(D194,nmudou!$D$2:$E$484,2,0)</f>
        <v>0</v>
      </c>
      <c r="S194" s="0" t="n">
        <v>3</v>
      </c>
    </row>
    <row r="195" customFormat="false" ht="12.8" hidden="true" customHeight="false" outlineLevel="0" collapsed="false">
      <c r="D195" s="0" t="n">
        <v>71</v>
      </c>
      <c r="E195" s="0" t="n">
        <v>55.22</v>
      </c>
      <c r="F195" s="0" t="n">
        <v>23.02</v>
      </c>
      <c r="G195" s="0" t="n">
        <v>24.57</v>
      </c>
      <c r="H195" s="0" t="n">
        <v>237.19</v>
      </c>
      <c r="I195" s="1" t="n">
        <f aca="false">$B$6*($F195/$B$6)^(($E195/$B$9)^$B$7)</f>
        <v>26.7465935411431</v>
      </c>
      <c r="J195" s="1" t="n">
        <f aca="false">$B$6*($B$20/$B$6)^(($B$9/$E195)^$B$7)</f>
        <v>17.1024264275184</v>
      </c>
      <c r="K195" s="1" t="n">
        <f aca="false">$B$6*($B$21/$B$6)^(($B$9/$E195)^$B$7)</f>
        <v>19.5339747574909</v>
      </c>
      <c r="L195" s="1" t="n">
        <f aca="false">$B$6*($B$22/$B$6)^(($B$9/$E195)^$B$7)</f>
        <v>22.0232595645022</v>
      </c>
      <c r="M195" s="1" t="n">
        <f aca="false">$B$6*($B$23/$B$6)^(($B$9/$E195)^$B$7)</f>
        <v>24.5660797317421</v>
      </c>
      <c r="N195" s="1" t="n">
        <f aca="false">$B$6*($B$24/$B$6)^(($B$9/$E195)^$B$7)</f>
        <v>27.1588764289631</v>
      </c>
      <c r="O195" s="1" t="n">
        <f aca="false">$B$6*($B$25/$B$6)^(($B$9/$E195)^$B$7)</f>
        <v>29.7985915260962</v>
      </c>
      <c r="P195" s="0" t="n">
        <f aca="false">IF(F195&lt;K195,5,IF(F195&lt;L195,4,IF(F195&lt;M195,3,IF(F195&lt;N195,2,1))))</f>
        <v>3</v>
      </c>
      <c r="Q195" s="0" t="n">
        <f aca="false">IF(D195&lt;&gt;D194,0,P195-P194)</f>
        <v>0</v>
      </c>
      <c r="R195" s="0" t="n">
        <f aca="false">VLOOKUP(D195,nmudou!$D$2:$E$484,2,0)</f>
        <v>0</v>
      </c>
      <c r="S195" s="0" t="n">
        <v>3</v>
      </c>
    </row>
    <row r="196" customFormat="false" ht="12.8" hidden="true" customHeight="false" outlineLevel="0" collapsed="false">
      <c r="D196" s="0" t="n">
        <v>71</v>
      </c>
      <c r="E196" s="0" t="n">
        <v>67.18</v>
      </c>
      <c r="F196" s="0" t="n">
        <v>24.94</v>
      </c>
      <c r="G196" s="0" t="n">
        <v>27.7</v>
      </c>
      <c r="H196" s="0" t="n">
        <v>293.8</v>
      </c>
      <c r="I196" s="1" t="n">
        <f aca="false">$B$6*($F196/$B$6)^(($E196/$B$9)^$B$7)</f>
        <v>25.9063818515456</v>
      </c>
      <c r="J196" s="1" t="n">
        <f aca="false">$B$6*($B$20/$B$6)^(($B$9/$E196)^$B$7)</f>
        <v>19.9836808874196</v>
      </c>
      <c r="K196" s="1" t="n">
        <f aca="false">$B$6*($B$21/$B$6)^(($B$9/$E196)^$B$7)</f>
        <v>22.4009394239842</v>
      </c>
      <c r="L196" s="1" t="n">
        <f aca="false">$B$6*($B$22/$B$6)^(($B$9/$E196)^$B$7)</f>
        <v>24.8319455921939</v>
      </c>
      <c r="M196" s="1" t="n">
        <f aca="false">$B$6*($B$23/$B$6)^(($B$9/$E196)^$B$7)</f>
        <v>27.2754843226224</v>
      </c>
      <c r="N196" s="1" t="n">
        <f aca="false">$B$6*($B$24/$B$6)^(($B$9/$E196)^$B$7)</f>
        <v>29.7305429486228</v>
      </c>
      <c r="O196" s="1" t="n">
        <f aca="false">$B$6*($B$25/$B$6)^(($B$9/$E196)^$B$7)</f>
        <v>32.1962641319696</v>
      </c>
      <c r="P196" s="0" t="n">
        <f aca="false">IF(F196&lt;K196,5,IF(F196&lt;L196,4,IF(F196&lt;M196,3,IF(F196&lt;N196,2,1))))</f>
        <v>3</v>
      </c>
      <c r="Q196" s="0" t="n">
        <f aca="false">IF(D196&lt;&gt;D195,0,P196-P195)</f>
        <v>0</v>
      </c>
      <c r="R196" s="0" t="n">
        <f aca="false">VLOOKUP(D196,nmudou!$D$2:$E$484,2,0)</f>
        <v>0</v>
      </c>
      <c r="S196" s="0" t="n">
        <v>3</v>
      </c>
    </row>
    <row r="197" customFormat="false" ht="12.8" hidden="false" customHeight="false" outlineLevel="0" collapsed="false">
      <c r="D197" s="0" t="n">
        <v>72</v>
      </c>
      <c r="E197" s="0" t="n">
        <v>58.38</v>
      </c>
      <c r="F197" s="0" t="n">
        <v>25.54</v>
      </c>
      <c r="G197" s="0" t="n">
        <v>30.05</v>
      </c>
      <c r="H197" s="0" t="n">
        <v>320.06</v>
      </c>
      <c r="I197" s="1" t="n">
        <f aca="false">$B$6*($F197/$B$6)^(($E197/$B$9)^$B$7)</f>
        <v>28.3815199114753</v>
      </c>
      <c r="J197" s="1" t="n">
        <f aca="false">$B$6*($B$20/$B$6)^(($B$9/$E197)^$B$7)</f>
        <v>17.9187039043984</v>
      </c>
      <c r="K197" s="1" t="n">
        <f aca="false">$B$6*($B$21/$B$6)^(($B$9/$E197)^$B$7)</f>
        <v>20.3517252755925</v>
      </c>
      <c r="L197" s="1" t="n">
        <f aca="false">$B$6*($B$22/$B$6)^(($B$9/$E197)^$B$7)</f>
        <v>22.8292808464768</v>
      </c>
      <c r="M197" s="1" t="n">
        <f aca="false">$B$6*($B$23/$B$6)^(($B$9/$E197)^$B$7)</f>
        <v>25.3479206301581</v>
      </c>
      <c r="N197" s="1" t="n">
        <f aca="false">$B$6*($B$24/$B$6)^(($B$9/$E197)^$B$7)</f>
        <v>27.9047363131718</v>
      </c>
      <c r="O197" s="1" t="n">
        <f aca="false">$B$6*($B$25/$B$6)^(($B$9/$E197)^$B$7)</f>
        <v>30.4972398695333</v>
      </c>
      <c r="P197" s="0" t="n">
        <f aca="false">IF(F197&lt;K197,5,IF(F197&lt;L197,4,IF(F197&lt;M197,3,IF(F197&lt;N197,2,1))))</f>
        <v>2</v>
      </c>
      <c r="Q197" s="0" t="n">
        <f aca="false">IF(D197&lt;&gt;D196,0,P197-P196)</f>
        <v>0</v>
      </c>
      <c r="R197" s="0" t="n">
        <f aca="false">VLOOKUP(D197,nmudou!$D$2:$E$484,2,0)</f>
        <v>1</v>
      </c>
      <c r="S197" s="0" t="n">
        <v>2</v>
      </c>
    </row>
    <row r="198" customFormat="false" ht="12.8" hidden="false" customHeight="false" outlineLevel="0" collapsed="false">
      <c r="D198" s="0" t="n">
        <v>72</v>
      </c>
      <c r="E198" s="0" t="n">
        <v>65.05</v>
      </c>
      <c r="F198" s="0" t="n">
        <v>27.16</v>
      </c>
      <c r="G198" s="0" t="n">
        <v>32.38</v>
      </c>
      <c r="H198" s="0" t="n">
        <v>364.47</v>
      </c>
      <c r="I198" s="1" t="n">
        <f aca="false">$B$6*($F198/$B$6)^(($E198/$B$9)^$B$7)</f>
        <v>28.5112973324569</v>
      </c>
      <c r="J198" s="1" t="n">
        <f aca="false">$B$6*($B$20/$B$6)^(($B$9/$E198)^$B$7)</f>
        <v>19.5099743009234</v>
      </c>
      <c r="K198" s="1" t="n">
        <f aca="false">$B$6*($B$21/$B$6)^(($B$9/$E198)^$B$7)</f>
        <v>21.9332007823834</v>
      </c>
      <c r="L198" s="1" t="n">
        <f aca="false">$B$6*($B$22/$B$6)^(($B$9/$E198)^$B$7)</f>
        <v>24.3769013420355</v>
      </c>
      <c r="M198" s="1" t="n">
        <f aca="false">$B$6*($B$23/$B$6)^(($B$9/$E198)^$B$7)</f>
        <v>26.8393153364673</v>
      </c>
      <c r="N198" s="1" t="n">
        <f aca="false">$B$6*($B$24/$B$6)^(($B$9/$E198)^$B$7)</f>
        <v>29.3189717149915</v>
      </c>
      <c r="O198" s="1" t="n">
        <f aca="false">$B$6*($B$25/$B$6)^(($B$9/$E198)^$B$7)</f>
        <v>31.8146222050315</v>
      </c>
      <c r="P198" s="0" t="n">
        <f aca="false">IF(F198&lt;K198,5,IF(F198&lt;L198,4,IF(F198&lt;M198,3,IF(F198&lt;N198,2,1))))</f>
        <v>2</v>
      </c>
      <c r="Q198" s="0" t="n">
        <f aca="false">IF(D198&lt;&gt;D197,0,P198-P197)</f>
        <v>0</v>
      </c>
      <c r="R198" s="0" t="n">
        <f aca="false">VLOOKUP(D198,nmudou!$D$2:$E$484,2,0)</f>
        <v>1</v>
      </c>
      <c r="S198" s="0" t="n">
        <v>2</v>
      </c>
    </row>
    <row r="199" customFormat="false" ht="12.8" hidden="false" customHeight="false" outlineLevel="0" collapsed="false">
      <c r="D199" s="0" t="n">
        <v>72</v>
      </c>
      <c r="E199" s="0" t="n">
        <v>28.68</v>
      </c>
      <c r="F199" s="0" t="n">
        <v>14.06</v>
      </c>
      <c r="G199" s="0" t="n">
        <v>15.55</v>
      </c>
      <c r="H199" s="0" t="n">
        <v>93.84</v>
      </c>
      <c r="I199" s="1" t="n">
        <f aca="false">$B$6*($F199/$B$6)^(($E199/$B$9)^$B$7)</f>
        <v>27.2900739205411</v>
      </c>
      <c r="J199" s="1" t="n">
        <f aca="false">$B$6*($B$20/$B$6)^(($B$9/$E199)^$B$7)</f>
        <v>8.23523879377305</v>
      </c>
      <c r="K199" s="1" t="n">
        <f aca="false">$B$6*($B$21/$B$6)^(($B$9/$E199)^$B$7)</f>
        <v>10.27132256564</v>
      </c>
      <c r="L199" s="1" t="n">
        <f aca="false">$B$6*($B$22/$B$6)^(($B$9/$E199)^$B$7)</f>
        <v>12.5371799703776</v>
      </c>
      <c r="M199" s="1" t="n">
        <f aca="false">$B$6*($B$23/$B$6)^(($B$9/$E199)^$B$7)</f>
        <v>15.0337485819436</v>
      </c>
      <c r="N199" s="1" t="n">
        <f aca="false">$B$6*($B$24/$B$6)^(($B$9/$E199)^$B$7)</f>
        <v>17.7618856240601</v>
      </c>
      <c r="O199" s="1" t="n">
        <f aca="false">$B$6*($B$25/$B$6)^(($B$9/$E199)^$B$7)</f>
        <v>20.7223809086212</v>
      </c>
      <c r="P199" s="0" t="n">
        <f aca="false">IF(F199&lt;K199,5,IF(F199&lt;L199,4,IF(F199&lt;M199,3,IF(F199&lt;N199,2,1))))</f>
        <v>3</v>
      </c>
      <c r="Q199" s="0" t="n">
        <f aca="false">IF(D199&lt;&gt;D198,0,P199-P198)</f>
        <v>1</v>
      </c>
      <c r="R199" s="0" t="n">
        <f aca="false">VLOOKUP(D199,nmudou!$D$2:$E$484,2,0)</f>
        <v>1</v>
      </c>
      <c r="S199" s="0" t="n">
        <v>3</v>
      </c>
    </row>
    <row r="200" customFormat="false" ht="12.8" hidden="false" customHeight="false" outlineLevel="0" collapsed="false">
      <c r="D200" s="0" t="n">
        <v>72</v>
      </c>
      <c r="E200" s="0" t="n">
        <v>46.06</v>
      </c>
      <c r="F200" s="0" t="n">
        <v>20.02</v>
      </c>
      <c r="G200" s="0" t="n">
        <v>24.95</v>
      </c>
      <c r="H200" s="0" t="n">
        <v>202.25</v>
      </c>
      <c r="I200" s="1" t="n">
        <f aca="false">$B$6*($F200/$B$6)^(($E200/$B$9)^$B$7)</f>
        <v>26.412290695268</v>
      </c>
      <c r="J200" s="1" t="n">
        <f aca="false">$B$6*($B$20/$B$6)^(($B$9/$E200)^$B$7)</f>
        <v>14.4761000613282</v>
      </c>
      <c r="K200" s="1" t="n">
        <f aca="false">$B$6*($B$21/$B$6)^(($B$9/$E200)^$B$7)</f>
        <v>16.8695386350766</v>
      </c>
      <c r="L200" s="1" t="n">
        <f aca="false">$B$6*($B$22/$B$6)^(($B$9/$E200)^$B$7)</f>
        <v>19.3669345098174</v>
      </c>
      <c r="M200" s="1" t="n">
        <f aca="false">$B$6*($B$23/$B$6)^(($B$9/$E200)^$B$7)</f>
        <v>21.962492040904</v>
      </c>
      <c r="N200" s="1" t="n">
        <f aca="false">$B$6*($B$24/$B$6)^(($B$9/$E200)^$B$7)</f>
        <v>24.6512152960143</v>
      </c>
      <c r="O200" s="1" t="n">
        <f aca="false">$B$6*($B$25/$B$6)^(($B$9/$E200)^$B$7)</f>
        <v>27.4287423185442</v>
      </c>
      <c r="P200" s="0" t="n">
        <f aca="false">IF(F200&lt;K200,5,IF(F200&lt;L200,4,IF(F200&lt;M200,3,IF(F200&lt;N200,2,1))))</f>
        <v>3</v>
      </c>
      <c r="Q200" s="0" t="n">
        <f aca="false">IF(D200&lt;&gt;D199,0,P200-P199)</f>
        <v>0</v>
      </c>
      <c r="R200" s="0" t="n">
        <f aca="false">VLOOKUP(D200,nmudou!$D$2:$E$484,2,0)</f>
        <v>1</v>
      </c>
      <c r="S200" s="0" t="n">
        <v>3</v>
      </c>
    </row>
    <row r="201" customFormat="false" ht="12.8" hidden="false" customHeight="false" outlineLevel="0" collapsed="false">
      <c r="D201" s="0" t="n">
        <v>73</v>
      </c>
      <c r="E201" s="0" t="n">
        <v>65.05</v>
      </c>
      <c r="F201" s="0" t="n">
        <v>27.68</v>
      </c>
      <c r="G201" s="0" t="n">
        <v>29.62</v>
      </c>
      <c r="H201" s="0" t="n">
        <v>337.09</v>
      </c>
      <c r="I201" s="1" t="n">
        <f aca="false">$B$6*($F201/$B$6)^(($E201/$B$9)^$B$7)</f>
        <v>29.0154859297769</v>
      </c>
      <c r="J201" s="1" t="n">
        <f aca="false">$B$6*($B$20/$B$6)^(($B$9/$E201)^$B$7)</f>
        <v>19.5099743009234</v>
      </c>
      <c r="K201" s="1" t="n">
        <f aca="false">$B$6*($B$21/$B$6)^(($B$9/$E201)^$B$7)</f>
        <v>21.9332007823834</v>
      </c>
      <c r="L201" s="1" t="n">
        <f aca="false">$B$6*($B$22/$B$6)^(($B$9/$E201)^$B$7)</f>
        <v>24.3769013420355</v>
      </c>
      <c r="M201" s="1" t="n">
        <f aca="false">$B$6*($B$23/$B$6)^(($B$9/$E201)^$B$7)</f>
        <v>26.8393153364673</v>
      </c>
      <c r="N201" s="1" t="n">
        <f aca="false">$B$6*($B$24/$B$6)^(($B$9/$E201)^$B$7)</f>
        <v>29.3189717149915</v>
      </c>
      <c r="O201" s="1" t="n">
        <f aca="false">$B$6*($B$25/$B$6)^(($B$9/$E201)^$B$7)</f>
        <v>31.8146222050315</v>
      </c>
      <c r="P201" s="0" t="n">
        <f aca="false">IF(F201&lt;K201,5,IF(F201&lt;L201,4,IF(F201&lt;M201,3,IF(F201&lt;N201,2,1))))</f>
        <v>2</v>
      </c>
      <c r="Q201" s="0" t="n">
        <f aca="false">IF(D201&lt;&gt;D200,0,P201-P200)</f>
        <v>0</v>
      </c>
      <c r="R201" s="0" t="n">
        <f aca="false">VLOOKUP(D201,nmudou!$D$2:$E$484,2,0)</f>
        <v>1</v>
      </c>
      <c r="S201" s="0" t="n">
        <v>2</v>
      </c>
    </row>
    <row r="202" customFormat="false" ht="12.8" hidden="false" customHeight="false" outlineLevel="0" collapsed="false">
      <c r="D202" s="0" t="n">
        <v>73</v>
      </c>
      <c r="E202" s="0" t="n">
        <v>46.06</v>
      </c>
      <c r="F202" s="0" t="n">
        <v>21.04</v>
      </c>
      <c r="G202" s="0" t="n">
        <v>22.74</v>
      </c>
      <c r="H202" s="0" t="n">
        <v>183.47</v>
      </c>
      <c r="I202" s="1" t="n">
        <f aca="false">$B$6*($F202/$B$6)^(($E202/$B$9)^$B$7)</f>
        <v>27.3570497458519</v>
      </c>
      <c r="J202" s="1" t="n">
        <f aca="false">$B$6*($B$20/$B$6)^(($B$9/$E202)^$B$7)</f>
        <v>14.4761000613282</v>
      </c>
      <c r="K202" s="1" t="n">
        <f aca="false">$B$6*($B$21/$B$6)^(($B$9/$E202)^$B$7)</f>
        <v>16.8695386350766</v>
      </c>
      <c r="L202" s="1" t="n">
        <f aca="false">$B$6*($B$22/$B$6)^(($B$9/$E202)^$B$7)</f>
        <v>19.3669345098174</v>
      </c>
      <c r="M202" s="1" t="n">
        <f aca="false">$B$6*($B$23/$B$6)^(($B$9/$E202)^$B$7)</f>
        <v>21.962492040904</v>
      </c>
      <c r="N202" s="1" t="n">
        <f aca="false">$B$6*($B$24/$B$6)^(($B$9/$E202)^$B$7)</f>
        <v>24.6512152960143</v>
      </c>
      <c r="O202" s="1" t="n">
        <f aca="false">$B$6*($B$25/$B$6)^(($B$9/$E202)^$B$7)</f>
        <v>27.4287423185442</v>
      </c>
      <c r="P202" s="0" t="n">
        <f aca="false">IF(F202&lt;K202,5,IF(F202&lt;L202,4,IF(F202&lt;M202,3,IF(F202&lt;N202,2,1))))</f>
        <v>3</v>
      </c>
      <c r="Q202" s="0" t="n">
        <f aca="false">IF(D202&lt;&gt;D201,0,P202-P201)</f>
        <v>1</v>
      </c>
      <c r="R202" s="0" t="n">
        <f aca="false">VLOOKUP(D202,nmudou!$D$2:$E$484,2,0)</f>
        <v>1</v>
      </c>
      <c r="S202" s="0" t="n">
        <v>3</v>
      </c>
    </row>
    <row r="203" customFormat="false" ht="12.8" hidden="false" customHeight="false" outlineLevel="0" collapsed="false">
      <c r="D203" s="0" t="n">
        <v>73</v>
      </c>
      <c r="E203" s="0" t="n">
        <v>58.38</v>
      </c>
      <c r="F203" s="0" t="n">
        <v>24.86</v>
      </c>
      <c r="G203" s="0" t="n">
        <v>27.69</v>
      </c>
      <c r="H203" s="0" t="n">
        <v>280.22</v>
      </c>
      <c r="I203" s="1" t="n">
        <f aca="false">$B$6*($F203/$B$6)^(($E203/$B$9)^$B$7)</f>
        <v>27.7379696417166</v>
      </c>
      <c r="J203" s="1" t="n">
        <f aca="false">$B$6*($B$20/$B$6)^(($B$9/$E203)^$B$7)</f>
        <v>17.9187039043984</v>
      </c>
      <c r="K203" s="1" t="n">
        <f aca="false">$B$6*($B$21/$B$6)^(($B$9/$E203)^$B$7)</f>
        <v>20.3517252755925</v>
      </c>
      <c r="L203" s="1" t="n">
        <f aca="false">$B$6*($B$22/$B$6)^(($B$9/$E203)^$B$7)</f>
        <v>22.8292808464768</v>
      </c>
      <c r="M203" s="1" t="n">
        <f aca="false">$B$6*($B$23/$B$6)^(($B$9/$E203)^$B$7)</f>
        <v>25.3479206301581</v>
      </c>
      <c r="N203" s="1" t="n">
        <f aca="false">$B$6*($B$24/$B$6)^(($B$9/$E203)^$B$7)</f>
        <v>27.9047363131718</v>
      </c>
      <c r="O203" s="1" t="n">
        <f aca="false">$B$6*($B$25/$B$6)^(($B$9/$E203)^$B$7)</f>
        <v>30.4972398695333</v>
      </c>
      <c r="P203" s="0" t="n">
        <f aca="false">IF(F203&lt;K203,5,IF(F203&lt;L203,4,IF(F203&lt;M203,3,IF(F203&lt;N203,2,1))))</f>
        <v>3</v>
      </c>
      <c r="Q203" s="0" t="n">
        <f aca="false">IF(D203&lt;&gt;D202,0,P203-P202)</f>
        <v>0</v>
      </c>
      <c r="R203" s="0" t="n">
        <f aca="false">VLOOKUP(D203,nmudou!$D$2:$E$484,2,0)</f>
        <v>1</v>
      </c>
      <c r="S203" s="0" t="n">
        <v>3</v>
      </c>
    </row>
    <row r="204" customFormat="false" ht="12.8" hidden="true" customHeight="false" outlineLevel="0" collapsed="false">
      <c r="D204" s="0" t="n">
        <v>74</v>
      </c>
      <c r="E204" s="0" t="n">
        <v>28.42</v>
      </c>
      <c r="F204" s="0" t="n">
        <v>13.06</v>
      </c>
      <c r="G204" s="0" t="n">
        <v>10.6</v>
      </c>
      <c r="H204" s="0" t="n">
        <v>55.6</v>
      </c>
      <c r="I204" s="1" t="n">
        <f aca="false">$B$6*($F204/$B$6)^(($E204/$B$9)^$B$7)</f>
        <v>26.4464010296819</v>
      </c>
      <c r="J204" s="1" t="n">
        <f aca="false">$B$6*($B$20/$B$6)^(($B$9/$E204)^$B$7)</f>
        <v>8.12885272262359</v>
      </c>
      <c r="K204" s="1" t="n">
        <f aca="false">$B$6*($B$21/$B$6)^(($B$9/$E204)^$B$7)</f>
        <v>10.1545199983506</v>
      </c>
      <c r="L204" s="1" t="n">
        <f aca="false">$B$6*($B$22/$B$6)^(($B$9/$E204)^$B$7)</f>
        <v>12.412132808014</v>
      </c>
      <c r="M204" s="1" t="n">
        <f aca="false">$B$6*($B$23/$B$6)^(($B$9/$E204)^$B$7)</f>
        <v>14.9029672992134</v>
      </c>
      <c r="N204" s="1" t="n">
        <f aca="false">$B$6*($B$24/$B$6)^(($B$9/$E204)^$B$7)</f>
        <v>17.6281918361048</v>
      </c>
      <c r="O204" s="1" t="n">
        <f aca="false">$B$6*($B$25/$B$6)^(($B$9/$E204)^$B$7)</f>
        <v>20.5888842372532</v>
      </c>
      <c r="P204" s="0" t="n">
        <f aca="false">IF(F204&lt;K204,5,IF(F204&lt;L204,4,IF(F204&lt;M204,3,IF(F204&lt;N204,2,1))))</f>
        <v>3</v>
      </c>
      <c r="Q204" s="0" t="n">
        <f aca="false">IF(D204&lt;&gt;D203,0,P204-P203)</f>
        <v>0</v>
      </c>
      <c r="R204" s="0" t="n">
        <f aca="false">VLOOKUP(D204,nmudou!$D$2:$E$484,2,0)</f>
        <v>2</v>
      </c>
      <c r="S204" s="0" t="n">
        <v>3</v>
      </c>
    </row>
    <row r="205" customFormat="false" ht="12.8" hidden="true" customHeight="false" outlineLevel="0" collapsed="false">
      <c r="D205" s="0" t="n">
        <v>74</v>
      </c>
      <c r="E205" s="0" t="n">
        <v>45.8</v>
      </c>
      <c r="F205" s="0" t="n">
        <v>15.72</v>
      </c>
      <c r="G205" s="0" t="n">
        <v>14.04</v>
      </c>
      <c r="H205" s="0" t="n">
        <v>98.72</v>
      </c>
      <c r="I205" s="1" t="n">
        <f aca="false">$B$6*($F205/$B$6)^(($E205/$B$9)^$B$7)</f>
        <v>22.3427869041446</v>
      </c>
      <c r="J205" s="1" t="n">
        <f aca="false">$B$6*($B$20/$B$6)^(($B$9/$E205)^$B$7)</f>
        <v>14.3954036631324</v>
      </c>
      <c r="K205" s="1" t="n">
        <f aca="false">$B$6*($B$21/$B$6)^(($B$9/$E205)^$B$7)</f>
        <v>16.7867958812411</v>
      </c>
      <c r="L205" s="1" t="n">
        <f aca="false">$B$6*($B$22/$B$6)^(($B$9/$E205)^$B$7)</f>
        <v>19.2836505859273</v>
      </c>
      <c r="M205" s="1" t="n">
        <f aca="false">$B$6*($B$23/$B$6)^(($B$9/$E205)^$B$7)</f>
        <v>21.8801489273698</v>
      </c>
      <c r="N205" s="1" t="n">
        <f aca="false">$B$6*($B$24/$B$6)^(($B$9/$E205)^$B$7)</f>
        <v>24.5712720380489</v>
      </c>
      <c r="O205" s="1" t="n">
        <f aca="false">$B$6*($B$25/$B$6)^(($B$9/$E205)^$B$7)</f>
        <v>27.3526355970341</v>
      </c>
      <c r="P205" s="0" t="n">
        <f aca="false">IF(F205&lt;K205,5,IF(F205&lt;L205,4,IF(F205&lt;M205,3,IF(F205&lt;N205,2,1))))</f>
        <v>5</v>
      </c>
      <c r="Q205" s="0" t="n">
        <f aca="false">IF(D205&lt;&gt;D204,0,P205-P204)</f>
        <v>2</v>
      </c>
      <c r="R205" s="0" t="n">
        <f aca="false">VLOOKUP(D205,nmudou!$D$2:$E$484,2,0)</f>
        <v>2</v>
      </c>
      <c r="S205" s="0" t="n">
        <v>5</v>
      </c>
    </row>
    <row r="206" customFormat="false" ht="12.8" hidden="true" customHeight="false" outlineLevel="0" collapsed="false">
      <c r="D206" s="0" t="n">
        <v>74</v>
      </c>
      <c r="E206" s="0" t="n">
        <v>58.11</v>
      </c>
      <c r="F206" s="0" t="n">
        <v>18.88</v>
      </c>
      <c r="G206" s="0" t="n">
        <v>17.71</v>
      </c>
      <c r="H206" s="0" t="n">
        <v>139.78</v>
      </c>
      <c r="I206" s="1" t="n">
        <f aca="false">$B$6*($F206/$B$6)^(($E206/$B$9)^$B$7)</f>
        <v>22.0211494710315</v>
      </c>
      <c r="J206" s="1" t="n">
        <f aca="false">$B$6*($B$20/$B$6)^(($B$9/$E206)^$B$7)</f>
        <v>17.8506068375359</v>
      </c>
      <c r="K206" s="1" t="n">
        <f aca="false">$B$6*($B$21/$B$6)^(($B$9/$E206)^$B$7)</f>
        <v>20.2836795739335</v>
      </c>
      <c r="L206" s="1" t="n">
        <f aca="false">$B$6*($B$22/$B$6)^(($B$9/$E206)^$B$7)</f>
        <v>22.7623658859076</v>
      </c>
      <c r="M206" s="1" t="n">
        <f aca="false">$B$6*($B$23/$B$6)^(($B$9/$E206)^$B$7)</f>
        <v>25.28314965429</v>
      </c>
      <c r="N206" s="1" t="n">
        <f aca="false">$B$6*($B$24/$B$6)^(($B$9/$E206)^$B$7)</f>
        <v>27.8430656353344</v>
      </c>
      <c r="O206" s="1" t="n">
        <f aca="false">$B$6*($B$25/$B$6)^(($B$9/$E206)^$B$7)</f>
        <v>30.4395761766661</v>
      </c>
      <c r="P206" s="0" t="n">
        <f aca="false">IF(F206&lt;K206,5,IF(F206&lt;L206,4,IF(F206&lt;M206,3,IF(F206&lt;N206,2,1))))</f>
        <v>5</v>
      </c>
      <c r="Q206" s="0" t="n">
        <f aca="false">IF(D206&lt;&gt;D205,0,P206-P205)</f>
        <v>0</v>
      </c>
      <c r="R206" s="0" t="n">
        <f aca="false">VLOOKUP(D206,nmudou!$D$2:$E$484,2,0)</f>
        <v>2</v>
      </c>
      <c r="S206" s="0" t="n">
        <v>5</v>
      </c>
    </row>
    <row r="207" customFormat="false" ht="12.8" hidden="true" customHeight="false" outlineLevel="0" collapsed="false">
      <c r="D207" s="0" t="n">
        <v>74</v>
      </c>
      <c r="E207" s="0" t="n">
        <v>64.78</v>
      </c>
      <c r="F207" s="0" t="n">
        <v>21.14</v>
      </c>
      <c r="G207" s="0" t="n">
        <v>19.18</v>
      </c>
      <c r="H207" s="0" t="n">
        <v>169.81</v>
      </c>
      <c r="I207" s="1" t="n">
        <f aca="false">$B$6*($F207/$B$6)^(($E207/$B$9)^$B$7)</f>
        <v>22.6768515209341</v>
      </c>
      <c r="J207" s="1" t="n">
        <f aca="false">$B$6*($B$20/$B$6)^(($B$9/$E207)^$B$7)</f>
        <v>19.448792208525</v>
      </c>
      <c r="K207" s="1" t="n">
        <f aca="false">$B$6*($B$21/$B$6)^(($B$9/$E207)^$B$7)</f>
        <v>21.8726904022945</v>
      </c>
      <c r="L207" s="1" t="n">
        <f aca="false">$B$6*($B$22/$B$6)^(($B$9/$E207)^$B$7)</f>
        <v>24.3179461331466</v>
      </c>
      <c r="M207" s="1" t="n">
        <f aca="false">$B$6*($B$23/$B$6)^(($B$9/$E207)^$B$7)</f>
        <v>26.782729478541</v>
      </c>
      <c r="N207" s="1" t="n">
        <f aca="false">$B$6*($B$24/$B$6)^(($B$9/$E207)^$B$7)</f>
        <v>29.2655110009517</v>
      </c>
      <c r="O207" s="1" t="n">
        <f aca="false">$B$6*($B$25/$B$6)^(($B$9/$E207)^$B$7)</f>
        <v>31.7649924933962</v>
      </c>
      <c r="P207" s="0" t="n">
        <f aca="false">IF(F207&lt;K207,5,IF(F207&lt;L207,4,IF(F207&lt;M207,3,IF(F207&lt;N207,2,1))))</f>
        <v>5</v>
      </c>
      <c r="Q207" s="0" t="n">
        <f aca="false">IF(D207&lt;&gt;D206,0,P207-P206)</f>
        <v>0</v>
      </c>
      <c r="R207" s="0" t="n">
        <f aca="false">VLOOKUP(D207,nmudou!$D$2:$E$484,2,0)</f>
        <v>2</v>
      </c>
      <c r="S207" s="0" t="n">
        <v>5</v>
      </c>
    </row>
    <row r="208" customFormat="false" ht="12.8" hidden="true" customHeight="false" outlineLevel="0" collapsed="false">
      <c r="D208" s="0" t="n">
        <v>75</v>
      </c>
      <c r="E208" s="0" t="n">
        <v>45.8</v>
      </c>
      <c r="F208" s="0" t="n">
        <v>20</v>
      </c>
      <c r="G208" s="0" t="n">
        <v>20.27</v>
      </c>
      <c r="H208" s="0" t="n">
        <v>161.91</v>
      </c>
      <c r="I208" s="1" t="n">
        <f aca="false">$B$6*($F208/$B$6)^(($E208/$B$9)^$B$7)</f>
        <v>26.4712030954434</v>
      </c>
      <c r="J208" s="1" t="n">
        <f aca="false">$B$6*($B$20/$B$6)^(($B$9/$E208)^$B$7)</f>
        <v>14.3954036631324</v>
      </c>
      <c r="K208" s="1" t="n">
        <f aca="false">$B$6*($B$21/$B$6)^(($B$9/$E208)^$B$7)</f>
        <v>16.7867958812411</v>
      </c>
      <c r="L208" s="1" t="n">
        <f aca="false">$B$6*($B$22/$B$6)^(($B$9/$E208)^$B$7)</f>
        <v>19.2836505859273</v>
      </c>
      <c r="M208" s="1" t="n">
        <f aca="false">$B$6*($B$23/$B$6)^(($B$9/$E208)^$B$7)</f>
        <v>21.8801489273698</v>
      </c>
      <c r="N208" s="1" t="n">
        <f aca="false">$B$6*($B$24/$B$6)^(($B$9/$E208)^$B$7)</f>
        <v>24.5712720380489</v>
      </c>
      <c r="O208" s="1" t="n">
        <f aca="false">$B$6*($B$25/$B$6)^(($B$9/$E208)^$B$7)</f>
        <v>27.3526355970341</v>
      </c>
      <c r="P208" s="0" t="n">
        <f aca="false">IF(F208&lt;K208,5,IF(F208&lt;L208,4,IF(F208&lt;M208,3,IF(F208&lt;N208,2,1))))</f>
        <v>3</v>
      </c>
      <c r="Q208" s="0" t="n">
        <f aca="false">IF(D208&lt;&gt;D207,0,P208-P207)</f>
        <v>0</v>
      </c>
      <c r="R208" s="0" t="n">
        <f aca="false">VLOOKUP(D208,nmudou!$D$2:$E$484,2,0)</f>
        <v>0</v>
      </c>
      <c r="S208" s="0" t="n">
        <v>3</v>
      </c>
    </row>
    <row r="209" customFormat="false" ht="12.8" hidden="true" customHeight="false" outlineLevel="0" collapsed="false">
      <c r="D209" s="0" t="n">
        <v>75</v>
      </c>
      <c r="E209" s="0" t="n">
        <v>58.11</v>
      </c>
      <c r="F209" s="0" t="n">
        <v>23.48</v>
      </c>
      <c r="G209" s="0" t="n">
        <v>24.72</v>
      </c>
      <c r="H209" s="0" t="n">
        <v>244.23</v>
      </c>
      <c r="I209" s="1" t="n">
        <f aca="false">$B$6*($F209/$B$6)^(($E209/$B$9)^$B$7)</f>
        <v>26.4872113763438</v>
      </c>
      <c r="J209" s="1" t="n">
        <f aca="false">$B$6*($B$20/$B$6)^(($B$9/$E209)^$B$7)</f>
        <v>17.8506068375359</v>
      </c>
      <c r="K209" s="1" t="n">
        <f aca="false">$B$6*($B$21/$B$6)^(($B$9/$E209)^$B$7)</f>
        <v>20.2836795739335</v>
      </c>
      <c r="L209" s="1" t="n">
        <f aca="false">$B$6*($B$22/$B$6)^(($B$9/$E209)^$B$7)</f>
        <v>22.7623658859076</v>
      </c>
      <c r="M209" s="1" t="n">
        <f aca="false">$B$6*($B$23/$B$6)^(($B$9/$E209)^$B$7)</f>
        <v>25.28314965429</v>
      </c>
      <c r="N209" s="1" t="n">
        <f aca="false">$B$6*($B$24/$B$6)^(($B$9/$E209)^$B$7)</f>
        <v>27.8430656353344</v>
      </c>
      <c r="O209" s="1" t="n">
        <f aca="false">$B$6*($B$25/$B$6)^(($B$9/$E209)^$B$7)</f>
        <v>30.4395761766661</v>
      </c>
      <c r="P209" s="0" t="n">
        <f aca="false">IF(F209&lt;K209,5,IF(F209&lt;L209,4,IF(F209&lt;M209,3,IF(F209&lt;N209,2,1))))</f>
        <v>3</v>
      </c>
      <c r="Q209" s="0" t="n">
        <f aca="false">IF(D209&lt;&gt;D208,0,P209-P208)</f>
        <v>0</v>
      </c>
      <c r="R209" s="0" t="n">
        <f aca="false">VLOOKUP(D209,nmudou!$D$2:$E$484,2,0)</f>
        <v>0</v>
      </c>
      <c r="S209" s="0" t="n">
        <v>3</v>
      </c>
    </row>
    <row r="210" customFormat="false" ht="12.8" hidden="true" customHeight="false" outlineLevel="0" collapsed="false">
      <c r="D210" s="0" t="n">
        <v>75</v>
      </c>
      <c r="E210" s="0" t="n">
        <v>64.78</v>
      </c>
      <c r="F210" s="0" t="n">
        <v>26</v>
      </c>
      <c r="G210" s="0" t="n">
        <v>26.42</v>
      </c>
      <c r="H210" s="0" t="n">
        <v>290.67</v>
      </c>
      <c r="I210" s="1" t="n">
        <f aca="false">$B$6*($F210/$B$6)^(($E210/$B$9)^$B$7)</f>
        <v>27.4398055431182</v>
      </c>
      <c r="J210" s="1" t="n">
        <f aca="false">$B$6*($B$20/$B$6)^(($B$9/$E210)^$B$7)</f>
        <v>19.448792208525</v>
      </c>
      <c r="K210" s="1" t="n">
        <f aca="false">$B$6*($B$21/$B$6)^(($B$9/$E210)^$B$7)</f>
        <v>21.8726904022945</v>
      </c>
      <c r="L210" s="1" t="n">
        <f aca="false">$B$6*($B$22/$B$6)^(($B$9/$E210)^$B$7)</f>
        <v>24.3179461331466</v>
      </c>
      <c r="M210" s="1" t="n">
        <f aca="false">$B$6*($B$23/$B$6)^(($B$9/$E210)^$B$7)</f>
        <v>26.782729478541</v>
      </c>
      <c r="N210" s="1" t="n">
        <f aca="false">$B$6*($B$24/$B$6)^(($B$9/$E210)^$B$7)</f>
        <v>29.2655110009517</v>
      </c>
      <c r="O210" s="1" t="n">
        <f aca="false">$B$6*($B$25/$B$6)^(($B$9/$E210)^$B$7)</f>
        <v>31.7649924933962</v>
      </c>
      <c r="P210" s="0" t="n">
        <f aca="false">IF(F210&lt;K210,5,IF(F210&lt;L210,4,IF(F210&lt;M210,3,IF(F210&lt;N210,2,1))))</f>
        <v>3</v>
      </c>
      <c r="Q210" s="0" t="n">
        <f aca="false">IF(D210&lt;&gt;D209,0,P210-P209)</f>
        <v>0</v>
      </c>
      <c r="R210" s="0" t="n">
        <f aca="false">VLOOKUP(D210,nmudou!$D$2:$E$484,2,0)</f>
        <v>0</v>
      </c>
      <c r="S210" s="0" t="n">
        <v>3</v>
      </c>
    </row>
    <row r="211" customFormat="false" ht="12.8" hidden="false" customHeight="false" outlineLevel="0" collapsed="false">
      <c r="D211" s="0" t="n">
        <v>76</v>
      </c>
      <c r="E211" s="0" t="n">
        <v>61.83</v>
      </c>
      <c r="F211" s="0" t="n">
        <v>29.72</v>
      </c>
      <c r="G211" s="0" t="n">
        <v>36.1</v>
      </c>
      <c r="H211" s="0" t="n">
        <v>450.77</v>
      </c>
      <c r="I211" s="1" t="n">
        <f aca="false">$B$6*($F211/$B$6)^(($E211/$B$9)^$B$7)</f>
        <v>31.6023078198904</v>
      </c>
      <c r="J211" s="1" t="n">
        <f aca="false">$B$6*($B$20/$B$6)^(($B$9/$E211)^$B$7)</f>
        <v>18.7630112086783</v>
      </c>
      <c r="K211" s="1" t="n">
        <f aca="false">$B$6*($B$21/$B$6)^(($B$9/$E211)^$B$7)</f>
        <v>21.1928506924923</v>
      </c>
      <c r="L211" s="1" t="n">
        <f aca="false">$B$6*($B$22/$B$6)^(($B$9/$E211)^$B$7)</f>
        <v>23.6541790847776</v>
      </c>
      <c r="M211" s="1" t="n">
        <f aca="false">$B$6*($B$23/$B$6)^(($B$9/$E211)^$B$7)</f>
        <v>26.1444114156481</v>
      </c>
      <c r="N211" s="1" t="n">
        <f aca="false">$B$6*($B$24/$B$6)^(($B$9/$E211)^$B$7)</f>
        <v>28.6613790499269</v>
      </c>
      <c r="O211" s="1" t="n">
        <f aca="false">$B$6*($B$25/$B$6)^(($B$9/$E211)^$B$7)</f>
        <v>31.2032348935185</v>
      </c>
      <c r="P211" s="0" t="n">
        <f aca="false">IF(F211&lt;K211,5,IF(F211&lt;L211,4,IF(F211&lt;M211,3,IF(F211&lt;N211,2,1))))</f>
        <v>1</v>
      </c>
      <c r="Q211" s="0" t="n">
        <f aca="false">IF(D211&lt;&gt;D210,0,P211-P210)</f>
        <v>0</v>
      </c>
      <c r="R211" s="0" t="n">
        <f aca="false">VLOOKUP(D211,nmudou!$D$2:$E$484,2,0)</f>
        <v>1</v>
      </c>
      <c r="S211" s="0" t="n">
        <v>1</v>
      </c>
    </row>
    <row r="212" customFormat="false" ht="12.8" hidden="false" customHeight="false" outlineLevel="0" collapsed="false">
      <c r="D212" s="0" t="n">
        <v>76</v>
      </c>
      <c r="E212" s="0" t="n">
        <v>25.46</v>
      </c>
      <c r="F212" s="0" t="n">
        <v>15.16</v>
      </c>
      <c r="G212" s="0" t="n">
        <v>18.97</v>
      </c>
      <c r="H212" s="0" t="n">
        <v>123.94</v>
      </c>
      <c r="I212" s="1" t="n">
        <f aca="false">$B$6*($F212/$B$6)^(($E212/$B$9)^$B$7)</f>
        <v>29.8541974143158</v>
      </c>
      <c r="J212" s="1" t="n">
        <f aca="false">$B$6*($B$20/$B$6)^(($B$9/$E212)^$B$7)</f>
        <v>6.89582922254846</v>
      </c>
      <c r="K212" s="1" t="n">
        <f aca="false">$B$6*($B$21/$B$6)^(($B$9/$E212)^$B$7)</f>
        <v>8.78656998117911</v>
      </c>
      <c r="L212" s="1" t="n">
        <f aca="false">$B$6*($B$22/$B$6)^(($B$9/$E212)^$B$7)</f>
        <v>10.9337318950511</v>
      </c>
      <c r="M212" s="1" t="n">
        <f aca="false">$B$6*($B$23/$B$6)^(($B$9/$E212)^$B$7)</f>
        <v>13.3433806476628</v>
      </c>
      <c r="N212" s="1" t="n">
        <f aca="false">$B$6*($B$24/$B$6)^(($B$9/$E212)^$B$7)</f>
        <v>16.0211656277948</v>
      </c>
      <c r="O212" s="1" t="n">
        <f aca="false">$B$6*($B$25/$B$6)^(($B$9/$E212)^$B$7)</f>
        <v>18.972380693636</v>
      </c>
      <c r="P212" s="0" t="n">
        <f aca="false">IF(F212&lt;K212,5,IF(F212&lt;L212,4,IF(F212&lt;M212,3,IF(F212&lt;N212,2,1))))</f>
        <v>2</v>
      </c>
      <c r="Q212" s="0" t="n">
        <f aca="false">IF(D212&lt;&gt;D211,0,P212-P211)</f>
        <v>1</v>
      </c>
      <c r="R212" s="0" t="n">
        <f aca="false">VLOOKUP(D212,nmudou!$D$2:$E$484,2,0)</f>
        <v>1</v>
      </c>
      <c r="S212" s="0" t="n">
        <v>2</v>
      </c>
    </row>
    <row r="213" customFormat="false" ht="12.8" hidden="false" customHeight="false" outlineLevel="0" collapsed="false">
      <c r="D213" s="0" t="n">
        <v>76</v>
      </c>
      <c r="E213" s="0" t="n">
        <v>42.84</v>
      </c>
      <c r="F213" s="0" t="n">
        <v>21.42</v>
      </c>
      <c r="G213" s="0" t="n">
        <v>27.94</v>
      </c>
      <c r="H213" s="0" t="n">
        <v>241.06</v>
      </c>
      <c r="I213" s="1" t="n">
        <f aca="false">$B$6*($F213/$B$6)^(($E213/$B$9)^$B$7)</f>
        <v>28.6628079276525</v>
      </c>
      <c r="J213" s="1" t="n">
        <f aca="false">$B$6*($B$20/$B$6)^(($B$9/$E213)^$B$7)</f>
        <v>13.4508792663391</v>
      </c>
      <c r="K213" s="1" t="n">
        <f aca="false">$B$6*($B$21/$B$6)^(($B$9/$E213)^$B$7)</f>
        <v>15.8140689733823</v>
      </c>
      <c r="L213" s="1" t="n">
        <f aca="false">$B$6*($B$22/$B$6)^(($B$9/$E213)^$B$7)</f>
        <v>18.3006805908341</v>
      </c>
      <c r="M213" s="1" t="n">
        <f aca="false">$B$6*($B$23/$B$6)^(($B$9/$E213)^$B$7)</f>
        <v>20.9047702474321</v>
      </c>
      <c r="N213" s="1" t="n">
        <f aca="false">$B$6*($B$24/$B$6)^(($B$9/$E213)^$B$7)</f>
        <v>23.6211747491712</v>
      </c>
      <c r="O213" s="1" t="n">
        <f aca="false">$B$6*($B$25/$B$6)^(($B$9/$E213)^$B$7)</f>
        <v>26.4453543782068</v>
      </c>
      <c r="P213" s="0" t="n">
        <f aca="false">IF(F213&lt;K213,5,IF(F213&lt;L213,4,IF(F213&lt;M213,3,IF(F213&lt;N213,2,1))))</f>
        <v>2</v>
      </c>
      <c r="Q213" s="0" t="n">
        <f aca="false">IF(D213&lt;&gt;D212,0,P213-P212)</f>
        <v>0</v>
      </c>
      <c r="R213" s="0" t="n">
        <f aca="false">VLOOKUP(D213,nmudou!$D$2:$E$484,2,0)</f>
        <v>1</v>
      </c>
      <c r="S213" s="0" t="n">
        <v>2</v>
      </c>
    </row>
    <row r="214" customFormat="false" ht="12.8" hidden="false" customHeight="false" outlineLevel="0" collapsed="false">
      <c r="D214" s="0" t="n">
        <v>76</v>
      </c>
      <c r="E214" s="0" t="n">
        <v>55.16</v>
      </c>
      <c r="F214" s="0" t="n">
        <v>26.42</v>
      </c>
      <c r="G214" s="0" t="n">
        <v>33.44</v>
      </c>
      <c r="H214" s="0" t="n">
        <v>374.55</v>
      </c>
      <c r="I214" s="1" t="n">
        <f aca="false">$B$6*($F214/$B$6)^(($E214/$B$9)^$B$7)</f>
        <v>29.9343229823464</v>
      </c>
      <c r="J214" s="1" t="n">
        <f aca="false">$B$6*($B$20/$B$6)^(($B$9/$E214)^$B$7)</f>
        <v>17.0865105165115</v>
      </c>
      <c r="K214" s="1" t="n">
        <f aca="false">$B$6*($B$21/$B$6)^(($B$9/$E214)^$B$7)</f>
        <v>19.5179840791476</v>
      </c>
      <c r="L214" s="1" t="n">
        <f aca="false">$B$6*($B$22/$B$6)^(($B$9/$E214)^$B$7)</f>
        <v>22.0074572182577</v>
      </c>
      <c r="M214" s="1" t="n">
        <f aca="false">$B$6*($B$23/$B$6)^(($B$9/$E214)^$B$7)</f>
        <v>24.550715135529</v>
      </c>
      <c r="N214" s="1" t="n">
        <f aca="false">$B$6*($B$24/$B$6)^(($B$9/$E214)^$B$7)</f>
        <v>27.1441870630922</v>
      </c>
      <c r="O214" s="1" t="n">
        <f aca="false">$B$6*($B$25/$B$6)^(($B$9/$E214)^$B$7)</f>
        <v>29.7848043398033</v>
      </c>
      <c r="P214" s="0" t="n">
        <f aca="false">IF(F214&lt;K214,5,IF(F214&lt;L214,4,IF(F214&lt;M214,3,IF(F214&lt;N214,2,1))))</f>
        <v>2</v>
      </c>
      <c r="Q214" s="0" t="n">
        <f aca="false">IF(D214&lt;&gt;D213,0,P214-P213)</f>
        <v>0</v>
      </c>
      <c r="R214" s="0" t="n">
        <f aca="false">VLOOKUP(D214,nmudou!$D$2:$E$484,2,0)</f>
        <v>1</v>
      </c>
      <c r="S214" s="0" t="n">
        <v>2</v>
      </c>
    </row>
    <row r="215" customFormat="false" ht="12.8" hidden="true" customHeight="false" outlineLevel="0" collapsed="false">
      <c r="D215" s="0" t="n">
        <v>77</v>
      </c>
      <c r="E215" s="0" t="n">
        <v>42.84</v>
      </c>
      <c r="F215" s="0" t="n">
        <v>21.94</v>
      </c>
      <c r="G215" s="0" t="n">
        <v>22.47</v>
      </c>
      <c r="H215" s="0" t="n">
        <v>191.92</v>
      </c>
      <c r="I215" s="1" t="n">
        <f aca="false">$B$6*($F215/$B$6)^(($E215/$B$9)^$B$7)</f>
        <v>29.1261747484374</v>
      </c>
      <c r="J215" s="1" t="n">
        <f aca="false">$B$6*($B$20/$B$6)^(($B$9/$E215)^$B$7)</f>
        <v>13.4508792663391</v>
      </c>
      <c r="K215" s="1" t="n">
        <f aca="false">$B$6*($B$21/$B$6)^(($B$9/$E215)^$B$7)</f>
        <v>15.8140689733823</v>
      </c>
      <c r="L215" s="1" t="n">
        <f aca="false">$B$6*($B$22/$B$6)^(($B$9/$E215)^$B$7)</f>
        <v>18.3006805908341</v>
      </c>
      <c r="M215" s="1" t="n">
        <f aca="false">$B$6*($B$23/$B$6)^(($B$9/$E215)^$B$7)</f>
        <v>20.9047702474321</v>
      </c>
      <c r="N215" s="1" t="n">
        <f aca="false">$B$6*($B$24/$B$6)^(($B$9/$E215)^$B$7)</f>
        <v>23.6211747491712</v>
      </c>
      <c r="O215" s="1" t="n">
        <f aca="false">$B$6*($B$25/$B$6)^(($B$9/$E215)^$B$7)</f>
        <v>26.4453543782068</v>
      </c>
      <c r="P215" s="0" t="n">
        <f aca="false">IF(F215&lt;K215,5,IF(F215&lt;L215,4,IF(F215&lt;M215,3,IF(F215&lt;N215,2,1))))</f>
        <v>2</v>
      </c>
      <c r="Q215" s="0" t="n">
        <f aca="false">IF(D215&lt;&gt;D214,0,P215-P214)</f>
        <v>0</v>
      </c>
      <c r="R215" s="0" t="n">
        <f aca="false">VLOOKUP(D215,nmudou!$D$2:$E$484,2,0)</f>
        <v>0</v>
      </c>
      <c r="S215" s="0" t="n">
        <v>2</v>
      </c>
    </row>
    <row r="216" customFormat="false" ht="12.8" hidden="true" customHeight="false" outlineLevel="0" collapsed="false">
      <c r="D216" s="0" t="n">
        <v>77</v>
      </c>
      <c r="E216" s="0" t="n">
        <v>55.16</v>
      </c>
      <c r="F216" s="0" t="n">
        <v>24.84</v>
      </c>
      <c r="G216" s="0" t="n">
        <v>26.99</v>
      </c>
      <c r="H216" s="0" t="n">
        <v>282.13</v>
      </c>
      <c r="I216" s="1" t="n">
        <f aca="false">$B$6*($F216/$B$6)^(($E216/$B$9)^$B$7)</f>
        <v>28.4699676434472</v>
      </c>
      <c r="J216" s="1" t="n">
        <f aca="false">$B$6*($B$20/$B$6)^(($B$9/$E216)^$B$7)</f>
        <v>17.0865105165115</v>
      </c>
      <c r="K216" s="1" t="n">
        <f aca="false">$B$6*($B$21/$B$6)^(($B$9/$E216)^$B$7)</f>
        <v>19.5179840791476</v>
      </c>
      <c r="L216" s="1" t="n">
        <f aca="false">$B$6*($B$22/$B$6)^(($B$9/$E216)^$B$7)</f>
        <v>22.0074572182577</v>
      </c>
      <c r="M216" s="1" t="n">
        <f aca="false">$B$6*($B$23/$B$6)^(($B$9/$E216)^$B$7)</f>
        <v>24.550715135529</v>
      </c>
      <c r="N216" s="1" t="n">
        <f aca="false">$B$6*($B$24/$B$6)^(($B$9/$E216)^$B$7)</f>
        <v>27.1441870630922</v>
      </c>
      <c r="O216" s="1" t="n">
        <f aca="false">$B$6*($B$25/$B$6)^(($B$9/$E216)^$B$7)</f>
        <v>29.7848043398033</v>
      </c>
      <c r="P216" s="0" t="n">
        <f aca="false">IF(F216&lt;K216,5,IF(F216&lt;L216,4,IF(F216&lt;M216,3,IF(F216&lt;N216,2,1))))</f>
        <v>2</v>
      </c>
      <c r="Q216" s="0" t="n">
        <f aca="false">IF(D216&lt;&gt;D215,0,P216-P215)</f>
        <v>0</v>
      </c>
      <c r="R216" s="0" t="n">
        <f aca="false">VLOOKUP(D216,nmudou!$D$2:$E$484,2,0)</f>
        <v>0</v>
      </c>
      <c r="S216" s="0" t="n">
        <v>2</v>
      </c>
    </row>
    <row r="217" customFormat="false" ht="12.8" hidden="true" customHeight="false" outlineLevel="0" collapsed="false">
      <c r="D217" s="0" t="n">
        <v>77</v>
      </c>
      <c r="E217" s="0" t="n">
        <v>61.83</v>
      </c>
      <c r="F217" s="0" t="n">
        <v>27.3</v>
      </c>
      <c r="G217" s="0" t="n">
        <v>28.72</v>
      </c>
      <c r="H217" s="0" t="n">
        <v>328.79</v>
      </c>
      <c r="I217" s="1" t="n">
        <f aca="false">$B$6*($F217/$B$6)^(($E217/$B$9)^$B$7)</f>
        <v>29.3049402953571</v>
      </c>
      <c r="J217" s="1" t="n">
        <f aca="false">$B$6*($B$20/$B$6)^(($B$9/$E217)^$B$7)</f>
        <v>18.7630112086783</v>
      </c>
      <c r="K217" s="1" t="n">
        <f aca="false">$B$6*($B$21/$B$6)^(($B$9/$E217)^$B$7)</f>
        <v>21.1928506924923</v>
      </c>
      <c r="L217" s="1" t="n">
        <f aca="false">$B$6*($B$22/$B$6)^(($B$9/$E217)^$B$7)</f>
        <v>23.6541790847776</v>
      </c>
      <c r="M217" s="1" t="n">
        <f aca="false">$B$6*($B$23/$B$6)^(($B$9/$E217)^$B$7)</f>
        <v>26.1444114156481</v>
      </c>
      <c r="N217" s="1" t="n">
        <f aca="false">$B$6*($B$24/$B$6)^(($B$9/$E217)^$B$7)</f>
        <v>28.6613790499269</v>
      </c>
      <c r="O217" s="1" t="n">
        <f aca="false">$B$6*($B$25/$B$6)^(($B$9/$E217)^$B$7)</f>
        <v>31.2032348935185</v>
      </c>
      <c r="P217" s="0" t="n">
        <f aca="false">IF(F217&lt;K217,5,IF(F217&lt;L217,4,IF(F217&lt;M217,3,IF(F217&lt;N217,2,1))))</f>
        <v>2</v>
      </c>
      <c r="Q217" s="0" t="n">
        <f aca="false">IF(D217&lt;&gt;D216,0,P217-P216)</f>
        <v>0</v>
      </c>
      <c r="R217" s="0" t="n">
        <f aca="false">VLOOKUP(D217,nmudou!$D$2:$E$484,2,0)</f>
        <v>0</v>
      </c>
      <c r="S217" s="0" t="n">
        <v>2</v>
      </c>
    </row>
    <row r="218" customFormat="false" ht="12.8" hidden="true" customHeight="false" outlineLevel="0" collapsed="false">
      <c r="D218" s="0" t="n">
        <v>78</v>
      </c>
      <c r="E218" s="0" t="n">
        <v>26.68</v>
      </c>
      <c r="F218" s="0" t="n">
        <v>17.82</v>
      </c>
      <c r="G218" s="0" t="n">
        <v>16.18</v>
      </c>
      <c r="H218" s="0" t="n">
        <v>116.24</v>
      </c>
      <c r="I218" s="1" t="n">
        <f aca="false">$B$6*($F218/$B$6)^(($E218/$B$9)^$B$7)</f>
        <v>31.5312160011729</v>
      </c>
      <c r="J218" s="1" t="n">
        <f aca="false">$B$6*($B$20/$B$6)^(($B$9/$E218)^$B$7)</f>
        <v>7.40860235531887</v>
      </c>
      <c r="K218" s="1" t="n">
        <f aca="false">$B$6*($B$21/$B$6)^(($B$9/$E218)^$B$7)</f>
        <v>9.35875934563344</v>
      </c>
      <c r="L218" s="1" t="n">
        <f aca="false">$B$6*($B$22/$B$6)^(($B$9/$E218)^$B$7)</f>
        <v>11.55534723081</v>
      </c>
      <c r="M218" s="1" t="n">
        <f aca="false">$B$6*($B$23/$B$6)^(($B$9/$E218)^$B$7)</f>
        <v>14.0022353499892</v>
      </c>
      <c r="N218" s="1" t="n">
        <f aca="false">$B$6*($B$24/$B$6)^(($B$9/$E218)^$B$7)</f>
        <v>16.7030006576549</v>
      </c>
      <c r="O218" s="1" t="n">
        <f aca="false">$B$6*($B$25/$B$6)^(($B$9/$E218)^$B$7)</f>
        <v>19.6609721895658</v>
      </c>
      <c r="P218" s="0" t="n">
        <f aca="false">IF(F218&lt;K218,5,IF(F218&lt;L218,4,IF(F218&lt;M218,3,IF(F218&lt;N218,2,1))))</f>
        <v>1</v>
      </c>
      <c r="Q218" s="0" t="n">
        <f aca="false">IF(D218&lt;&gt;D217,0,P218-P217)</f>
        <v>0</v>
      </c>
      <c r="R218" s="0" t="n">
        <f aca="false">VLOOKUP(D218,nmudou!$D$2:$E$484,2,0)</f>
        <v>2</v>
      </c>
      <c r="S218" s="0" t="n">
        <v>1</v>
      </c>
    </row>
    <row r="219" customFormat="false" ht="12.8" hidden="true" customHeight="false" outlineLevel="0" collapsed="false">
      <c r="D219" s="0" t="n">
        <v>78</v>
      </c>
      <c r="E219" s="0" t="n">
        <v>63.04</v>
      </c>
      <c r="F219" s="0" t="n">
        <v>28.88</v>
      </c>
      <c r="G219" s="0" t="n">
        <v>33.72</v>
      </c>
      <c r="H219" s="0" t="n">
        <v>393.41</v>
      </c>
      <c r="I219" s="1" t="n">
        <f aca="false">$B$6*($F219/$B$6)^(($E219/$B$9)^$B$7)</f>
        <v>30.5678144424532</v>
      </c>
      <c r="J219" s="1" t="n">
        <f aca="false">$B$6*($B$20/$B$6)^(($B$9/$E219)^$B$7)</f>
        <v>19.0481918936632</v>
      </c>
      <c r="K219" s="1" t="n">
        <f aca="false">$B$6*($B$21/$B$6)^(($B$9/$E219)^$B$7)</f>
        <v>21.4759180160307</v>
      </c>
      <c r="L219" s="1" t="n">
        <f aca="false">$B$6*($B$22/$B$6)^(($B$9/$E219)^$B$7)</f>
        <v>23.930869022213</v>
      </c>
      <c r="M219" s="1" t="n">
        <f aca="false">$B$6*($B$23/$B$6)^(($B$9/$E219)^$B$7)</f>
        <v>26.4107688780833</v>
      </c>
      <c r="N219" s="1" t="n">
        <f aca="false">$B$6*($B$24/$B$6)^(($B$9/$E219)^$B$7)</f>
        <v>28.9137111397351</v>
      </c>
      <c r="O219" s="1" t="n">
        <f aca="false">$B$6*($B$25/$B$6)^(($B$9/$E219)^$B$7)</f>
        <v>31.4380743692633</v>
      </c>
      <c r="P219" s="0" t="n">
        <f aca="false">IF(F219&lt;K219,5,IF(F219&lt;L219,4,IF(F219&lt;M219,3,IF(F219&lt;N219,2,1))))</f>
        <v>2</v>
      </c>
      <c r="Q219" s="0" t="n">
        <f aca="false">IF(D219&lt;&gt;D218,0,P219-P218)</f>
        <v>1</v>
      </c>
      <c r="R219" s="0" t="n">
        <f aca="false">VLOOKUP(D219,nmudou!$D$2:$E$484,2,0)</f>
        <v>2</v>
      </c>
      <c r="S219" s="0" t="n">
        <v>2</v>
      </c>
    </row>
    <row r="220" customFormat="false" ht="12.8" hidden="true" customHeight="false" outlineLevel="0" collapsed="false">
      <c r="D220" s="0" t="n">
        <v>78</v>
      </c>
      <c r="E220" s="0" t="n">
        <v>44.05</v>
      </c>
      <c r="F220" s="0" t="n">
        <v>19.92</v>
      </c>
      <c r="G220" s="0" t="n">
        <v>24.7</v>
      </c>
      <c r="H220" s="0" t="n">
        <v>206.45</v>
      </c>
      <c r="I220" s="1" t="n">
        <f aca="false">$B$6*($F220/$B$6)^(($E220/$B$9)^$B$7)</f>
        <v>26.9281452267594</v>
      </c>
      <c r="J220" s="1" t="n">
        <f aca="false">$B$6*($B$20/$B$6)^(($B$9/$E220)^$B$7)</f>
        <v>13.8427877087252</v>
      </c>
      <c r="K220" s="1" t="n">
        <f aca="false">$B$6*($B$21/$B$6)^(($B$9/$E220)^$B$7)</f>
        <v>16.2186461606172</v>
      </c>
      <c r="L220" s="1" t="n">
        <f aca="false">$B$6*($B$22/$B$6)^(($B$9/$E220)^$B$7)</f>
        <v>18.7103999684903</v>
      </c>
      <c r="M220" s="1" t="n">
        <f aca="false">$B$6*($B$23/$B$6)^(($B$9/$E220)^$B$7)</f>
        <v>21.3121229313738</v>
      </c>
      <c r="N220" s="1" t="n">
        <f aca="false">$B$6*($B$24/$B$6)^(($B$9/$E220)^$B$7)</f>
        <v>24.0186826325191</v>
      </c>
      <c r="O220" s="1" t="n">
        <f aca="false">$B$6*($B$25/$B$6)^(($B$9/$E220)^$B$7)</f>
        <v>26.8255787701595</v>
      </c>
      <c r="P220" s="0" t="n">
        <f aca="false">IF(F220&lt;K220,5,IF(F220&lt;L220,4,IF(F220&lt;M220,3,IF(F220&lt;N220,2,1))))</f>
        <v>3</v>
      </c>
      <c r="Q220" s="0" t="n">
        <f aca="false">IF(D220&lt;&gt;D219,0,P220-P219)</f>
        <v>1</v>
      </c>
      <c r="R220" s="0" t="n">
        <f aca="false">VLOOKUP(D220,nmudou!$D$2:$E$484,2,0)</f>
        <v>2</v>
      </c>
      <c r="S220" s="0" t="n">
        <v>3</v>
      </c>
    </row>
    <row r="221" customFormat="false" ht="12.8" hidden="true" customHeight="false" outlineLevel="0" collapsed="false">
      <c r="D221" s="0" t="n">
        <v>78</v>
      </c>
      <c r="E221" s="0" t="n">
        <v>56.37</v>
      </c>
      <c r="F221" s="0" t="n">
        <v>24.47</v>
      </c>
      <c r="G221" s="0" t="n">
        <v>30.56</v>
      </c>
      <c r="H221" s="0" t="n">
        <v>315.17</v>
      </c>
      <c r="I221" s="1" t="n">
        <f aca="false">$B$6*($F221/$B$6)^(($E221/$B$9)^$B$7)</f>
        <v>27.8365876119799</v>
      </c>
      <c r="J221" s="1" t="n">
        <f aca="false">$B$6*($B$20/$B$6)^(($B$9/$E221)^$B$7)</f>
        <v>17.4044342660328</v>
      </c>
      <c r="K221" s="1" t="n">
        <f aca="false">$B$6*($B$21/$B$6)^(($B$9/$E221)^$B$7)</f>
        <v>19.8370638437277</v>
      </c>
      <c r="L221" s="1" t="n">
        <f aca="false">$B$6*($B$22/$B$6)^(($B$9/$E221)^$B$7)</f>
        <v>22.3224784840467</v>
      </c>
      <c r="M221" s="1" t="n">
        <f aca="false">$B$6*($B$23/$B$6)^(($B$9/$E221)^$B$7)</f>
        <v>24.8567439763663</v>
      </c>
      <c r="N221" s="1" t="n">
        <f aca="false">$B$6*($B$24/$B$6)^(($B$9/$E221)^$B$7)</f>
        <v>27.436533688979</v>
      </c>
      <c r="O221" s="1" t="n">
        <f aca="false">$B$6*($B$25/$B$6)^(($B$9/$E221)^$B$7)</f>
        <v>30.0589937992302</v>
      </c>
      <c r="P221" s="0" t="n">
        <f aca="false">IF(F221&lt;K221,5,IF(F221&lt;L221,4,IF(F221&lt;M221,3,IF(F221&lt;N221,2,1))))</f>
        <v>3</v>
      </c>
      <c r="Q221" s="0" t="n">
        <f aca="false">IF(D221&lt;&gt;D220,0,P221-P220)</f>
        <v>0</v>
      </c>
      <c r="R221" s="0" t="n">
        <f aca="false">VLOOKUP(D221,nmudou!$D$2:$E$484,2,0)</f>
        <v>2</v>
      </c>
      <c r="S221" s="0" t="n">
        <v>3</v>
      </c>
    </row>
    <row r="222" customFormat="false" ht="12.8" hidden="true" customHeight="false" outlineLevel="0" collapsed="false">
      <c r="D222" s="0" t="n">
        <v>79</v>
      </c>
      <c r="E222" s="0" t="n">
        <v>45.96</v>
      </c>
      <c r="F222" s="0" t="n">
        <v>22.78</v>
      </c>
      <c r="G222" s="0" t="n">
        <v>29.7</v>
      </c>
      <c r="H222" s="0" t="n">
        <v>259.33</v>
      </c>
      <c r="I222" s="1" t="n">
        <f aca="false">$B$6*($F222/$B$6)^(($E222/$B$9)^$B$7)</f>
        <v>28.9665688553397</v>
      </c>
      <c r="J222" s="1" t="n">
        <f aca="false">$B$6*($B$20/$B$6)^(($B$9/$E222)^$B$7)</f>
        <v>14.4451055727698</v>
      </c>
      <c r="K222" s="1" t="n">
        <f aca="false">$B$6*($B$21/$B$6)^(($B$9/$E222)^$B$7)</f>
        <v>16.8377647528656</v>
      </c>
      <c r="L222" s="1" t="n">
        <f aca="false">$B$6*($B$22/$B$6)^(($B$9/$E222)^$B$7)</f>
        <v>19.3349587951334</v>
      </c>
      <c r="M222" s="1" t="n">
        <f aca="false">$B$6*($B$23/$B$6)^(($B$9/$E222)^$B$7)</f>
        <v>21.9308829243761</v>
      </c>
      <c r="N222" s="1" t="n">
        <f aca="false">$B$6*($B$24/$B$6)^(($B$9/$E222)^$B$7)</f>
        <v>24.6205322163087</v>
      </c>
      <c r="O222" s="1" t="n">
        <f aca="false">$B$6*($B$25/$B$6)^(($B$9/$E222)^$B$7)</f>
        <v>27.3995359690098</v>
      </c>
      <c r="P222" s="0" t="n">
        <f aca="false">IF(F222&lt;K222,5,IF(F222&lt;L222,4,IF(F222&lt;M222,3,IF(F222&lt;N222,2,1))))</f>
        <v>2</v>
      </c>
      <c r="Q222" s="0" t="n">
        <f aca="false">IF(D222&lt;&gt;D221,0,P222-P221)</f>
        <v>0</v>
      </c>
      <c r="R222" s="0" t="n">
        <f aca="false">VLOOKUP(D222,nmudou!$D$2:$E$484,2,0)</f>
        <v>0</v>
      </c>
      <c r="S222" s="0" t="n">
        <v>2</v>
      </c>
    </row>
    <row r="223" customFormat="false" ht="12.8" hidden="true" customHeight="false" outlineLevel="0" collapsed="false">
      <c r="D223" s="0" t="n">
        <v>79</v>
      </c>
      <c r="E223" s="0" t="n">
        <v>58.28</v>
      </c>
      <c r="F223" s="0" t="n">
        <v>25.96</v>
      </c>
      <c r="G223" s="0" t="n">
        <v>33.38</v>
      </c>
      <c r="H223" s="0" t="n">
        <v>369.73</v>
      </c>
      <c r="I223" s="1" t="n">
        <f aca="false">$B$6*($F223/$B$6)^(($E223/$B$9)^$B$7)</f>
        <v>28.8000399639217</v>
      </c>
      <c r="J223" s="1" t="n">
        <f aca="false">$B$6*($B$20/$B$6)^(($B$9/$E223)^$B$7)</f>
        <v>17.8935178748276</v>
      </c>
      <c r="K223" s="1" t="n">
        <f aca="false">$B$6*($B$21/$B$6)^(($B$9/$E223)^$B$7)</f>
        <v>20.3265618785573</v>
      </c>
      <c r="L223" s="1" t="n">
        <f aca="false">$B$6*($B$22/$B$6)^(($B$9/$E223)^$B$7)</f>
        <v>22.8045388241313</v>
      </c>
      <c r="M223" s="1" t="n">
        <f aca="false">$B$6*($B$23/$B$6)^(($B$9/$E223)^$B$7)</f>
        <v>25.3239741967992</v>
      </c>
      <c r="N223" s="1" t="n">
        <f aca="false">$B$6*($B$24/$B$6)^(($B$9/$E223)^$B$7)</f>
        <v>27.8819385751372</v>
      </c>
      <c r="O223" s="1" t="n">
        <f aca="false">$B$6*($B$25/$B$6)^(($B$9/$E223)^$B$7)</f>
        <v>30.4759255386651</v>
      </c>
      <c r="P223" s="0" t="n">
        <f aca="false">IF(F223&lt;K223,5,IF(F223&lt;L223,4,IF(F223&lt;M223,3,IF(F223&lt;N223,2,1))))</f>
        <v>2</v>
      </c>
      <c r="Q223" s="0" t="n">
        <f aca="false">IF(D223&lt;&gt;D222,0,P223-P222)</f>
        <v>0</v>
      </c>
      <c r="R223" s="0" t="n">
        <f aca="false">VLOOKUP(D223,nmudou!$D$2:$E$484,2,0)</f>
        <v>0</v>
      </c>
      <c r="S223" s="0" t="n">
        <v>2</v>
      </c>
    </row>
    <row r="224" customFormat="false" ht="12.8" hidden="true" customHeight="false" outlineLevel="0" collapsed="false">
      <c r="D224" s="0" t="n">
        <v>79</v>
      </c>
      <c r="E224" s="0" t="n">
        <v>64.95</v>
      </c>
      <c r="F224" s="0" t="n">
        <v>29.12</v>
      </c>
      <c r="G224" s="0" t="n">
        <v>35.06</v>
      </c>
      <c r="H224" s="0" t="n">
        <v>433.28</v>
      </c>
      <c r="I224" s="1" t="n">
        <f aca="false">$B$6*($F224/$B$6)^(($E224/$B$9)^$B$7)</f>
        <v>30.427170611949</v>
      </c>
      <c r="J224" s="1" t="n">
        <f aca="false">$B$6*($B$20/$B$6)^(($B$9/$E224)^$B$7)</f>
        <v>19.4873445318357</v>
      </c>
      <c r="K224" s="1" t="n">
        <f aca="false">$B$6*($B$21/$B$6)^(($B$9/$E224)^$B$7)</f>
        <v>21.9108221298636</v>
      </c>
      <c r="L224" s="1" t="n">
        <f aca="false">$B$6*($B$22/$B$6)^(($B$9/$E224)^$B$7)</f>
        <v>24.3551001850343</v>
      </c>
      <c r="M224" s="1" t="n">
        <f aca="false">$B$6*($B$23/$B$6)^(($B$9/$E224)^$B$7)</f>
        <v>26.8183923956881</v>
      </c>
      <c r="N224" s="1" t="n">
        <f aca="false">$B$6*($B$24/$B$6)^(($B$9/$E224)^$B$7)</f>
        <v>29.2992060918377</v>
      </c>
      <c r="O224" s="1" t="n">
        <f aca="false">$B$6*($B$25/$B$6)^(($B$9/$E224)^$B$7)</f>
        <v>31.7962745151214</v>
      </c>
      <c r="P224" s="0" t="n">
        <f aca="false">IF(F224&lt;K224,5,IF(F224&lt;L224,4,IF(F224&lt;M224,3,IF(F224&lt;N224,2,1))))</f>
        <v>2</v>
      </c>
      <c r="Q224" s="0" t="n">
        <f aca="false">IF(D224&lt;&gt;D223,0,P224-P223)</f>
        <v>0</v>
      </c>
      <c r="R224" s="0" t="n">
        <f aca="false">VLOOKUP(D224,nmudou!$D$2:$E$484,2,0)</f>
        <v>0</v>
      </c>
      <c r="S224" s="0" t="n">
        <v>2</v>
      </c>
    </row>
    <row r="225" customFormat="false" ht="12.8" hidden="false" customHeight="false" outlineLevel="0" collapsed="false">
      <c r="D225" s="0" t="n">
        <v>80</v>
      </c>
      <c r="E225" s="0" t="n">
        <v>28.58</v>
      </c>
      <c r="F225" s="0" t="n">
        <v>19.46</v>
      </c>
      <c r="G225" s="0" t="n">
        <v>18.35</v>
      </c>
      <c r="H225" s="0" t="n">
        <v>143.16</v>
      </c>
      <c r="I225" s="1" t="n">
        <f aca="false">$B$6*($F225/$B$6)^(($E225/$B$9)^$B$7)</f>
        <v>32.0409061993957</v>
      </c>
      <c r="J225" s="1" t="n">
        <f aca="false">$B$6*($B$20/$B$6)^(($B$9/$E225)^$B$7)</f>
        <v>8.19436096127831</v>
      </c>
      <c r="K225" s="1" t="n">
        <f aca="false">$B$6*($B$21/$B$6)^(($B$9/$E225)^$B$7)</f>
        <v>10.2264639159666</v>
      </c>
      <c r="L225" s="1" t="n">
        <f aca="false">$B$6*($B$22/$B$6)^(($B$9/$E225)^$B$7)</f>
        <v>12.4891758236591</v>
      </c>
      <c r="M225" s="1" t="n">
        <f aca="false">$B$6*($B$23/$B$6)^(($B$9/$E225)^$B$7)</f>
        <v>14.983563068464</v>
      </c>
      <c r="N225" s="1" t="n">
        <f aca="false">$B$6*($B$24/$B$6)^(($B$9/$E225)^$B$7)</f>
        <v>17.7106011511156</v>
      </c>
      <c r="O225" s="1" t="n">
        <f aca="false">$B$6*($B$25/$B$6)^(($B$9/$E225)^$B$7)</f>
        <v>20.6711892854219</v>
      </c>
      <c r="P225" s="0" t="n">
        <f aca="false">IF(F225&lt;K225,5,IF(F225&lt;L225,4,IF(F225&lt;M225,3,IF(F225&lt;N225,2,1))))</f>
        <v>1</v>
      </c>
      <c r="Q225" s="0" t="n">
        <f aca="false">IF(D225&lt;&gt;D224,0,P225-P224)</f>
        <v>0</v>
      </c>
      <c r="R225" s="0" t="n">
        <f aca="false">VLOOKUP(D225,nmudou!$D$2:$E$484,2,0)</f>
        <v>1</v>
      </c>
      <c r="S225" s="0" t="n">
        <v>1</v>
      </c>
    </row>
    <row r="226" customFormat="false" ht="12.8" hidden="false" customHeight="false" outlineLevel="0" collapsed="false">
      <c r="D226" s="0" t="n">
        <v>80</v>
      </c>
      <c r="E226" s="0" t="n">
        <v>64.95</v>
      </c>
      <c r="F226" s="0" t="n">
        <v>29.34</v>
      </c>
      <c r="G226" s="0" t="n">
        <v>36.25</v>
      </c>
      <c r="H226" s="0" t="n">
        <v>440.42</v>
      </c>
      <c r="I226" s="1" t="n">
        <f aca="false">$B$6*($F226/$B$6)^(($E226/$B$9)^$B$7)</f>
        <v>30.639330975447</v>
      </c>
      <c r="J226" s="1" t="n">
        <f aca="false">$B$6*($B$20/$B$6)^(($B$9/$E226)^$B$7)</f>
        <v>19.4873445318357</v>
      </c>
      <c r="K226" s="1" t="n">
        <f aca="false">$B$6*($B$21/$B$6)^(($B$9/$E226)^$B$7)</f>
        <v>21.9108221298636</v>
      </c>
      <c r="L226" s="1" t="n">
        <f aca="false">$B$6*($B$22/$B$6)^(($B$9/$E226)^$B$7)</f>
        <v>24.3551001850343</v>
      </c>
      <c r="M226" s="1" t="n">
        <f aca="false">$B$6*($B$23/$B$6)^(($B$9/$E226)^$B$7)</f>
        <v>26.8183923956881</v>
      </c>
      <c r="N226" s="1" t="n">
        <f aca="false">$B$6*($B$24/$B$6)^(($B$9/$E226)^$B$7)</f>
        <v>29.2992060918377</v>
      </c>
      <c r="O226" s="1" t="n">
        <f aca="false">$B$6*($B$25/$B$6)^(($B$9/$E226)^$B$7)</f>
        <v>31.7962745151214</v>
      </c>
      <c r="P226" s="0" t="n">
        <f aca="false">IF(F226&lt;K226,5,IF(F226&lt;L226,4,IF(F226&lt;M226,3,IF(F226&lt;N226,2,1))))</f>
        <v>1</v>
      </c>
      <c r="Q226" s="0" t="n">
        <f aca="false">IF(D226&lt;&gt;D225,0,P226-P225)</f>
        <v>0</v>
      </c>
      <c r="R226" s="0" t="n">
        <f aca="false">VLOOKUP(D226,nmudou!$D$2:$E$484,2,0)</f>
        <v>1</v>
      </c>
      <c r="S226" s="0" t="n">
        <v>1</v>
      </c>
    </row>
    <row r="227" customFormat="false" ht="12.8" hidden="false" customHeight="false" outlineLevel="0" collapsed="false">
      <c r="D227" s="0" t="n">
        <v>80</v>
      </c>
      <c r="E227" s="0" t="n">
        <v>45.96</v>
      </c>
      <c r="F227" s="0" t="n">
        <v>24.36</v>
      </c>
      <c r="G227" s="0" t="n">
        <v>28.29</v>
      </c>
      <c r="H227" s="0" t="n">
        <v>248.84</v>
      </c>
      <c r="I227" s="1" t="n">
        <f aca="false">$B$6*($F227/$B$6)^(($E227/$B$9)^$B$7)</f>
        <v>30.3710229282087</v>
      </c>
      <c r="J227" s="1" t="n">
        <f aca="false">$B$6*($B$20/$B$6)^(($B$9/$E227)^$B$7)</f>
        <v>14.4451055727698</v>
      </c>
      <c r="K227" s="1" t="n">
        <f aca="false">$B$6*($B$21/$B$6)^(($B$9/$E227)^$B$7)</f>
        <v>16.8377647528656</v>
      </c>
      <c r="L227" s="1" t="n">
        <f aca="false">$B$6*($B$22/$B$6)^(($B$9/$E227)^$B$7)</f>
        <v>19.3349587951334</v>
      </c>
      <c r="M227" s="1" t="n">
        <f aca="false">$B$6*($B$23/$B$6)^(($B$9/$E227)^$B$7)</f>
        <v>21.9308829243761</v>
      </c>
      <c r="N227" s="1" t="n">
        <f aca="false">$B$6*($B$24/$B$6)^(($B$9/$E227)^$B$7)</f>
        <v>24.6205322163087</v>
      </c>
      <c r="O227" s="1" t="n">
        <f aca="false">$B$6*($B$25/$B$6)^(($B$9/$E227)^$B$7)</f>
        <v>27.3995359690098</v>
      </c>
      <c r="P227" s="0" t="n">
        <f aca="false">IF(F227&lt;K227,5,IF(F227&lt;L227,4,IF(F227&lt;M227,3,IF(F227&lt;N227,2,1))))</f>
        <v>2</v>
      </c>
      <c r="Q227" s="0" t="n">
        <f aca="false">IF(D227&lt;&gt;D226,0,P227-P226)</f>
        <v>1</v>
      </c>
      <c r="R227" s="0" t="n">
        <f aca="false">VLOOKUP(D227,nmudou!$D$2:$E$484,2,0)</f>
        <v>1</v>
      </c>
      <c r="S227" s="0" t="n">
        <v>2</v>
      </c>
    </row>
    <row r="228" customFormat="false" ht="12.8" hidden="false" customHeight="false" outlineLevel="0" collapsed="false">
      <c r="D228" s="0" t="n">
        <v>80</v>
      </c>
      <c r="E228" s="0" t="n">
        <v>58.28</v>
      </c>
      <c r="F228" s="0" t="n">
        <v>26.66</v>
      </c>
      <c r="G228" s="0" t="n">
        <v>33.42</v>
      </c>
      <c r="H228" s="0" t="n">
        <v>364.17</v>
      </c>
      <c r="I228" s="1" t="n">
        <f aca="false">$B$6*($F228/$B$6)^(($E228/$B$9)^$B$7)</f>
        <v>29.4578719736815</v>
      </c>
      <c r="J228" s="1" t="n">
        <f aca="false">$B$6*($B$20/$B$6)^(($B$9/$E228)^$B$7)</f>
        <v>17.8935178748276</v>
      </c>
      <c r="K228" s="1" t="n">
        <f aca="false">$B$6*($B$21/$B$6)^(($B$9/$E228)^$B$7)</f>
        <v>20.3265618785573</v>
      </c>
      <c r="L228" s="1" t="n">
        <f aca="false">$B$6*($B$22/$B$6)^(($B$9/$E228)^$B$7)</f>
        <v>22.8045388241313</v>
      </c>
      <c r="M228" s="1" t="n">
        <f aca="false">$B$6*($B$23/$B$6)^(($B$9/$E228)^$B$7)</f>
        <v>25.3239741967992</v>
      </c>
      <c r="N228" s="1" t="n">
        <f aca="false">$B$6*($B$24/$B$6)^(($B$9/$E228)^$B$7)</f>
        <v>27.8819385751372</v>
      </c>
      <c r="O228" s="1" t="n">
        <f aca="false">$B$6*($B$25/$B$6)^(($B$9/$E228)^$B$7)</f>
        <v>30.4759255386651</v>
      </c>
      <c r="P228" s="0" t="n">
        <f aca="false">IF(F228&lt;K228,5,IF(F228&lt;L228,4,IF(F228&lt;M228,3,IF(F228&lt;N228,2,1))))</f>
        <v>2</v>
      </c>
      <c r="Q228" s="0" t="n">
        <f aca="false">IF(D228&lt;&gt;D227,0,P228-P227)</f>
        <v>0</v>
      </c>
      <c r="R228" s="0" t="n">
        <f aca="false">VLOOKUP(D228,nmudou!$D$2:$E$484,2,0)</f>
        <v>1</v>
      </c>
      <c r="S228" s="0" t="n">
        <v>2</v>
      </c>
    </row>
    <row r="229" customFormat="false" ht="12.8" hidden="false" customHeight="false" outlineLevel="0" collapsed="false">
      <c r="D229" s="0" t="n">
        <v>81</v>
      </c>
      <c r="E229" s="0" t="n">
        <v>58.28</v>
      </c>
      <c r="F229" s="0" t="n">
        <v>25.46</v>
      </c>
      <c r="G229" s="0" t="n">
        <v>28.96</v>
      </c>
      <c r="H229" s="0" t="n">
        <v>310.62</v>
      </c>
      <c r="I229" s="1" t="n">
        <f aca="false">$B$6*($F229/$B$6)^(($E229/$B$9)^$B$7)</f>
        <v>28.3285192681841</v>
      </c>
      <c r="J229" s="1" t="n">
        <f aca="false">$B$6*($B$20/$B$6)^(($B$9/$E229)^$B$7)</f>
        <v>17.8935178748276</v>
      </c>
      <c r="K229" s="1" t="n">
        <f aca="false">$B$6*($B$21/$B$6)^(($B$9/$E229)^$B$7)</f>
        <v>20.3265618785573</v>
      </c>
      <c r="L229" s="1" t="n">
        <f aca="false">$B$6*($B$22/$B$6)^(($B$9/$E229)^$B$7)</f>
        <v>22.8045388241313</v>
      </c>
      <c r="M229" s="1" t="n">
        <f aca="false">$B$6*($B$23/$B$6)^(($B$9/$E229)^$B$7)</f>
        <v>25.3239741967992</v>
      </c>
      <c r="N229" s="1" t="n">
        <f aca="false">$B$6*($B$24/$B$6)^(($B$9/$E229)^$B$7)</f>
        <v>27.8819385751372</v>
      </c>
      <c r="O229" s="1" t="n">
        <f aca="false">$B$6*($B$25/$B$6)^(($B$9/$E229)^$B$7)</f>
        <v>30.4759255386651</v>
      </c>
      <c r="P229" s="0" t="n">
        <f aca="false">IF(F229&lt;K229,5,IF(F229&lt;L229,4,IF(F229&lt;M229,3,IF(F229&lt;N229,2,1))))</f>
        <v>2</v>
      </c>
      <c r="Q229" s="0" t="n">
        <f aca="false">IF(D229&lt;&gt;D228,0,P229-P228)</f>
        <v>0</v>
      </c>
      <c r="R229" s="0" t="n">
        <f aca="false">VLOOKUP(D229,nmudou!$D$2:$E$484,2,0)</f>
        <v>1</v>
      </c>
      <c r="S229" s="0" t="n">
        <v>2</v>
      </c>
    </row>
    <row r="230" customFormat="false" ht="12.8" hidden="false" customHeight="false" outlineLevel="0" collapsed="false">
      <c r="D230" s="0" t="n">
        <v>81</v>
      </c>
      <c r="E230" s="0" t="n">
        <v>64.95</v>
      </c>
      <c r="F230" s="0" t="n">
        <v>28.12</v>
      </c>
      <c r="G230" s="0" t="n">
        <v>30.83</v>
      </c>
      <c r="H230" s="0" t="n">
        <v>364.47</v>
      </c>
      <c r="I230" s="1" t="n">
        <f aca="false">$B$6*($F230/$B$6)^(($E230/$B$9)^$B$7)</f>
        <v>29.4612382567419</v>
      </c>
      <c r="J230" s="1" t="n">
        <f aca="false">$B$6*($B$20/$B$6)^(($B$9/$E230)^$B$7)</f>
        <v>19.4873445318357</v>
      </c>
      <c r="K230" s="1" t="n">
        <f aca="false">$B$6*($B$21/$B$6)^(($B$9/$E230)^$B$7)</f>
        <v>21.9108221298636</v>
      </c>
      <c r="L230" s="1" t="n">
        <f aca="false">$B$6*($B$22/$B$6)^(($B$9/$E230)^$B$7)</f>
        <v>24.3551001850343</v>
      </c>
      <c r="M230" s="1" t="n">
        <f aca="false">$B$6*($B$23/$B$6)^(($B$9/$E230)^$B$7)</f>
        <v>26.8183923956881</v>
      </c>
      <c r="N230" s="1" t="n">
        <f aca="false">$B$6*($B$24/$B$6)^(($B$9/$E230)^$B$7)</f>
        <v>29.2992060918377</v>
      </c>
      <c r="O230" s="1" t="n">
        <f aca="false">$B$6*($B$25/$B$6)^(($B$9/$E230)^$B$7)</f>
        <v>31.7962745151214</v>
      </c>
      <c r="P230" s="0" t="n">
        <f aca="false">IF(F230&lt;K230,5,IF(F230&lt;L230,4,IF(F230&lt;M230,3,IF(F230&lt;N230,2,1))))</f>
        <v>2</v>
      </c>
      <c r="Q230" s="0" t="n">
        <f aca="false">IF(D230&lt;&gt;D229,0,P230-P229)</f>
        <v>0</v>
      </c>
      <c r="R230" s="0" t="n">
        <f aca="false">VLOOKUP(D230,nmudou!$D$2:$E$484,2,0)</f>
        <v>1</v>
      </c>
      <c r="S230" s="0" t="n">
        <v>2</v>
      </c>
    </row>
    <row r="231" customFormat="false" ht="12.8" hidden="false" customHeight="false" outlineLevel="0" collapsed="false">
      <c r="D231" s="0" t="n">
        <v>81</v>
      </c>
      <c r="E231" s="0" t="n">
        <v>45.96</v>
      </c>
      <c r="F231" s="0" t="n">
        <v>21</v>
      </c>
      <c r="G231" s="0" t="n">
        <v>25.15</v>
      </c>
      <c r="H231" s="0" t="n">
        <v>207.44</v>
      </c>
      <c r="I231" s="1" t="n">
        <f aca="false">$B$6*($F231/$B$6)^(($E231/$B$9)^$B$7)</f>
        <v>27.3495120609591</v>
      </c>
      <c r="J231" s="1" t="n">
        <f aca="false">$B$6*($B$20/$B$6)^(($B$9/$E231)^$B$7)</f>
        <v>14.4451055727698</v>
      </c>
      <c r="K231" s="1" t="n">
        <f aca="false">$B$6*($B$21/$B$6)^(($B$9/$E231)^$B$7)</f>
        <v>16.8377647528656</v>
      </c>
      <c r="L231" s="1" t="n">
        <f aca="false">$B$6*($B$22/$B$6)^(($B$9/$E231)^$B$7)</f>
        <v>19.3349587951334</v>
      </c>
      <c r="M231" s="1" t="n">
        <f aca="false">$B$6*($B$23/$B$6)^(($B$9/$E231)^$B$7)</f>
        <v>21.9308829243761</v>
      </c>
      <c r="N231" s="1" t="n">
        <f aca="false">$B$6*($B$24/$B$6)^(($B$9/$E231)^$B$7)</f>
        <v>24.6205322163087</v>
      </c>
      <c r="O231" s="1" t="n">
        <f aca="false">$B$6*($B$25/$B$6)^(($B$9/$E231)^$B$7)</f>
        <v>27.3995359690098</v>
      </c>
      <c r="P231" s="0" t="n">
        <f aca="false">IF(F231&lt;K231,5,IF(F231&lt;L231,4,IF(F231&lt;M231,3,IF(F231&lt;N231,2,1))))</f>
        <v>3</v>
      </c>
      <c r="Q231" s="0" t="n">
        <f aca="false">IF(D231&lt;&gt;D230,0,P231-P230)</f>
        <v>1</v>
      </c>
      <c r="R231" s="0" t="n">
        <f aca="false">VLOOKUP(D231,nmudou!$D$2:$E$484,2,0)</f>
        <v>1</v>
      </c>
      <c r="S231" s="0" t="n">
        <v>3</v>
      </c>
    </row>
    <row r="232" customFormat="false" ht="12.8" hidden="false" customHeight="false" outlineLevel="0" collapsed="false">
      <c r="D232" s="0" t="n">
        <v>82</v>
      </c>
      <c r="E232" s="0" t="n">
        <v>28.58</v>
      </c>
      <c r="F232" s="0" t="n">
        <v>17.76</v>
      </c>
      <c r="G232" s="0" t="n">
        <v>18.72</v>
      </c>
      <c r="H232" s="0" t="n">
        <v>139.4</v>
      </c>
      <c r="I232" s="1" t="n">
        <f aca="false">$B$6*($F232/$B$6)^(($E232/$B$9)^$B$7)</f>
        <v>30.6416619446941</v>
      </c>
      <c r="J232" s="1" t="n">
        <f aca="false">$B$6*($B$20/$B$6)^(($B$9/$E232)^$B$7)</f>
        <v>8.19436096127831</v>
      </c>
      <c r="K232" s="1" t="n">
        <f aca="false">$B$6*($B$21/$B$6)^(($B$9/$E232)^$B$7)</f>
        <v>10.2264639159666</v>
      </c>
      <c r="L232" s="1" t="n">
        <f aca="false">$B$6*($B$22/$B$6)^(($B$9/$E232)^$B$7)</f>
        <v>12.4891758236591</v>
      </c>
      <c r="M232" s="1" t="n">
        <f aca="false">$B$6*($B$23/$B$6)^(($B$9/$E232)^$B$7)</f>
        <v>14.983563068464</v>
      </c>
      <c r="N232" s="1" t="n">
        <f aca="false">$B$6*($B$24/$B$6)^(($B$9/$E232)^$B$7)</f>
        <v>17.7106011511156</v>
      </c>
      <c r="O232" s="1" t="n">
        <f aca="false">$B$6*($B$25/$B$6)^(($B$9/$E232)^$B$7)</f>
        <v>20.6711892854219</v>
      </c>
      <c r="P232" s="0" t="n">
        <f aca="false">IF(F232&lt;K232,5,IF(F232&lt;L232,4,IF(F232&lt;M232,3,IF(F232&lt;N232,2,1))))</f>
        <v>1</v>
      </c>
      <c r="Q232" s="0" t="n">
        <f aca="false">IF(D232&lt;&gt;D231,0,P232-P231)</f>
        <v>0</v>
      </c>
      <c r="R232" s="0" t="n">
        <f aca="false">VLOOKUP(D232,nmudou!$D$2:$E$484,2,0)</f>
        <v>1</v>
      </c>
      <c r="S232" s="0" t="n">
        <v>1</v>
      </c>
    </row>
    <row r="233" customFormat="false" ht="12.8" hidden="false" customHeight="false" outlineLevel="0" collapsed="false">
      <c r="D233" s="0" t="n">
        <v>82</v>
      </c>
      <c r="E233" s="0" t="n">
        <v>45.96</v>
      </c>
      <c r="F233" s="0" t="n">
        <v>22.22</v>
      </c>
      <c r="G233" s="0" t="n">
        <v>26.49</v>
      </c>
      <c r="H233" s="0" t="n">
        <v>239.19</v>
      </c>
      <c r="I233" s="1" t="n">
        <f aca="false">$B$6*($F233/$B$6)^(($E233/$B$9)^$B$7)</f>
        <v>28.4619736966986</v>
      </c>
      <c r="J233" s="1" t="n">
        <f aca="false">$B$6*($B$20/$B$6)^(($B$9/$E233)^$B$7)</f>
        <v>14.4451055727698</v>
      </c>
      <c r="K233" s="1" t="n">
        <f aca="false">$B$6*($B$21/$B$6)^(($B$9/$E233)^$B$7)</f>
        <v>16.8377647528656</v>
      </c>
      <c r="L233" s="1" t="n">
        <f aca="false">$B$6*($B$22/$B$6)^(($B$9/$E233)^$B$7)</f>
        <v>19.3349587951334</v>
      </c>
      <c r="M233" s="1" t="n">
        <f aca="false">$B$6*($B$23/$B$6)^(($B$9/$E233)^$B$7)</f>
        <v>21.9308829243761</v>
      </c>
      <c r="N233" s="1" t="n">
        <f aca="false">$B$6*($B$24/$B$6)^(($B$9/$E233)^$B$7)</f>
        <v>24.6205322163087</v>
      </c>
      <c r="O233" s="1" t="n">
        <f aca="false">$B$6*($B$25/$B$6)^(($B$9/$E233)^$B$7)</f>
        <v>27.3995359690098</v>
      </c>
      <c r="P233" s="0" t="n">
        <f aca="false">IF(F233&lt;K233,5,IF(F233&lt;L233,4,IF(F233&lt;M233,3,IF(F233&lt;N233,2,1))))</f>
        <v>2</v>
      </c>
      <c r="Q233" s="0" t="n">
        <f aca="false">IF(D233&lt;&gt;D232,0,P233-P232)</f>
        <v>1</v>
      </c>
      <c r="R233" s="0" t="n">
        <f aca="false">VLOOKUP(D233,nmudou!$D$2:$E$484,2,0)</f>
        <v>1</v>
      </c>
      <c r="S233" s="0" t="n">
        <v>2</v>
      </c>
    </row>
    <row r="234" customFormat="false" ht="12.8" hidden="false" customHeight="false" outlineLevel="0" collapsed="false">
      <c r="D234" s="0" t="n">
        <v>82</v>
      </c>
      <c r="E234" s="0" t="n">
        <v>58.28</v>
      </c>
      <c r="F234" s="0" t="n">
        <v>26.1</v>
      </c>
      <c r="G234" s="0" t="n">
        <v>30.87</v>
      </c>
      <c r="H234" s="0" t="n">
        <v>333.2</v>
      </c>
      <c r="I234" s="1" t="n">
        <f aca="false">$B$6*($F234/$B$6)^(($E234/$B$9)^$B$7)</f>
        <v>28.9318187291886</v>
      </c>
      <c r="J234" s="1" t="n">
        <f aca="false">$B$6*($B$20/$B$6)^(($B$9/$E234)^$B$7)</f>
        <v>17.8935178748276</v>
      </c>
      <c r="K234" s="1" t="n">
        <f aca="false">$B$6*($B$21/$B$6)^(($B$9/$E234)^$B$7)</f>
        <v>20.3265618785573</v>
      </c>
      <c r="L234" s="1" t="n">
        <f aca="false">$B$6*($B$22/$B$6)^(($B$9/$E234)^$B$7)</f>
        <v>22.8045388241313</v>
      </c>
      <c r="M234" s="1" t="n">
        <f aca="false">$B$6*($B$23/$B$6)^(($B$9/$E234)^$B$7)</f>
        <v>25.3239741967992</v>
      </c>
      <c r="N234" s="1" t="n">
        <f aca="false">$B$6*($B$24/$B$6)^(($B$9/$E234)^$B$7)</f>
        <v>27.8819385751372</v>
      </c>
      <c r="O234" s="1" t="n">
        <f aca="false">$B$6*($B$25/$B$6)^(($B$9/$E234)^$B$7)</f>
        <v>30.4759255386651</v>
      </c>
      <c r="P234" s="0" t="n">
        <f aca="false">IF(F234&lt;K234,5,IF(F234&lt;L234,4,IF(F234&lt;M234,3,IF(F234&lt;N234,2,1))))</f>
        <v>2</v>
      </c>
      <c r="Q234" s="0" t="n">
        <f aca="false">IF(D234&lt;&gt;D233,0,P234-P233)</f>
        <v>0</v>
      </c>
      <c r="R234" s="0" t="n">
        <f aca="false">VLOOKUP(D234,nmudou!$D$2:$E$484,2,0)</f>
        <v>1</v>
      </c>
      <c r="S234" s="0" t="n">
        <v>2</v>
      </c>
    </row>
    <row r="235" customFormat="false" ht="12.8" hidden="false" customHeight="false" outlineLevel="0" collapsed="false">
      <c r="D235" s="0" t="n">
        <v>82</v>
      </c>
      <c r="E235" s="0" t="n">
        <v>64.95</v>
      </c>
      <c r="F235" s="0" t="n">
        <v>28.6</v>
      </c>
      <c r="G235" s="0" t="n">
        <v>32.7</v>
      </c>
      <c r="H235" s="0" t="n">
        <v>381.05</v>
      </c>
      <c r="I235" s="1" t="n">
        <f aca="false">$B$6*($F235/$B$6)^(($E235/$B$9)^$B$7)</f>
        <v>29.9252093583984</v>
      </c>
      <c r="J235" s="1" t="n">
        <f aca="false">$B$6*($B$20/$B$6)^(($B$9/$E235)^$B$7)</f>
        <v>19.4873445318357</v>
      </c>
      <c r="K235" s="1" t="n">
        <f aca="false">$B$6*($B$21/$B$6)^(($B$9/$E235)^$B$7)</f>
        <v>21.9108221298636</v>
      </c>
      <c r="L235" s="1" t="n">
        <f aca="false">$B$6*($B$22/$B$6)^(($B$9/$E235)^$B$7)</f>
        <v>24.3551001850343</v>
      </c>
      <c r="M235" s="1" t="n">
        <f aca="false">$B$6*($B$23/$B$6)^(($B$9/$E235)^$B$7)</f>
        <v>26.8183923956881</v>
      </c>
      <c r="N235" s="1" t="n">
        <f aca="false">$B$6*($B$24/$B$6)^(($B$9/$E235)^$B$7)</f>
        <v>29.2992060918377</v>
      </c>
      <c r="O235" s="1" t="n">
        <f aca="false">$B$6*($B$25/$B$6)^(($B$9/$E235)^$B$7)</f>
        <v>31.7962745151214</v>
      </c>
      <c r="P235" s="0" t="n">
        <f aca="false">IF(F235&lt;K235,5,IF(F235&lt;L235,4,IF(F235&lt;M235,3,IF(F235&lt;N235,2,1))))</f>
        <v>2</v>
      </c>
      <c r="Q235" s="0" t="n">
        <f aca="false">IF(D235&lt;&gt;D234,0,P235-P234)</f>
        <v>0</v>
      </c>
      <c r="R235" s="0" t="n">
        <f aca="false">VLOOKUP(D235,nmudou!$D$2:$E$484,2,0)</f>
        <v>1</v>
      </c>
      <c r="S235" s="0" t="n">
        <v>2</v>
      </c>
    </row>
    <row r="236" customFormat="false" ht="12.8" hidden="false" customHeight="false" outlineLevel="0" collapsed="false">
      <c r="D236" s="0" t="n">
        <v>83</v>
      </c>
      <c r="E236" s="0" t="n">
        <v>29.7</v>
      </c>
      <c r="F236" s="0" t="n">
        <v>17.36</v>
      </c>
      <c r="G236" s="0" t="n">
        <v>18.04</v>
      </c>
      <c r="H236" s="0" t="n">
        <v>129.15</v>
      </c>
      <c r="I236" s="1" t="n">
        <f aca="false">$B$6*($F236/$B$6)^(($E236/$B$9)^$B$7)</f>
        <v>29.8187646677479</v>
      </c>
      <c r="J236" s="1" t="n">
        <f aca="false">$B$6*($B$20/$B$6)^(($B$9/$E236)^$B$7)</f>
        <v>8.64927177278396</v>
      </c>
      <c r="K236" s="1" t="n">
        <f aca="false">$B$6*($B$21/$B$6)^(($B$9/$E236)^$B$7)</f>
        <v>10.724189686604</v>
      </c>
      <c r="L236" s="1" t="n">
        <f aca="false">$B$6*($B$22/$B$6)^(($B$9/$E236)^$B$7)</f>
        <v>13.0203733240246</v>
      </c>
      <c r="M236" s="1" t="n">
        <f aca="false">$B$6*($B$23/$B$6)^(($B$9/$E236)^$B$7)</f>
        <v>15.5375428317545</v>
      </c>
      <c r="N236" s="1" t="n">
        <f aca="false">$B$6*($B$24/$B$6)^(($B$9/$E236)^$B$7)</f>
        <v>18.2754436452378</v>
      </c>
      <c r="O236" s="1" t="n">
        <f aca="false">$B$6*($B$25/$B$6)^(($B$9/$E236)^$B$7)</f>
        <v>21.2338423123986</v>
      </c>
      <c r="P236" s="0" t="n">
        <f aca="false">IF(F236&lt;K236,5,IF(F236&lt;L236,4,IF(F236&lt;M236,3,IF(F236&lt;N236,2,1))))</f>
        <v>2</v>
      </c>
      <c r="Q236" s="0" t="n">
        <f aca="false">IF(D236&lt;&gt;D235,0,P236-P235)</f>
        <v>0</v>
      </c>
      <c r="R236" s="0" t="n">
        <f aca="false">VLOOKUP(D236,nmudou!$D$2:$E$484,2,0)</f>
        <v>1</v>
      </c>
      <c r="S236" s="0" t="n">
        <v>2</v>
      </c>
    </row>
    <row r="237" customFormat="false" ht="12.8" hidden="false" customHeight="false" outlineLevel="0" collapsed="false">
      <c r="D237" s="0" t="n">
        <v>83</v>
      </c>
      <c r="E237" s="0" t="n">
        <v>59.4</v>
      </c>
      <c r="F237" s="0" t="n">
        <v>25.72</v>
      </c>
      <c r="G237" s="0" t="n">
        <v>29.92</v>
      </c>
      <c r="H237" s="0" t="n">
        <v>317.7</v>
      </c>
      <c r="I237" s="1" t="n">
        <f aca="false">$B$6*($F237/$B$6)^(($E237/$B$9)^$B$7)</f>
        <v>28.3239960479688</v>
      </c>
      <c r="J237" s="1" t="n">
        <f aca="false">$B$6*($B$20/$B$6)^(($B$9/$E237)^$B$7)</f>
        <v>18.1732645533272</v>
      </c>
      <c r="K237" s="1" t="n">
        <f aca="false">$B$6*($B$21/$B$6)^(($B$9/$E237)^$B$7)</f>
        <v>20.6058192667825</v>
      </c>
      <c r="L237" s="1" t="n">
        <f aca="false">$B$6*($B$22/$B$6)^(($B$9/$E237)^$B$7)</f>
        <v>23.07890907313</v>
      </c>
      <c r="M237" s="1" t="n">
        <f aca="false">$B$6*($B$23/$B$6)^(($B$9/$E237)^$B$7)</f>
        <v>25.5893362765718</v>
      </c>
      <c r="N237" s="1" t="n">
        <f aca="false">$B$6*($B$24/$B$6)^(($B$9/$E237)^$B$7)</f>
        <v>28.1344092196776</v>
      </c>
      <c r="O237" s="1" t="n">
        <f aca="false">$B$6*($B$25/$B$6)^(($B$9/$E237)^$B$7)</f>
        <v>30.7118283253415</v>
      </c>
      <c r="P237" s="0" t="n">
        <f aca="false">IF(F237&lt;K237,5,IF(F237&lt;L237,4,IF(F237&lt;M237,3,IF(F237&lt;N237,2,1))))</f>
        <v>2</v>
      </c>
      <c r="Q237" s="0" t="n">
        <f aca="false">IF(D237&lt;&gt;D236,0,P237-P236)</f>
        <v>0</v>
      </c>
      <c r="R237" s="0" t="n">
        <f aca="false">VLOOKUP(D237,nmudou!$D$2:$E$484,2,0)</f>
        <v>1</v>
      </c>
      <c r="S237" s="0" t="n">
        <v>2</v>
      </c>
    </row>
    <row r="238" customFormat="false" ht="12.8" hidden="false" customHeight="false" outlineLevel="0" collapsed="false">
      <c r="D238" s="0" t="n">
        <v>83</v>
      </c>
      <c r="E238" s="0" t="n">
        <v>66.06</v>
      </c>
      <c r="F238" s="0" t="n">
        <v>27.68</v>
      </c>
      <c r="G238" s="0" t="n">
        <v>31.67</v>
      </c>
      <c r="H238" s="0" t="n">
        <v>359.74</v>
      </c>
      <c r="I238" s="1" t="n">
        <f aca="false">$B$6*($F238/$B$6)^(($E238/$B$9)^$B$7)</f>
        <v>28.8155281647717</v>
      </c>
      <c r="J238" s="1" t="n">
        <f aca="false">$B$6*($B$20/$B$6)^(($B$9/$E238)^$B$7)</f>
        <v>19.7365579213027</v>
      </c>
      <c r="K238" s="1" t="n">
        <f aca="false">$B$6*($B$21/$B$6)^(($B$9/$E238)^$B$7)</f>
        <v>22.1570984210764</v>
      </c>
      <c r="L238" s="1" t="n">
        <f aca="false">$B$6*($B$22/$B$6)^(($B$9/$E238)^$B$7)</f>
        <v>24.5948704250598</v>
      </c>
      <c r="M238" s="1" t="n">
        <f aca="false">$B$6*($B$23/$B$6)^(($B$9/$E238)^$B$7)</f>
        <v>27.0483722948373</v>
      </c>
      <c r="N238" s="1" t="n">
        <f aca="false">$B$6*($B$24/$B$6)^(($B$9/$E238)^$B$7)</f>
        <v>29.5163508990716</v>
      </c>
      <c r="O238" s="1" t="n">
        <f aca="false">$B$6*($B$25/$B$6)^(($B$9/$E238)^$B$7)</f>
        <v>31.9977440557268</v>
      </c>
      <c r="P238" s="0" t="n">
        <f aca="false">IF(F238&lt;K238,5,IF(F238&lt;L238,4,IF(F238&lt;M238,3,IF(F238&lt;N238,2,1))))</f>
        <v>2</v>
      </c>
      <c r="Q238" s="0" t="n">
        <f aca="false">IF(D238&lt;&gt;D237,0,P238-P237)</f>
        <v>0</v>
      </c>
      <c r="R238" s="0" t="n">
        <f aca="false">VLOOKUP(D238,nmudou!$D$2:$E$484,2,0)</f>
        <v>1</v>
      </c>
      <c r="S238" s="0" t="n">
        <v>2</v>
      </c>
    </row>
    <row r="239" customFormat="false" ht="12.8" hidden="false" customHeight="false" outlineLevel="0" collapsed="false">
      <c r="D239" s="0" t="n">
        <v>83</v>
      </c>
      <c r="E239" s="0" t="n">
        <v>47.08</v>
      </c>
      <c r="F239" s="0" t="n">
        <v>21.7</v>
      </c>
      <c r="G239" s="0" t="n">
        <v>25.93</v>
      </c>
      <c r="H239" s="0" t="n">
        <v>226.34</v>
      </c>
      <c r="I239" s="1" t="n">
        <f aca="false">$B$6*($F239/$B$6)^(($E239/$B$9)^$B$7)</f>
        <v>27.6694401416537</v>
      </c>
      <c r="J239" s="1" t="n">
        <f aca="false">$B$6*($B$20/$B$6)^(($B$9/$E239)^$B$7)</f>
        <v>14.7892263067585</v>
      </c>
      <c r="K239" s="1" t="n">
        <f aca="false">$B$6*($B$21/$B$6)^(($B$9/$E239)^$B$7)</f>
        <v>17.1900827578426</v>
      </c>
      <c r="L239" s="1" t="n">
        <f aca="false">$B$6*($B$22/$B$6)^(($B$9/$E239)^$B$7)</f>
        <v>19.6891013839713</v>
      </c>
      <c r="M239" s="1" t="n">
        <f aca="false">$B$6*($B$23/$B$6)^(($B$9/$E239)^$B$7)</f>
        <v>22.2805936070713</v>
      </c>
      <c r="N239" s="1" t="n">
        <f aca="false">$B$6*($B$24/$B$6)^(($B$9/$E239)^$B$7)</f>
        <v>24.9596667460753</v>
      </c>
      <c r="O239" s="1" t="n">
        <f aca="false">$B$6*($B$25/$B$6)^(($B$9/$E239)^$B$7)</f>
        <v>27.7220577136536</v>
      </c>
      <c r="P239" s="0" t="n">
        <f aca="false">IF(F239&lt;K239,5,IF(F239&lt;L239,4,IF(F239&lt;M239,3,IF(F239&lt;N239,2,1))))</f>
        <v>3</v>
      </c>
      <c r="Q239" s="0" t="n">
        <f aca="false">IF(D239&lt;&gt;D238,0,P239-P238)</f>
        <v>1</v>
      </c>
      <c r="R239" s="0" t="n">
        <f aca="false">VLOOKUP(D239,nmudou!$D$2:$E$484,2,0)</f>
        <v>1</v>
      </c>
      <c r="S239" s="0" t="n">
        <v>3</v>
      </c>
    </row>
    <row r="240" customFormat="false" ht="12.8" hidden="true" customHeight="false" outlineLevel="0" collapsed="false">
      <c r="D240" s="0" t="n">
        <v>84</v>
      </c>
      <c r="E240" s="0" t="n">
        <v>29.7</v>
      </c>
      <c r="F240" s="0" t="n">
        <v>17.86</v>
      </c>
      <c r="G240" s="0" t="n">
        <v>18.04</v>
      </c>
      <c r="H240" s="0" t="n">
        <v>134.18</v>
      </c>
      <c r="I240" s="1" t="n">
        <f aca="false">$B$6*($F240/$B$6)^(($E240/$B$9)^$B$7)</f>
        <v>30.2479307731989</v>
      </c>
      <c r="J240" s="1" t="n">
        <f aca="false">$B$6*($B$20/$B$6)^(($B$9/$E240)^$B$7)</f>
        <v>8.64927177278396</v>
      </c>
      <c r="K240" s="1" t="n">
        <f aca="false">$B$6*($B$21/$B$6)^(($B$9/$E240)^$B$7)</f>
        <v>10.724189686604</v>
      </c>
      <c r="L240" s="1" t="n">
        <f aca="false">$B$6*($B$22/$B$6)^(($B$9/$E240)^$B$7)</f>
        <v>13.0203733240246</v>
      </c>
      <c r="M240" s="1" t="n">
        <f aca="false">$B$6*($B$23/$B$6)^(($B$9/$E240)^$B$7)</f>
        <v>15.5375428317545</v>
      </c>
      <c r="N240" s="1" t="n">
        <f aca="false">$B$6*($B$24/$B$6)^(($B$9/$E240)^$B$7)</f>
        <v>18.2754436452378</v>
      </c>
      <c r="O240" s="1" t="n">
        <f aca="false">$B$6*($B$25/$B$6)^(($B$9/$E240)^$B$7)</f>
        <v>21.2338423123986</v>
      </c>
      <c r="P240" s="0" t="n">
        <f aca="false">IF(F240&lt;K240,5,IF(F240&lt;L240,4,IF(F240&lt;M240,3,IF(F240&lt;N240,2,1))))</f>
        <v>2</v>
      </c>
      <c r="Q240" s="0" t="n">
        <f aca="false">IF(D240&lt;&gt;D239,0,P240-P239)</f>
        <v>0</v>
      </c>
      <c r="R240" s="0" t="n">
        <f aca="false">VLOOKUP(D240,nmudou!$D$2:$E$484,2,0)</f>
        <v>0</v>
      </c>
      <c r="S240" s="0" t="n">
        <v>2</v>
      </c>
    </row>
    <row r="241" customFormat="false" ht="12.8" hidden="true" customHeight="false" outlineLevel="0" collapsed="false">
      <c r="D241" s="0" t="n">
        <v>84</v>
      </c>
      <c r="E241" s="0" t="n">
        <v>47.08</v>
      </c>
      <c r="F241" s="0" t="n">
        <v>22.32</v>
      </c>
      <c r="G241" s="0" t="n">
        <v>26.81</v>
      </c>
      <c r="H241" s="0" t="n">
        <v>242.39</v>
      </c>
      <c r="I241" s="1" t="n">
        <f aca="false">$B$6*($F241/$B$6)^(($E241/$B$9)^$B$7)</f>
        <v>28.2358688990742</v>
      </c>
      <c r="J241" s="1" t="n">
        <f aca="false">$B$6*($B$20/$B$6)^(($B$9/$E241)^$B$7)</f>
        <v>14.7892263067585</v>
      </c>
      <c r="K241" s="1" t="n">
        <f aca="false">$B$6*($B$21/$B$6)^(($B$9/$E241)^$B$7)</f>
        <v>17.1900827578426</v>
      </c>
      <c r="L241" s="1" t="n">
        <f aca="false">$B$6*($B$22/$B$6)^(($B$9/$E241)^$B$7)</f>
        <v>19.6891013839713</v>
      </c>
      <c r="M241" s="1" t="n">
        <f aca="false">$B$6*($B$23/$B$6)^(($B$9/$E241)^$B$7)</f>
        <v>22.2805936070713</v>
      </c>
      <c r="N241" s="1" t="n">
        <f aca="false">$B$6*($B$24/$B$6)^(($B$9/$E241)^$B$7)</f>
        <v>24.9596667460753</v>
      </c>
      <c r="O241" s="1" t="n">
        <f aca="false">$B$6*($B$25/$B$6)^(($B$9/$E241)^$B$7)</f>
        <v>27.7220577136536</v>
      </c>
      <c r="P241" s="0" t="n">
        <f aca="false">IF(F241&lt;K241,5,IF(F241&lt;L241,4,IF(F241&lt;M241,3,IF(F241&lt;N241,2,1))))</f>
        <v>2</v>
      </c>
      <c r="Q241" s="0" t="n">
        <f aca="false">IF(D241&lt;&gt;D240,0,P241-P240)</f>
        <v>0</v>
      </c>
      <c r="R241" s="0" t="n">
        <f aca="false">VLOOKUP(D241,nmudou!$D$2:$E$484,2,0)</f>
        <v>0</v>
      </c>
      <c r="S241" s="0" t="n">
        <v>2</v>
      </c>
    </row>
    <row r="242" customFormat="false" ht="12.8" hidden="true" customHeight="false" outlineLevel="0" collapsed="false">
      <c r="D242" s="0" t="n">
        <v>84</v>
      </c>
      <c r="E242" s="0" t="n">
        <v>59.4</v>
      </c>
      <c r="F242" s="0" t="n">
        <v>26.98</v>
      </c>
      <c r="G242" s="0" t="n">
        <v>31.31</v>
      </c>
      <c r="H242" s="0" t="n">
        <v>347.18</v>
      </c>
      <c r="I242" s="1" t="n">
        <f aca="false">$B$6*($F242/$B$6)^(($E242/$B$9)^$B$7)</f>
        <v>29.5152938559498</v>
      </c>
      <c r="J242" s="1" t="n">
        <f aca="false">$B$6*($B$20/$B$6)^(($B$9/$E242)^$B$7)</f>
        <v>18.1732645533272</v>
      </c>
      <c r="K242" s="1" t="n">
        <f aca="false">$B$6*($B$21/$B$6)^(($B$9/$E242)^$B$7)</f>
        <v>20.6058192667825</v>
      </c>
      <c r="L242" s="1" t="n">
        <f aca="false">$B$6*($B$22/$B$6)^(($B$9/$E242)^$B$7)</f>
        <v>23.07890907313</v>
      </c>
      <c r="M242" s="1" t="n">
        <f aca="false">$B$6*($B$23/$B$6)^(($B$9/$E242)^$B$7)</f>
        <v>25.5893362765718</v>
      </c>
      <c r="N242" s="1" t="n">
        <f aca="false">$B$6*($B$24/$B$6)^(($B$9/$E242)^$B$7)</f>
        <v>28.1344092196776</v>
      </c>
      <c r="O242" s="1" t="n">
        <f aca="false">$B$6*($B$25/$B$6)^(($B$9/$E242)^$B$7)</f>
        <v>30.7118283253415</v>
      </c>
      <c r="P242" s="0" t="n">
        <f aca="false">IF(F242&lt;K242,5,IF(F242&lt;L242,4,IF(F242&lt;M242,3,IF(F242&lt;N242,2,1))))</f>
        <v>2</v>
      </c>
      <c r="Q242" s="0" t="n">
        <f aca="false">IF(D242&lt;&gt;D241,0,P242-P241)</f>
        <v>0</v>
      </c>
      <c r="R242" s="0" t="n">
        <f aca="false">VLOOKUP(D242,nmudou!$D$2:$E$484,2,0)</f>
        <v>0</v>
      </c>
      <c r="S242" s="0" t="n">
        <v>2</v>
      </c>
    </row>
    <row r="243" customFormat="false" ht="12.8" hidden="true" customHeight="false" outlineLevel="0" collapsed="false">
      <c r="D243" s="0" t="n">
        <v>84</v>
      </c>
      <c r="E243" s="0" t="n">
        <v>66.06</v>
      </c>
      <c r="F243" s="0" t="n">
        <v>29.12</v>
      </c>
      <c r="G243" s="0" t="n">
        <v>33.16</v>
      </c>
      <c r="H243" s="0" t="n">
        <v>394.11</v>
      </c>
      <c r="I243" s="1" t="n">
        <f aca="false">$B$6*($F243/$B$6)^(($E243/$B$9)^$B$7)</f>
        <v>30.2154688500901</v>
      </c>
      <c r="J243" s="1" t="n">
        <f aca="false">$B$6*($B$20/$B$6)^(($B$9/$E243)^$B$7)</f>
        <v>19.7365579213027</v>
      </c>
      <c r="K243" s="1" t="n">
        <f aca="false">$B$6*($B$21/$B$6)^(($B$9/$E243)^$B$7)</f>
        <v>22.1570984210764</v>
      </c>
      <c r="L243" s="1" t="n">
        <f aca="false">$B$6*($B$22/$B$6)^(($B$9/$E243)^$B$7)</f>
        <v>24.5948704250598</v>
      </c>
      <c r="M243" s="1" t="n">
        <f aca="false">$B$6*($B$23/$B$6)^(($B$9/$E243)^$B$7)</f>
        <v>27.0483722948373</v>
      </c>
      <c r="N243" s="1" t="n">
        <f aca="false">$B$6*($B$24/$B$6)^(($B$9/$E243)^$B$7)</f>
        <v>29.5163508990716</v>
      </c>
      <c r="O243" s="1" t="n">
        <f aca="false">$B$6*($B$25/$B$6)^(($B$9/$E243)^$B$7)</f>
        <v>31.9977440557268</v>
      </c>
      <c r="P243" s="0" t="n">
        <f aca="false">IF(F243&lt;K243,5,IF(F243&lt;L243,4,IF(F243&lt;M243,3,IF(F243&lt;N243,2,1))))</f>
        <v>2</v>
      </c>
      <c r="Q243" s="0" t="n">
        <f aca="false">IF(D243&lt;&gt;D242,0,P243-P242)</f>
        <v>0</v>
      </c>
      <c r="R243" s="0" t="n">
        <f aca="false">VLOOKUP(D243,nmudou!$D$2:$E$484,2,0)</f>
        <v>0</v>
      </c>
      <c r="S243" s="0" t="n">
        <v>2</v>
      </c>
    </row>
    <row r="244" customFormat="false" ht="12.8" hidden="false" customHeight="false" outlineLevel="0" collapsed="false">
      <c r="D244" s="0" t="n">
        <v>85</v>
      </c>
      <c r="E244" s="0" t="n">
        <v>66.06</v>
      </c>
      <c r="F244" s="0" t="n">
        <v>29.58</v>
      </c>
      <c r="G244" s="0" t="n">
        <v>37.12</v>
      </c>
      <c r="H244" s="0" t="n">
        <v>455.5</v>
      </c>
      <c r="I244" s="1" t="n">
        <f aca="false">$B$6*($F244/$B$6)^(($E244/$B$9)^$B$7)</f>
        <v>30.6617198045906</v>
      </c>
      <c r="J244" s="1" t="n">
        <f aca="false">$B$6*($B$20/$B$6)^(($B$9/$E244)^$B$7)</f>
        <v>19.7365579213027</v>
      </c>
      <c r="K244" s="1" t="n">
        <f aca="false">$B$6*($B$21/$B$6)^(($B$9/$E244)^$B$7)</f>
        <v>22.1570984210764</v>
      </c>
      <c r="L244" s="1" t="n">
        <f aca="false">$B$6*($B$22/$B$6)^(($B$9/$E244)^$B$7)</f>
        <v>24.5948704250598</v>
      </c>
      <c r="M244" s="1" t="n">
        <f aca="false">$B$6*($B$23/$B$6)^(($B$9/$E244)^$B$7)</f>
        <v>27.0483722948373</v>
      </c>
      <c r="N244" s="1" t="n">
        <f aca="false">$B$6*($B$24/$B$6)^(($B$9/$E244)^$B$7)</f>
        <v>29.5163508990716</v>
      </c>
      <c r="O244" s="1" t="n">
        <f aca="false">$B$6*($B$25/$B$6)^(($B$9/$E244)^$B$7)</f>
        <v>31.9977440557268</v>
      </c>
      <c r="P244" s="0" t="n">
        <f aca="false">IF(F244&lt;K244,5,IF(F244&lt;L244,4,IF(F244&lt;M244,3,IF(F244&lt;N244,2,1))))</f>
        <v>1</v>
      </c>
      <c r="Q244" s="0" t="n">
        <f aca="false">IF(D244&lt;&gt;D243,0,P244-P243)</f>
        <v>0</v>
      </c>
      <c r="R244" s="0" t="n">
        <f aca="false">VLOOKUP(D244,nmudou!$D$2:$E$484,2,0)</f>
        <v>1</v>
      </c>
      <c r="S244" s="0" t="n">
        <v>1</v>
      </c>
    </row>
    <row r="245" customFormat="false" ht="12.8" hidden="false" customHeight="false" outlineLevel="0" collapsed="false">
      <c r="D245" s="0" t="n">
        <v>85</v>
      </c>
      <c r="E245" s="0" t="n">
        <v>47.08</v>
      </c>
      <c r="F245" s="0" t="n">
        <v>24</v>
      </c>
      <c r="G245" s="0" t="n">
        <v>30.2</v>
      </c>
      <c r="H245" s="0" t="n">
        <v>298.52</v>
      </c>
      <c r="I245" s="1" t="n">
        <f aca="false">$B$6*($F245/$B$6)^(($E245/$B$9)^$B$7)</f>
        <v>29.7490268863903</v>
      </c>
      <c r="J245" s="1" t="n">
        <f aca="false">$B$6*($B$20/$B$6)^(($B$9/$E245)^$B$7)</f>
        <v>14.7892263067585</v>
      </c>
      <c r="K245" s="1" t="n">
        <f aca="false">$B$6*($B$21/$B$6)^(($B$9/$E245)^$B$7)</f>
        <v>17.1900827578426</v>
      </c>
      <c r="L245" s="1" t="n">
        <f aca="false">$B$6*($B$22/$B$6)^(($B$9/$E245)^$B$7)</f>
        <v>19.6891013839713</v>
      </c>
      <c r="M245" s="1" t="n">
        <f aca="false">$B$6*($B$23/$B$6)^(($B$9/$E245)^$B$7)</f>
        <v>22.2805936070713</v>
      </c>
      <c r="N245" s="1" t="n">
        <f aca="false">$B$6*($B$24/$B$6)^(($B$9/$E245)^$B$7)</f>
        <v>24.9596667460753</v>
      </c>
      <c r="O245" s="1" t="n">
        <f aca="false">$B$6*($B$25/$B$6)^(($B$9/$E245)^$B$7)</f>
        <v>27.7220577136536</v>
      </c>
      <c r="P245" s="0" t="n">
        <f aca="false">IF(F245&lt;K245,5,IF(F245&lt;L245,4,IF(F245&lt;M245,3,IF(F245&lt;N245,2,1))))</f>
        <v>2</v>
      </c>
      <c r="Q245" s="0" t="n">
        <f aca="false">IF(D245&lt;&gt;D244,0,P245-P244)</f>
        <v>1</v>
      </c>
      <c r="R245" s="0" t="n">
        <f aca="false">VLOOKUP(D245,nmudou!$D$2:$E$484,2,0)</f>
        <v>1</v>
      </c>
      <c r="S245" s="0" t="n">
        <v>2</v>
      </c>
    </row>
    <row r="246" customFormat="false" ht="12.8" hidden="false" customHeight="false" outlineLevel="0" collapsed="false">
      <c r="D246" s="0" t="n">
        <v>85</v>
      </c>
      <c r="E246" s="0" t="n">
        <v>59.4</v>
      </c>
      <c r="F246" s="0" t="n">
        <v>27.3</v>
      </c>
      <c r="G246" s="0" t="n">
        <v>35</v>
      </c>
      <c r="H246" s="0" t="n">
        <v>407.55</v>
      </c>
      <c r="I246" s="1" t="n">
        <f aca="false">$B$6*($F246/$B$6)^(($E246/$B$9)^$B$7)</f>
        <v>29.8166054193458</v>
      </c>
      <c r="J246" s="1" t="n">
        <f aca="false">$B$6*($B$20/$B$6)^(($B$9/$E246)^$B$7)</f>
        <v>18.1732645533272</v>
      </c>
      <c r="K246" s="1" t="n">
        <f aca="false">$B$6*($B$21/$B$6)^(($B$9/$E246)^$B$7)</f>
        <v>20.6058192667825</v>
      </c>
      <c r="L246" s="1" t="n">
        <f aca="false">$B$6*($B$22/$B$6)^(($B$9/$E246)^$B$7)</f>
        <v>23.07890907313</v>
      </c>
      <c r="M246" s="1" t="n">
        <f aca="false">$B$6*($B$23/$B$6)^(($B$9/$E246)^$B$7)</f>
        <v>25.5893362765718</v>
      </c>
      <c r="N246" s="1" t="n">
        <f aca="false">$B$6*($B$24/$B$6)^(($B$9/$E246)^$B$7)</f>
        <v>28.1344092196776</v>
      </c>
      <c r="O246" s="1" t="n">
        <f aca="false">$B$6*($B$25/$B$6)^(($B$9/$E246)^$B$7)</f>
        <v>30.7118283253415</v>
      </c>
      <c r="P246" s="0" t="n">
        <f aca="false">IF(F246&lt;K246,5,IF(F246&lt;L246,4,IF(F246&lt;M246,3,IF(F246&lt;N246,2,1))))</f>
        <v>2</v>
      </c>
      <c r="Q246" s="0" t="n">
        <f aca="false">IF(D246&lt;&gt;D245,0,P246-P245)</f>
        <v>0</v>
      </c>
      <c r="R246" s="0" t="n">
        <f aca="false">VLOOKUP(D246,nmudou!$D$2:$E$484,2,0)</f>
        <v>1</v>
      </c>
      <c r="S246" s="0" t="n">
        <v>2</v>
      </c>
    </row>
    <row r="247" customFormat="false" ht="12.8" hidden="false" customHeight="false" outlineLevel="0" collapsed="false">
      <c r="D247" s="0" t="n">
        <v>86</v>
      </c>
      <c r="E247" s="0" t="n">
        <v>30.06</v>
      </c>
      <c r="F247" s="0" t="n">
        <v>20.26</v>
      </c>
      <c r="G247" s="0" t="n">
        <v>20.38</v>
      </c>
      <c r="H247" s="0" t="n">
        <v>172.84</v>
      </c>
      <c r="I247" s="1" t="n">
        <f aca="false">$B$6*($F247/$B$6)^(($E247/$B$9)^$B$7)</f>
        <v>32.0874894595911</v>
      </c>
      <c r="J247" s="1" t="n">
        <f aca="false">$B$6*($B$20/$B$6)^(($B$9/$E247)^$B$7)</f>
        <v>8.7940975725812</v>
      </c>
      <c r="K247" s="1" t="n">
        <f aca="false">$B$6*($B$21/$B$6)^(($B$9/$E247)^$B$7)</f>
        <v>10.881977589516</v>
      </c>
      <c r="L247" s="1" t="n">
        <f aca="false">$B$6*($B$22/$B$6)^(($B$9/$E247)^$B$7)</f>
        <v>13.1881307447936</v>
      </c>
      <c r="M247" s="1" t="n">
        <f aca="false">$B$6*($B$23/$B$6)^(($B$9/$E247)^$B$7)</f>
        <v>15.7118873694919</v>
      </c>
      <c r="N247" s="1" t="n">
        <f aca="false">$B$6*($B$24/$B$6)^(($B$9/$E247)^$B$7)</f>
        <v>18.4526393627333</v>
      </c>
      <c r="O247" s="1" t="n">
        <f aca="false">$B$6*($B$25/$B$6)^(($B$9/$E247)^$B$7)</f>
        <v>21.4098299385998</v>
      </c>
      <c r="P247" s="0" t="n">
        <f aca="false">IF(F247&lt;K247,5,IF(F247&lt;L247,4,IF(F247&lt;M247,3,IF(F247&lt;N247,2,1))))</f>
        <v>1</v>
      </c>
      <c r="Q247" s="0" t="n">
        <f aca="false">IF(D247&lt;&gt;D246,0,P247-P246)</f>
        <v>0</v>
      </c>
      <c r="R247" s="0" t="n">
        <f aca="false">VLOOKUP(D247,nmudou!$D$2:$E$484,2,0)</f>
        <v>1</v>
      </c>
      <c r="S247" s="0" t="n">
        <v>1</v>
      </c>
    </row>
    <row r="248" customFormat="false" ht="12.8" hidden="false" customHeight="false" outlineLevel="0" collapsed="false">
      <c r="D248" s="0" t="n">
        <v>86</v>
      </c>
      <c r="E248" s="0" t="n">
        <v>47.44</v>
      </c>
      <c r="F248" s="0" t="n">
        <v>23.64</v>
      </c>
      <c r="G248" s="0" t="n">
        <v>27.11</v>
      </c>
      <c r="H248" s="0" t="n">
        <v>259.98</v>
      </c>
      <c r="I248" s="1" t="n">
        <f aca="false">$B$6*($F248/$B$6)^(($E248/$B$9)^$B$7)</f>
        <v>29.3296622290826</v>
      </c>
      <c r="J248" s="1" t="n">
        <f aca="false">$B$6*($B$20/$B$6)^(($B$9/$E248)^$B$7)</f>
        <v>14.8984409841807</v>
      </c>
      <c r="K248" s="1" t="n">
        <f aca="false">$B$6*($B$21/$B$6)^(($B$9/$E248)^$B$7)</f>
        <v>17.3016917192914</v>
      </c>
      <c r="L248" s="1" t="n">
        <f aca="false">$B$6*($B$22/$B$6)^(($B$9/$E248)^$B$7)</f>
        <v>19.8011006001337</v>
      </c>
      <c r="M248" s="1" t="n">
        <f aca="false">$B$6*($B$23/$B$6)^(($B$9/$E248)^$B$7)</f>
        <v>22.3910225418078</v>
      </c>
      <c r="N248" s="1" t="n">
        <f aca="false">$B$6*($B$24/$B$6)^(($B$9/$E248)^$B$7)</f>
        <v>25.0666060046806</v>
      </c>
      <c r="O248" s="1" t="n">
        <f aca="false">$B$6*($B$25/$B$6)^(($B$9/$E248)^$B$7)</f>
        <v>27.8236267178437</v>
      </c>
      <c r="P248" s="0" t="n">
        <f aca="false">IF(F248&lt;K248,5,IF(F248&lt;L248,4,IF(F248&lt;M248,3,IF(F248&lt;N248,2,1))))</f>
        <v>2</v>
      </c>
      <c r="Q248" s="0" t="n">
        <f aca="false">IF(D248&lt;&gt;D247,0,P248-P247)</f>
        <v>1</v>
      </c>
      <c r="R248" s="0" t="n">
        <f aca="false">VLOOKUP(D248,nmudou!$D$2:$E$484,2,0)</f>
        <v>1</v>
      </c>
      <c r="S248" s="0" t="n">
        <v>2</v>
      </c>
    </row>
    <row r="249" customFormat="false" ht="12.8" hidden="false" customHeight="false" outlineLevel="0" collapsed="false">
      <c r="D249" s="0" t="n">
        <v>86</v>
      </c>
      <c r="E249" s="0" t="n">
        <v>59.76</v>
      </c>
      <c r="F249" s="0" t="n">
        <v>25.74</v>
      </c>
      <c r="G249" s="0" t="n">
        <v>30.22</v>
      </c>
      <c r="H249" s="0" t="n">
        <v>326.67</v>
      </c>
      <c r="I249" s="1" t="n">
        <f aca="false">$B$6*($F249/$B$6)^(($E249/$B$9)^$B$7)</f>
        <v>28.2633712959212</v>
      </c>
      <c r="J249" s="1" t="n">
        <f aca="false">$B$6*($B$20/$B$6)^(($B$9/$E249)^$B$7)</f>
        <v>18.2621042888245</v>
      </c>
      <c r="K249" s="1" t="n">
        <f aca="false">$B$6*($B$21/$B$6)^(($B$9/$E249)^$B$7)</f>
        <v>20.6943949964466</v>
      </c>
      <c r="L249" s="1" t="n">
        <f aca="false">$B$6*($B$22/$B$6)^(($B$9/$E249)^$B$7)</f>
        <v>23.1658384865272</v>
      </c>
      <c r="M249" s="1" t="n">
        <f aca="false">$B$6*($B$23/$B$6)^(($B$9/$E249)^$B$7)</f>
        <v>25.6733269249157</v>
      </c>
      <c r="N249" s="1" t="n">
        <f aca="false">$B$6*($B$24/$B$6)^(($B$9/$E249)^$B$7)</f>
        <v>28.2142456299141</v>
      </c>
      <c r="O249" s="1" t="n">
        <f aca="false">$B$6*($B$25/$B$6)^(($B$9/$E249)^$B$7)</f>
        <v>30.7863618283746</v>
      </c>
      <c r="P249" s="0" t="n">
        <f aca="false">IF(F249&lt;K249,5,IF(F249&lt;L249,4,IF(F249&lt;M249,3,IF(F249&lt;N249,2,1))))</f>
        <v>2</v>
      </c>
      <c r="Q249" s="0" t="n">
        <f aca="false">IF(D249&lt;&gt;D248,0,P249-P248)</f>
        <v>0</v>
      </c>
      <c r="R249" s="0" t="n">
        <f aca="false">VLOOKUP(D249,nmudou!$D$2:$E$484,2,0)</f>
        <v>1</v>
      </c>
      <c r="S249" s="0" t="n">
        <v>2</v>
      </c>
    </row>
    <row r="250" customFormat="false" ht="12.8" hidden="false" customHeight="false" outlineLevel="0" collapsed="false">
      <c r="D250" s="0" t="n">
        <v>86</v>
      </c>
      <c r="E250" s="0" t="n">
        <v>66.43</v>
      </c>
      <c r="F250" s="0" t="n">
        <v>29.04</v>
      </c>
      <c r="G250" s="0" t="n">
        <v>32.08</v>
      </c>
      <c r="H250" s="0" t="n">
        <v>388.94</v>
      </c>
      <c r="I250" s="1" t="n">
        <f aca="false">$B$6*($F250/$B$6)^(($E250/$B$9)^$B$7)</f>
        <v>30.0675954744487</v>
      </c>
      <c r="J250" s="1" t="n">
        <f aca="false">$B$6*($B$20/$B$6)^(($B$9/$E250)^$B$7)</f>
        <v>19.8186731952466</v>
      </c>
      <c r="K250" s="1" t="n">
        <f aca="false">$B$6*($B$21/$B$6)^(($B$9/$E250)^$B$7)</f>
        <v>22.2381637105884</v>
      </c>
      <c r="L250" s="1" t="n">
        <f aca="false">$B$6*($B$22/$B$6)^(($B$9/$E250)^$B$7)</f>
        <v>24.6737219919672</v>
      </c>
      <c r="M250" s="1" t="n">
        <f aca="false">$B$6*($B$23/$B$6)^(($B$9/$E250)^$B$7)</f>
        <v>27.1239411694861</v>
      </c>
      <c r="N250" s="1" t="n">
        <f aca="false">$B$6*($B$24/$B$6)^(($B$9/$E250)^$B$7)</f>
        <v>29.5876477072717</v>
      </c>
      <c r="O250" s="1" t="n">
        <f aca="false">$B$6*($B$25/$B$6)^(($B$9/$E250)^$B$7)</f>
        <v>32.0638472849577</v>
      </c>
      <c r="P250" s="0" t="n">
        <f aca="false">IF(F250&lt;K250,5,IF(F250&lt;L250,4,IF(F250&lt;M250,3,IF(F250&lt;N250,2,1))))</f>
        <v>2</v>
      </c>
      <c r="Q250" s="0" t="n">
        <f aca="false">IF(D250&lt;&gt;D249,0,P250-P249)</f>
        <v>0</v>
      </c>
      <c r="R250" s="0" t="n">
        <f aca="false">VLOOKUP(D250,nmudou!$D$2:$E$484,2,0)</f>
        <v>1</v>
      </c>
      <c r="S250" s="0" t="n">
        <v>2</v>
      </c>
    </row>
    <row r="251" customFormat="false" ht="12.8" hidden="false" customHeight="false" outlineLevel="0" collapsed="false">
      <c r="D251" s="0" t="n">
        <v>87</v>
      </c>
      <c r="E251" s="0" t="n">
        <v>66.43</v>
      </c>
      <c r="F251" s="0" t="n">
        <v>29.86</v>
      </c>
      <c r="G251" s="0" t="n">
        <v>32.45</v>
      </c>
      <c r="H251" s="0" t="n">
        <v>399.84</v>
      </c>
      <c r="I251" s="1" t="n">
        <f aca="false">$B$6*($F251/$B$6)^(($E251/$B$9)^$B$7)</f>
        <v>30.864548976586</v>
      </c>
      <c r="J251" s="1" t="n">
        <f aca="false">$B$6*($B$20/$B$6)^(($B$9/$E251)^$B$7)</f>
        <v>19.8186731952466</v>
      </c>
      <c r="K251" s="1" t="n">
        <f aca="false">$B$6*($B$21/$B$6)^(($B$9/$E251)^$B$7)</f>
        <v>22.2381637105884</v>
      </c>
      <c r="L251" s="1" t="n">
        <f aca="false">$B$6*($B$22/$B$6)^(($B$9/$E251)^$B$7)</f>
        <v>24.6737219919672</v>
      </c>
      <c r="M251" s="1" t="n">
        <f aca="false">$B$6*($B$23/$B$6)^(($B$9/$E251)^$B$7)</f>
        <v>27.1239411694861</v>
      </c>
      <c r="N251" s="1" t="n">
        <f aca="false">$B$6*($B$24/$B$6)^(($B$9/$E251)^$B$7)</f>
        <v>29.5876477072717</v>
      </c>
      <c r="O251" s="1" t="n">
        <f aca="false">$B$6*($B$25/$B$6)^(($B$9/$E251)^$B$7)</f>
        <v>32.0638472849577</v>
      </c>
      <c r="P251" s="0" t="n">
        <f aca="false">IF(F251&lt;K251,5,IF(F251&lt;L251,4,IF(F251&lt;M251,3,IF(F251&lt;N251,2,1))))</f>
        <v>1</v>
      </c>
      <c r="Q251" s="0" t="n">
        <f aca="false">IF(D251&lt;&gt;D250,0,P251-P250)</f>
        <v>0</v>
      </c>
      <c r="R251" s="0" t="n">
        <f aca="false">VLOOKUP(D251,nmudou!$D$2:$E$484,2,0)</f>
        <v>1</v>
      </c>
      <c r="S251" s="0" t="n">
        <v>1</v>
      </c>
    </row>
    <row r="252" customFormat="false" ht="12.8" hidden="false" customHeight="false" outlineLevel="0" collapsed="false">
      <c r="D252" s="0" t="n">
        <v>87</v>
      </c>
      <c r="E252" s="0" t="n">
        <v>47.44</v>
      </c>
      <c r="F252" s="0" t="n">
        <v>24.08</v>
      </c>
      <c r="G252" s="0" t="n">
        <v>27.66</v>
      </c>
      <c r="H252" s="0" t="n">
        <v>273.22</v>
      </c>
      <c r="I252" s="1" t="n">
        <f aca="false">$B$6*($F252/$B$6)^(($E252/$B$9)^$B$7)</f>
        <v>29.7236697691169</v>
      </c>
      <c r="J252" s="1" t="n">
        <f aca="false">$B$6*($B$20/$B$6)^(($B$9/$E252)^$B$7)</f>
        <v>14.8984409841807</v>
      </c>
      <c r="K252" s="1" t="n">
        <f aca="false">$B$6*($B$21/$B$6)^(($B$9/$E252)^$B$7)</f>
        <v>17.3016917192914</v>
      </c>
      <c r="L252" s="1" t="n">
        <f aca="false">$B$6*($B$22/$B$6)^(($B$9/$E252)^$B$7)</f>
        <v>19.8011006001337</v>
      </c>
      <c r="M252" s="1" t="n">
        <f aca="false">$B$6*($B$23/$B$6)^(($B$9/$E252)^$B$7)</f>
        <v>22.3910225418078</v>
      </c>
      <c r="N252" s="1" t="n">
        <f aca="false">$B$6*($B$24/$B$6)^(($B$9/$E252)^$B$7)</f>
        <v>25.0666060046806</v>
      </c>
      <c r="O252" s="1" t="n">
        <f aca="false">$B$6*($B$25/$B$6)^(($B$9/$E252)^$B$7)</f>
        <v>27.8236267178437</v>
      </c>
      <c r="P252" s="0" t="n">
        <f aca="false">IF(F252&lt;K252,5,IF(F252&lt;L252,4,IF(F252&lt;M252,3,IF(F252&lt;N252,2,1))))</f>
        <v>2</v>
      </c>
      <c r="Q252" s="0" t="n">
        <f aca="false">IF(D252&lt;&gt;D251,0,P252-P251)</f>
        <v>1</v>
      </c>
      <c r="R252" s="0" t="n">
        <f aca="false">VLOOKUP(D252,nmudou!$D$2:$E$484,2,0)</f>
        <v>1</v>
      </c>
      <c r="S252" s="0" t="n">
        <v>2</v>
      </c>
    </row>
    <row r="253" customFormat="false" ht="12.8" hidden="false" customHeight="false" outlineLevel="0" collapsed="false">
      <c r="D253" s="0" t="n">
        <v>87</v>
      </c>
      <c r="E253" s="0" t="n">
        <v>59.76</v>
      </c>
      <c r="F253" s="0" t="n">
        <v>26.34</v>
      </c>
      <c r="G253" s="0" t="n">
        <v>30.91</v>
      </c>
      <c r="H253" s="0" t="n">
        <v>343.28</v>
      </c>
      <c r="I253" s="1" t="n">
        <f aca="false">$B$6*($F253/$B$6)^(($E253/$B$9)^$B$7)</f>
        <v>28.8326724408011</v>
      </c>
      <c r="J253" s="1" t="n">
        <f aca="false">$B$6*($B$20/$B$6)^(($B$9/$E253)^$B$7)</f>
        <v>18.2621042888245</v>
      </c>
      <c r="K253" s="1" t="n">
        <f aca="false">$B$6*($B$21/$B$6)^(($B$9/$E253)^$B$7)</f>
        <v>20.6943949964466</v>
      </c>
      <c r="L253" s="1" t="n">
        <f aca="false">$B$6*($B$22/$B$6)^(($B$9/$E253)^$B$7)</f>
        <v>23.1658384865272</v>
      </c>
      <c r="M253" s="1" t="n">
        <f aca="false">$B$6*($B$23/$B$6)^(($B$9/$E253)^$B$7)</f>
        <v>25.6733269249157</v>
      </c>
      <c r="N253" s="1" t="n">
        <f aca="false">$B$6*($B$24/$B$6)^(($B$9/$E253)^$B$7)</f>
        <v>28.2142456299141</v>
      </c>
      <c r="O253" s="1" t="n">
        <f aca="false">$B$6*($B$25/$B$6)^(($B$9/$E253)^$B$7)</f>
        <v>30.7863618283746</v>
      </c>
      <c r="P253" s="0" t="n">
        <f aca="false">IF(F253&lt;K253,5,IF(F253&lt;L253,4,IF(F253&lt;M253,3,IF(F253&lt;N253,2,1))))</f>
        <v>2</v>
      </c>
      <c r="Q253" s="0" t="n">
        <f aca="false">IF(D253&lt;&gt;D252,0,P253-P252)</f>
        <v>0</v>
      </c>
      <c r="R253" s="0" t="n">
        <f aca="false">VLOOKUP(D253,nmudou!$D$2:$E$484,2,0)</f>
        <v>1</v>
      </c>
      <c r="S253" s="0" t="n">
        <v>2</v>
      </c>
    </row>
    <row r="254" customFormat="false" ht="12.8" hidden="false" customHeight="false" outlineLevel="0" collapsed="false">
      <c r="D254" s="0" t="n">
        <v>88</v>
      </c>
      <c r="E254" s="0" t="n">
        <v>23.88</v>
      </c>
      <c r="F254" s="0" t="n">
        <v>13.76</v>
      </c>
      <c r="G254" s="0" t="n">
        <v>10.95</v>
      </c>
      <c r="H254" s="0" t="n">
        <v>63.61</v>
      </c>
      <c r="I254" s="1" t="n">
        <f aca="false">$B$6*($F254/$B$6)^(($E254/$B$9)^$B$7)</f>
        <v>29.4194087514915</v>
      </c>
      <c r="J254" s="1" t="n">
        <f aca="false">$B$6*($B$20/$B$6)^(($B$9/$E254)^$B$7)</f>
        <v>6.22406133944029</v>
      </c>
      <c r="K254" s="1" t="n">
        <f aca="false">$B$6*($B$21/$B$6)^(($B$9/$E254)^$B$7)</f>
        <v>8.02909686141738</v>
      </c>
      <c r="L254" s="1" t="n">
        <f aca="false">$B$6*($B$22/$B$6)^(($B$9/$E254)^$B$7)</f>
        <v>10.1030360915052</v>
      </c>
      <c r="M254" s="1" t="n">
        <f aca="false">$B$6*($B$23/$B$6)^(($B$9/$E254)^$B$7)</f>
        <v>12.4553243923877</v>
      </c>
      <c r="N254" s="1" t="n">
        <f aca="false">$B$6*($B$24/$B$6)^(($B$9/$E254)^$B$7)</f>
        <v>15.0948532754295</v>
      </c>
      <c r="O254" s="1" t="n">
        <f aca="false">$B$6*($B$25/$B$6)^(($B$9/$E254)^$B$7)</f>
        <v>18.0300363627415</v>
      </c>
      <c r="P254" s="0" t="n">
        <f aca="false">IF(F254&lt;K254,5,IF(F254&lt;L254,4,IF(F254&lt;M254,3,IF(F254&lt;N254,2,1))))</f>
        <v>2</v>
      </c>
      <c r="Q254" s="0" t="n">
        <f aca="false">IF(D254&lt;&gt;D253,0,P254-P253)</f>
        <v>0</v>
      </c>
      <c r="R254" s="0" t="n">
        <f aca="false">VLOOKUP(D254,nmudou!$D$2:$E$484,2,0)</f>
        <v>1</v>
      </c>
      <c r="S254" s="0" t="n">
        <v>2</v>
      </c>
    </row>
    <row r="255" customFormat="false" ht="12.8" hidden="false" customHeight="false" outlineLevel="0" collapsed="false">
      <c r="D255" s="0" t="n">
        <v>88</v>
      </c>
      <c r="E255" s="0" t="n">
        <v>53.58</v>
      </c>
      <c r="F255" s="0" t="n">
        <v>24.2</v>
      </c>
      <c r="G255" s="0" t="n">
        <v>27.51</v>
      </c>
      <c r="H255" s="0" t="n">
        <v>281.09</v>
      </c>
      <c r="I255" s="1" t="n">
        <f aca="false">$B$6*($F255/$B$6)^(($E255/$B$9)^$B$7)</f>
        <v>28.2568687525028</v>
      </c>
      <c r="J255" s="1" t="n">
        <f aca="false">$B$6*($B$20/$B$6)^(($B$9/$E255)^$B$7)</f>
        <v>16.6616017680237</v>
      </c>
      <c r="K255" s="1" t="n">
        <f aca="false">$B$6*($B$21/$B$6)^(($B$9/$E255)^$B$7)</f>
        <v>19.090410094842</v>
      </c>
      <c r="L255" s="1" t="n">
        <f aca="false">$B$6*($B$22/$B$6)^(($B$9/$E255)^$B$7)</f>
        <v>21.5843212099059</v>
      </c>
      <c r="M255" s="1" t="n">
        <f aca="false">$B$6*($B$23/$B$6)^(($B$9/$E255)^$B$7)</f>
        <v>24.1387701992325</v>
      </c>
      <c r="N255" s="1" t="n">
        <f aca="false">$B$6*($B$24/$B$6)^(($B$9/$E255)^$B$7)</f>
        <v>26.7498794756453</v>
      </c>
      <c r="O255" s="1" t="n">
        <f aca="false">$B$6*($B$25/$B$6)^(($B$9/$E255)^$B$7)</f>
        <v>29.4143086748444</v>
      </c>
      <c r="P255" s="0" t="n">
        <f aca="false">IF(F255&lt;K255,5,IF(F255&lt;L255,4,IF(F255&lt;M255,3,IF(F255&lt;N255,2,1))))</f>
        <v>2</v>
      </c>
      <c r="Q255" s="0" t="n">
        <f aca="false">IF(D255&lt;&gt;D254,0,P255-P254)</f>
        <v>0</v>
      </c>
      <c r="R255" s="0" t="n">
        <f aca="false">VLOOKUP(D255,nmudou!$D$2:$E$484,2,0)</f>
        <v>1</v>
      </c>
      <c r="S255" s="0" t="n">
        <v>2</v>
      </c>
    </row>
    <row r="256" customFormat="false" ht="12.8" hidden="false" customHeight="false" outlineLevel="0" collapsed="false">
      <c r="D256" s="0" t="n">
        <v>88</v>
      </c>
      <c r="E256" s="0" t="n">
        <v>60.25</v>
      </c>
      <c r="F256" s="0" t="n">
        <v>27.22</v>
      </c>
      <c r="G256" s="0" t="n">
        <v>30.24</v>
      </c>
      <c r="H256" s="0" t="n">
        <v>338.66</v>
      </c>
      <c r="I256" s="1" t="n">
        <f aca="false">$B$6*($F256/$B$6)^(($E256/$B$9)^$B$7)</f>
        <v>29.5604394221373</v>
      </c>
      <c r="J256" s="1" t="n">
        <f aca="false">$B$6*($B$20/$B$6)^(($B$9/$E256)^$B$7)</f>
        <v>18.382193897892</v>
      </c>
      <c r="K256" s="1" t="n">
        <f aca="false">$B$6*($B$21/$B$6)^(($B$9/$E256)^$B$7)</f>
        <v>20.8140453378724</v>
      </c>
      <c r="L256" s="1" t="n">
        <f aca="false">$B$6*($B$22/$B$6)^(($B$9/$E256)^$B$7)</f>
        <v>23.2831920299425</v>
      </c>
      <c r="M256" s="1" t="n">
        <f aca="false">$B$6*($B$23/$B$6)^(($B$9/$E256)^$B$7)</f>
        <v>25.7866490381116</v>
      </c>
      <c r="N256" s="1" t="n">
        <f aca="false">$B$6*($B$24/$B$6)^(($B$9/$E256)^$B$7)</f>
        <v>28.3219067993886</v>
      </c>
      <c r="O256" s="1" t="n">
        <f aca="false">$B$6*($B$25/$B$6)^(($B$9/$E256)^$B$7)</f>
        <v>30.8868236474394</v>
      </c>
      <c r="P256" s="0" t="n">
        <f aca="false">IF(F256&lt;K256,5,IF(F256&lt;L256,4,IF(F256&lt;M256,3,IF(F256&lt;N256,2,1))))</f>
        <v>2</v>
      </c>
      <c r="Q256" s="0" t="n">
        <f aca="false">IF(D256&lt;&gt;D255,0,P256-P255)</f>
        <v>0</v>
      </c>
      <c r="R256" s="0" t="n">
        <f aca="false">VLOOKUP(D256,nmudou!$D$2:$E$484,2,0)</f>
        <v>1</v>
      </c>
      <c r="S256" s="0" t="n">
        <v>2</v>
      </c>
    </row>
    <row r="257" customFormat="false" ht="12.8" hidden="false" customHeight="false" outlineLevel="0" collapsed="false">
      <c r="D257" s="0" t="n">
        <v>88</v>
      </c>
      <c r="E257" s="0" t="n">
        <v>41.26</v>
      </c>
      <c r="F257" s="0" t="n">
        <v>19.12</v>
      </c>
      <c r="G257" s="0" t="n">
        <v>22.34</v>
      </c>
      <c r="H257" s="0" t="n">
        <v>183.66</v>
      </c>
      <c r="I257" s="1" t="n">
        <f aca="false">$B$6*($F257/$B$6)^(($E257/$B$9)^$B$7)</f>
        <v>27.0777539313535</v>
      </c>
      <c r="J257" s="1" t="n">
        <f aca="false">$B$6*($B$20/$B$6)^(($B$9/$E257)^$B$7)</f>
        <v>12.9267668316705</v>
      </c>
      <c r="K257" s="1" t="n">
        <f aca="false">$B$6*($B$21/$B$6)^(($B$9/$E257)^$B$7)</f>
        <v>15.2707832130335</v>
      </c>
      <c r="L257" s="1" t="n">
        <f aca="false">$B$6*($B$22/$B$6)^(($B$9/$E257)^$B$7)</f>
        <v>17.7484426758782</v>
      </c>
      <c r="M257" s="1" t="n">
        <f aca="false">$B$6*($B$23/$B$6)^(($B$9/$E257)^$B$7)</f>
        <v>20.3538613242357</v>
      </c>
      <c r="N257" s="1" t="n">
        <f aca="false">$B$6*($B$24/$B$6)^(($B$9/$E257)^$B$7)</f>
        <v>23.0819067921859</v>
      </c>
      <c r="O257" s="1" t="n">
        <f aca="false">$B$6*($B$25/$B$6)^(($B$9/$E257)^$B$7)</f>
        <v>25.9280493159273</v>
      </c>
      <c r="P257" s="0" t="n">
        <f aca="false">IF(F257&lt;K257,5,IF(F257&lt;L257,4,IF(F257&lt;M257,3,IF(F257&lt;N257,2,1))))</f>
        <v>3</v>
      </c>
      <c r="Q257" s="0" t="n">
        <f aca="false">IF(D257&lt;&gt;D256,0,P257-P256)</f>
        <v>1</v>
      </c>
      <c r="R257" s="0" t="n">
        <f aca="false">VLOOKUP(D257,nmudou!$D$2:$E$484,2,0)</f>
        <v>1</v>
      </c>
      <c r="S257" s="0" t="n">
        <v>3</v>
      </c>
    </row>
    <row r="258" customFormat="false" ht="12.8" hidden="true" customHeight="false" outlineLevel="0" collapsed="false">
      <c r="D258" s="0" t="n">
        <v>89</v>
      </c>
      <c r="E258" s="0" t="n">
        <v>23.59</v>
      </c>
      <c r="F258" s="0" t="n">
        <v>12.16</v>
      </c>
      <c r="G258" s="0" t="n">
        <v>10.15</v>
      </c>
      <c r="H258" s="0" t="n">
        <v>50.79</v>
      </c>
      <c r="I258" s="1" t="n">
        <f aca="false">$B$6*($F258/$B$6)^(($E258/$B$9)^$B$7)</f>
        <v>28.0760044140549</v>
      </c>
      <c r="J258" s="1" t="n">
        <f aca="false">$B$6*($B$20/$B$6)^(($B$9/$E258)^$B$7)</f>
        <v>6.10001371384695</v>
      </c>
      <c r="K258" s="1" t="n">
        <f aca="false">$B$6*($B$21/$B$6)^(($B$9/$E258)^$B$7)</f>
        <v>7.8881731163827</v>
      </c>
      <c r="L258" s="1" t="n">
        <f aca="false">$B$6*($B$22/$B$6)^(($B$9/$E258)^$B$7)</f>
        <v>9.94744498527171</v>
      </c>
      <c r="M258" s="1" t="n">
        <f aca="false">$B$6*($B$23/$B$6)^(($B$9/$E258)^$B$7)</f>
        <v>12.287967020981</v>
      </c>
      <c r="N258" s="1" t="n">
        <f aca="false">$B$6*($B$24/$B$6)^(($B$9/$E258)^$B$7)</f>
        <v>14.9193024969076</v>
      </c>
      <c r="O258" s="1" t="n">
        <f aca="false">$B$6*($B$25/$B$6)^(($B$9/$E258)^$B$7)</f>
        <v>17.8505180434997</v>
      </c>
      <c r="P258" s="0" t="n">
        <f aca="false">IF(F258&lt;K258,5,IF(F258&lt;L258,4,IF(F258&lt;M258,3,IF(F258&lt;N258,2,1))))</f>
        <v>3</v>
      </c>
      <c r="Q258" s="0" t="n">
        <f aca="false">IF(D258&lt;&gt;D257,0,P258-P257)</f>
        <v>0</v>
      </c>
      <c r="R258" s="0" t="n">
        <f aca="false">VLOOKUP(D258,nmudou!$D$2:$E$484,2,0)</f>
        <v>0</v>
      </c>
      <c r="S258" s="0" t="n">
        <v>3</v>
      </c>
    </row>
    <row r="259" customFormat="false" ht="12.8" hidden="true" customHeight="false" outlineLevel="0" collapsed="false">
      <c r="D259" s="0" t="n">
        <v>89</v>
      </c>
      <c r="E259" s="0" t="n">
        <v>40.97</v>
      </c>
      <c r="F259" s="0" t="n">
        <v>18.46</v>
      </c>
      <c r="G259" s="0" t="n">
        <v>18.56</v>
      </c>
      <c r="H259" s="0" t="n">
        <v>138.85</v>
      </c>
      <c r="I259" s="1" t="n">
        <f aca="false">$B$6*($F259/$B$6)^(($E259/$B$9)^$B$7)</f>
        <v>26.5635612412054</v>
      </c>
      <c r="J259" s="1" t="n">
        <f aca="false">$B$6*($B$20/$B$6)^(($B$9/$E259)^$B$7)</f>
        <v>12.8290259699658</v>
      </c>
      <c r="K259" s="1" t="n">
        <f aca="false">$B$6*($B$21/$B$6)^(($B$9/$E259)^$B$7)</f>
        <v>15.1691761417421</v>
      </c>
      <c r="L259" s="1" t="n">
        <f aca="false">$B$6*($B$22/$B$6)^(($B$9/$E259)^$B$7)</f>
        <v>17.644894250945</v>
      </c>
      <c r="M259" s="1" t="n">
        <f aca="false">$B$6*($B$23/$B$6)^(($B$9/$E259)^$B$7)</f>
        <v>20.2503188970511</v>
      </c>
      <c r="N259" s="1" t="n">
        <f aca="false">$B$6*($B$24/$B$6)^(($B$9/$E259)^$B$7)</f>
        <v>22.980333280448</v>
      </c>
      <c r="O259" s="1" t="n">
        <f aca="false">$B$6*($B$25/$B$6)^(($B$9/$E259)^$B$7)</f>
        <v>25.8304181034838</v>
      </c>
      <c r="P259" s="0" t="n">
        <f aca="false">IF(F259&lt;K259,5,IF(F259&lt;L259,4,IF(F259&lt;M259,3,IF(F259&lt;N259,2,1))))</f>
        <v>3</v>
      </c>
      <c r="Q259" s="0" t="n">
        <f aca="false">IF(D259&lt;&gt;D258,0,P259-P258)</f>
        <v>0</v>
      </c>
      <c r="R259" s="0" t="n">
        <f aca="false">VLOOKUP(D259,nmudou!$D$2:$E$484,2,0)</f>
        <v>0</v>
      </c>
      <c r="S259" s="0" t="n">
        <v>3</v>
      </c>
    </row>
    <row r="260" customFormat="false" ht="12.8" hidden="true" customHeight="false" outlineLevel="0" collapsed="false">
      <c r="D260" s="0" t="n">
        <v>89</v>
      </c>
      <c r="E260" s="0" t="n">
        <v>53.29</v>
      </c>
      <c r="F260" s="0" t="n">
        <v>21.62</v>
      </c>
      <c r="G260" s="0" t="n">
        <v>23.27</v>
      </c>
      <c r="H260" s="0" t="n">
        <v>213.97</v>
      </c>
      <c r="I260" s="1" t="n">
        <f aca="false">$B$6*($F260/$B$6)^(($E260/$B$9)^$B$7)</f>
        <v>25.909039764234</v>
      </c>
      <c r="J260" s="1" t="n">
        <f aca="false">$B$6*($B$20/$B$6)^(($B$9/$E260)^$B$7)</f>
        <v>16.5823835913623</v>
      </c>
      <c r="K260" s="1" t="n">
        <f aca="false">$B$6*($B$21/$B$6)^(($B$9/$E260)^$B$7)</f>
        <v>19.0105506979871</v>
      </c>
      <c r="L260" s="1" t="n">
        <f aca="false">$B$6*($B$22/$B$6)^(($B$9/$E260)^$B$7)</f>
        <v>21.505161667392</v>
      </c>
      <c r="M260" s="1" t="n">
        <f aca="false">$B$6*($B$23/$B$6)^(($B$9/$E260)^$B$7)</f>
        <v>24.061589678986</v>
      </c>
      <c r="N260" s="1" t="n">
        <f aca="false">$B$6*($B$24/$B$6)^(($B$9/$E260)^$B$7)</f>
        <v>26.6759026002103</v>
      </c>
      <c r="O260" s="1" t="n">
        <f aca="false">$B$6*($B$25/$B$6)^(($B$9/$E260)^$B$7)</f>
        <v>29.3447115356928</v>
      </c>
      <c r="P260" s="0" t="n">
        <f aca="false">IF(F260&lt;K260,5,IF(F260&lt;L260,4,IF(F260&lt;M260,3,IF(F260&lt;N260,2,1))))</f>
        <v>3</v>
      </c>
      <c r="Q260" s="0" t="n">
        <f aca="false">IF(D260&lt;&gt;D259,0,P260-P259)</f>
        <v>0</v>
      </c>
      <c r="R260" s="0" t="n">
        <f aca="false">VLOOKUP(D260,nmudou!$D$2:$E$484,2,0)</f>
        <v>0</v>
      </c>
      <c r="S260" s="0" t="n">
        <v>3</v>
      </c>
    </row>
    <row r="261" customFormat="false" ht="12.8" hidden="true" customHeight="false" outlineLevel="0" collapsed="false">
      <c r="D261" s="0" t="n">
        <v>89</v>
      </c>
      <c r="E261" s="0" t="n">
        <v>59.95</v>
      </c>
      <c r="F261" s="0" t="n">
        <v>24.22</v>
      </c>
      <c r="G261" s="0" t="n">
        <v>25.48</v>
      </c>
      <c r="H261" s="0" t="n">
        <v>263.36</v>
      </c>
      <c r="I261" s="1" t="n">
        <f aca="false">$B$6*($F261/$B$6)^(($E261/$B$9)^$B$7)</f>
        <v>26.7698239050064</v>
      </c>
      <c r="J261" s="1" t="n">
        <f aca="false">$B$6*($B$20/$B$6)^(($B$9/$E261)^$B$7)</f>
        <v>18.3087829304869</v>
      </c>
      <c r="K261" s="1" t="n">
        <f aca="false">$B$6*($B$21/$B$6)^(($B$9/$E261)^$B$7)</f>
        <v>20.7409141176836</v>
      </c>
      <c r="L261" s="1" t="n">
        <f aca="false">$B$6*($B$22/$B$6)^(($B$9/$E261)^$B$7)</f>
        <v>23.2114745622939</v>
      </c>
      <c r="M261" s="1" t="n">
        <f aca="false">$B$6*($B$23/$B$6)^(($B$9/$E261)^$B$7)</f>
        <v>25.7174040081188</v>
      </c>
      <c r="N261" s="1" t="n">
        <f aca="false">$B$6*($B$24/$B$6)^(($B$9/$E261)^$B$7)</f>
        <v>28.2561284894946</v>
      </c>
      <c r="O261" s="1" t="n">
        <f aca="false">$B$6*($B$25/$B$6)^(($B$9/$E261)^$B$7)</f>
        <v>30.8254505384165</v>
      </c>
      <c r="P261" s="0" t="n">
        <f aca="false">IF(F261&lt;K261,5,IF(F261&lt;L261,4,IF(F261&lt;M261,3,IF(F261&lt;N261,2,1))))</f>
        <v>3</v>
      </c>
      <c r="Q261" s="0" t="n">
        <f aca="false">IF(D261&lt;&gt;D260,0,P261-P260)</f>
        <v>0</v>
      </c>
      <c r="R261" s="0" t="n">
        <f aca="false">VLOOKUP(D261,nmudou!$D$2:$E$484,2,0)</f>
        <v>0</v>
      </c>
      <c r="S261" s="0" t="n">
        <v>3</v>
      </c>
    </row>
    <row r="262" customFormat="false" ht="12.8" hidden="false" customHeight="false" outlineLevel="0" collapsed="false">
      <c r="D262" s="0" t="n">
        <v>90</v>
      </c>
      <c r="E262" s="0" t="n">
        <v>19.12</v>
      </c>
      <c r="F262" s="0" t="n">
        <v>11.86</v>
      </c>
      <c r="G262" s="0" t="n">
        <v>7.11</v>
      </c>
      <c r="H262" s="0" t="n">
        <v>35.09</v>
      </c>
      <c r="I262" s="1" t="n">
        <f aca="false">$B$6*($F262/$B$6)^(($E262/$B$9)^$B$7)</f>
        <v>30.490782210265</v>
      </c>
      <c r="J262" s="1" t="n">
        <f aca="false">$B$6*($B$20/$B$6)^(($B$9/$E262)^$B$7)</f>
        <v>4.18106149952155</v>
      </c>
      <c r="K262" s="1" t="n">
        <f aca="false">$B$6*($B$21/$B$6)^(($B$9/$E262)^$B$7)</f>
        <v>5.65829328294638</v>
      </c>
      <c r="L262" s="1" t="n">
        <f aca="false">$B$6*($B$22/$B$6)^(($B$9/$E262)^$B$7)</f>
        <v>7.43435790771146</v>
      </c>
      <c r="M262" s="1" t="n">
        <f aca="false">$B$6*($B$23/$B$6)^(($B$9/$E262)^$B$7)</f>
        <v>9.53341294248875</v>
      </c>
      <c r="N262" s="1" t="n">
        <f aca="false">$B$6*($B$24/$B$6)^(($B$9/$E262)^$B$7)</f>
        <v>11.9791601729228</v>
      </c>
      <c r="O262" s="1" t="n">
        <f aca="false">$B$6*($B$25/$B$6)^(($B$9/$E262)^$B$7)</f>
        <v>14.7948921512051</v>
      </c>
      <c r="P262" s="0" t="n">
        <f aca="false">IF(F262&lt;K262,5,IF(F262&lt;L262,4,IF(F262&lt;M262,3,IF(F262&lt;N262,2,1))))</f>
        <v>2</v>
      </c>
      <c r="Q262" s="0" t="n">
        <f aca="false">IF(D262&lt;&gt;D261,0,P262-P261)</f>
        <v>0</v>
      </c>
      <c r="R262" s="0" t="n">
        <f aca="false">VLOOKUP(D262,nmudou!$D$2:$E$484,2,0)</f>
        <v>1</v>
      </c>
      <c r="S262" s="0" t="n">
        <v>2</v>
      </c>
    </row>
    <row r="263" customFormat="false" ht="12.8" hidden="false" customHeight="false" outlineLevel="0" collapsed="false">
      <c r="D263" s="0" t="n">
        <v>90</v>
      </c>
      <c r="E263" s="0" t="n">
        <v>36.5</v>
      </c>
      <c r="F263" s="0" t="n">
        <v>17.22</v>
      </c>
      <c r="G263" s="0" t="n">
        <v>17.82</v>
      </c>
      <c r="H263" s="0" t="n">
        <v>134.44</v>
      </c>
      <c r="I263" s="1" t="n">
        <f aca="false">$B$6*($F263/$B$6)^(($E263/$B$9)^$B$7)</f>
        <v>26.9868021478095</v>
      </c>
      <c r="J263" s="1" t="n">
        <f aca="false">$B$6*($B$20/$B$6)^(($B$9/$E263)^$B$7)</f>
        <v>11.2605093447938</v>
      </c>
      <c r="K263" s="1" t="n">
        <f aca="false">$B$6*($B$21/$B$6)^(($B$9/$E263)^$B$7)</f>
        <v>13.525274507263</v>
      </c>
      <c r="L263" s="1" t="n">
        <f aca="false">$B$6*($B$22/$B$6)^(($B$9/$E263)^$B$7)</f>
        <v>15.9571909122362</v>
      </c>
      <c r="M263" s="1" t="n">
        <f aca="false">$B$6*($B$23/$B$6)^(($B$9/$E263)^$B$7)</f>
        <v>18.5513201077569</v>
      </c>
      <c r="N263" s="1" t="n">
        <f aca="false">$B$6*($B$24/$B$6)^(($B$9/$E263)^$B$7)</f>
        <v>21.3032918766566</v>
      </c>
      <c r="O263" s="1" t="n">
        <f aca="false">$B$6*($B$25/$B$6)^(($B$9/$E263)^$B$7)</f>
        <v>24.2091979959095</v>
      </c>
      <c r="P263" s="0" t="n">
        <f aca="false">IF(F263&lt;K263,5,IF(F263&lt;L263,4,IF(F263&lt;M263,3,IF(F263&lt;N263,2,1))))</f>
        <v>3</v>
      </c>
      <c r="Q263" s="0" t="n">
        <f aca="false">IF(D263&lt;&gt;D262,0,P263-P262)</f>
        <v>1</v>
      </c>
      <c r="R263" s="0" t="n">
        <f aca="false">VLOOKUP(D263,nmudou!$D$2:$E$484,2,0)</f>
        <v>1</v>
      </c>
      <c r="S263" s="0" t="n">
        <v>3</v>
      </c>
    </row>
    <row r="264" customFormat="false" ht="12.8" hidden="false" customHeight="false" outlineLevel="0" collapsed="false">
      <c r="D264" s="0" t="n">
        <v>90</v>
      </c>
      <c r="E264" s="0" t="n">
        <v>48.82</v>
      </c>
      <c r="F264" s="0" t="n">
        <v>20.66</v>
      </c>
      <c r="G264" s="0" t="n">
        <v>22.57</v>
      </c>
      <c r="H264" s="0" t="n">
        <v>204.81</v>
      </c>
      <c r="I264" s="1" t="n">
        <f aca="false">$B$6*($F264/$B$6)^(($E264/$B$9)^$B$7)</f>
        <v>26.2119034237265</v>
      </c>
      <c r="J264" s="1" t="n">
        <f aca="false">$B$6*($B$20/$B$6)^(($B$9/$E264)^$B$7)</f>
        <v>15.310919146062</v>
      </c>
      <c r="K264" s="1" t="n">
        <f aca="false">$B$6*($B$21/$B$6)^(($B$9/$E264)^$B$7)</f>
        <v>17.7223308968893</v>
      </c>
      <c r="L264" s="1" t="n">
        <f aca="false">$B$6*($B$22/$B$6)^(($B$9/$E264)^$B$7)</f>
        <v>20.2224142289685</v>
      </c>
      <c r="M264" s="1" t="n">
        <f aca="false">$B$6*($B$23/$B$6)^(($B$9/$E264)^$B$7)</f>
        <v>22.8057153828215</v>
      </c>
      <c r="N264" s="1" t="n">
        <f aca="false">$B$6*($B$24/$B$6)^(($B$9/$E264)^$B$7)</f>
        <v>25.4675606139874</v>
      </c>
      <c r="O264" s="1" t="n">
        <f aca="false">$B$6*($B$25/$B$6)^(($B$9/$E264)^$B$7)</f>
        <v>28.203891058996</v>
      </c>
      <c r="P264" s="0" t="n">
        <f aca="false">IF(F264&lt;K264,5,IF(F264&lt;L264,4,IF(F264&lt;M264,3,IF(F264&lt;N264,2,1))))</f>
        <v>3</v>
      </c>
      <c r="Q264" s="0" t="n">
        <f aca="false">IF(D264&lt;&gt;D263,0,P264-P263)</f>
        <v>0</v>
      </c>
      <c r="R264" s="0" t="n">
        <f aca="false">VLOOKUP(D264,nmudou!$D$2:$E$484,2,0)</f>
        <v>1</v>
      </c>
      <c r="S264" s="0" t="n">
        <v>3</v>
      </c>
    </row>
    <row r="265" customFormat="false" ht="12.8" hidden="false" customHeight="false" outlineLevel="0" collapsed="false">
      <c r="D265" s="0" t="n">
        <v>90</v>
      </c>
      <c r="E265" s="0" t="n">
        <v>55.49</v>
      </c>
      <c r="F265" s="0" t="n">
        <v>23.9</v>
      </c>
      <c r="G265" s="0" t="n">
        <v>25.35</v>
      </c>
      <c r="H265" s="0" t="n">
        <v>260.03</v>
      </c>
      <c r="I265" s="1" t="n">
        <f aca="false">$B$6*($F265/$B$6)^(($E265/$B$9)^$B$7)</f>
        <v>27.5106318495873</v>
      </c>
      <c r="J265" s="1" t="n">
        <f aca="false">$B$6*($B$20/$B$6)^(($B$9/$E265)^$B$7)</f>
        <v>17.1738516699119</v>
      </c>
      <c r="K265" s="1" t="n">
        <f aca="false">$B$6*($B$21/$B$6)^(($B$9/$E265)^$B$7)</f>
        <v>19.6057134937813</v>
      </c>
      <c r="L265" s="1" t="n">
        <f aca="false">$B$6*($B$22/$B$6)^(($B$9/$E265)^$B$7)</f>
        <v>22.094133747324</v>
      </c>
      <c r="M265" s="1" t="n">
        <f aca="false">$B$6*($B$23/$B$6)^(($B$9/$E265)^$B$7)</f>
        <v>24.6349731949834</v>
      </c>
      <c r="N265" s="1" t="n">
        <f aca="false">$B$6*($B$24/$B$6)^(($B$9/$E265)^$B$7)</f>
        <v>27.2247269556537</v>
      </c>
      <c r="O265" s="1" t="n">
        <f aca="false">$B$6*($B$25/$B$6)^(($B$9/$E265)^$B$7)</f>
        <v>29.8603844572968</v>
      </c>
      <c r="P265" s="0" t="n">
        <f aca="false">IF(F265&lt;K265,5,IF(F265&lt;L265,4,IF(F265&lt;M265,3,IF(F265&lt;N265,2,1))))</f>
        <v>3</v>
      </c>
      <c r="Q265" s="0" t="n">
        <f aca="false">IF(D265&lt;&gt;D264,0,P265-P264)</f>
        <v>0</v>
      </c>
      <c r="R265" s="0" t="n">
        <f aca="false">VLOOKUP(D265,nmudou!$D$2:$E$484,2,0)</f>
        <v>1</v>
      </c>
      <c r="S265" s="0" t="n">
        <v>3</v>
      </c>
    </row>
    <row r="266" customFormat="false" ht="12.8" hidden="false" customHeight="false" outlineLevel="0" collapsed="false">
      <c r="D266" s="0" t="n">
        <v>91</v>
      </c>
      <c r="E266" s="0" t="n">
        <v>55.49</v>
      </c>
      <c r="F266" s="0" t="n">
        <v>25.26</v>
      </c>
      <c r="G266" s="0" t="n">
        <v>29.39</v>
      </c>
      <c r="H266" s="0" t="n">
        <v>305.08</v>
      </c>
      <c r="I266" s="1" t="n">
        <f aca="false">$B$6*($F266/$B$6)^(($E266/$B$9)^$B$7)</f>
        <v>28.7832869873384</v>
      </c>
      <c r="J266" s="1" t="n">
        <f aca="false">$B$6*($B$20/$B$6)^(($B$9/$E266)^$B$7)</f>
        <v>17.1738516699119</v>
      </c>
      <c r="K266" s="1" t="n">
        <f aca="false">$B$6*($B$21/$B$6)^(($B$9/$E266)^$B$7)</f>
        <v>19.6057134937813</v>
      </c>
      <c r="L266" s="1" t="n">
        <f aca="false">$B$6*($B$22/$B$6)^(($B$9/$E266)^$B$7)</f>
        <v>22.094133747324</v>
      </c>
      <c r="M266" s="1" t="n">
        <f aca="false">$B$6*($B$23/$B$6)^(($B$9/$E266)^$B$7)</f>
        <v>24.6349731949834</v>
      </c>
      <c r="N266" s="1" t="n">
        <f aca="false">$B$6*($B$24/$B$6)^(($B$9/$E266)^$B$7)</f>
        <v>27.2247269556537</v>
      </c>
      <c r="O266" s="1" t="n">
        <f aca="false">$B$6*($B$25/$B$6)^(($B$9/$E266)^$B$7)</f>
        <v>29.8603844572968</v>
      </c>
      <c r="P266" s="0" t="n">
        <f aca="false">IF(F266&lt;K266,5,IF(F266&lt;L266,4,IF(F266&lt;M266,3,IF(F266&lt;N266,2,1))))</f>
        <v>2</v>
      </c>
      <c r="Q266" s="0" t="n">
        <f aca="false">IF(D266&lt;&gt;D265,0,P266-P265)</f>
        <v>0</v>
      </c>
      <c r="R266" s="0" t="n">
        <f aca="false">VLOOKUP(D266,nmudou!$D$2:$E$484,2,0)</f>
        <v>1</v>
      </c>
      <c r="S266" s="0" t="n">
        <v>2</v>
      </c>
    </row>
    <row r="267" customFormat="false" ht="12.8" hidden="false" customHeight="false" outlineLevel="0" collapsed="false">
      <c r="D267" s="0" t="n">
        <v>91</v>
      </c>
      <c r="E267" s="0" t="n">
        <v>36.5</v>
      </c>
      <c r="F267" s="0" t="n">
        <v>17.5</v>
      </c>
      <c r="G267" s="0" t="n">
        <v>20.21</v>
      </c>
      <c r="H267" s="0" t="n">
        <v>156.1</v>
      </c>
      <c r="I267" s="1" t="n">
        <f aca="false">$B$6*($F267/$B$6)^(($E267/$B$9)^$B$7)</f>
        <v>27.2450621772897</v>
      </c>
      <c r="J267" s="1" t="n">
        <f aca="false">$B$6*($B$20/$B$6)^(($B$9/$E267)^$B$7)</f>
        <v>11.2605093447938</v>
      </c>
      <c r="K267" s="1" t="n">
        <f aca="false">$B$6*($B$21/$B$6)^(($B$9/$E267)^$B$7)</f>
        <v>13.525274507263</v>
      </c>
      <c r="L267" s="1" t="n">
        <f aca="false">$B$6*($B$22/$B$6)^(($B$9/$E267)^$B$7)</f>
        <v>15.9571909122362</v>
      </c>
      <c r="M267" s="1" t="n">
        <f aca="false">$B$6*($B$23/$B$6)^(($B$9/$E267)^$B$7)</f>
        <v>18.5513201077569</v>
      </c>
      <c r="N267" s="1" t="n">
        <f aca="false">$B$6*($B$24/$B$6)^(($B$9/$E267)^$B$7)</f>
        <v>21.3032918766566</v>
      </c>
      <c r="O267" s="1" t="n">
        <f aca="false">$B$6*($B$25/$B$6)^(($B$9/$E267)^$B$7)</f>
        <v>24.2091979959095</v>
      </c>
      <c r="P267" s="0" t="n">
        <f aca="false">IF(F267&lt;K267,5,IF(F267&lt;L267,4,IF(F267&lt;M267,3,IF(F267&lt;N267,2,1))))</f>
        <v>3</v>
      </c>
      <c r="Q267" s="0" t="n">
        <f aca="false">IF(D267&lt;&gt;D266,0,P267-P266)</f>
        <v>1</v>
      </c>
      <c r="R267" s="0" t="n">
        <f aca="false">VLOOKUP(D267,nmudou!$D$2:$E$484,2,0)</f>
        <v>1</v>
      </c>
      <c r="S267" s="0" t="n">
        <v>3</v>
      </c>
    </row>
    <row r="268" customFormat="false" ht="12.8" hidden="false" customHeight="false" outlineLevel="0" collapsed="false">
      <c r="D268" s="0" t="n">
        <v>91</v>
      </c>
      <c r="E268" s="0" t="n">
        <v>48.82</v>
      </c>
      <c r="F268" s="0" t="n">
        <v>21.94</v>
      </c>
      <c r="G268" s="0" t="n">
        <v>26.47</v>
      </c>
      <c r="H268" s="0" t="n">
        <v>239.34</v>
      </c>
      <c r="I268" s="1" t="n">
        <f aca="false">$B$6*($F268/$B$6)^(($E268/$B$9)^$B$7)</f>
        <v>27.404000607011</v>
      </c>
      <c r="J268" s="1" t="n">
        <f aca="false">$B$6*($B$20/$B$6)^(($B$9/$E268)^$B$7)</f>
        <v>15.310919146062</v>
      </c>
      <c r="K268" s="1" t="n">
        <f aca="false">$B$6*($B$21/$B$6)^(($B$9/$E268)^$B$7)</f>
        <v>17.7223308968893</v>
      </c>
      <c r="L268" s="1" t="n">
        <f aca="false">$B$6*($B$22/$B$6)^(($B$9/$E268)^$B$7)</f>
        <v>20.2224142289685</v>
      </c>
      <c r="M268" s="1" t="n">
        <f aca="false">$B$6*($B$23/$B$6)^(($B$9/$E268)^$B$7)</f>
        <v>22.8057153828215</v>
      </c>
      <c r="N268" s="1" t="n">
        <f aca="false">$B$6*($B$24/$B$6)^(($B$9/$E268)^$B$7)</f>
        <v>25.4675606139874</v>
      </c>
      <c r="O268" s="1" t="n">
        <f aca="false">$B$6*($B$25/$B$6)^(($B$9/$E268)^$B$7)</f>
        <v>28.203891058996</v>
      </c>
      <c r="P268" s="0" t="n">
        <f aca="false">IF(F268&lt;K268,5,IF(F268&lt;L268,4,IF(F268&lt;M268,3,IF(F268&lt;N268,2,1))))</f>
        <v>3</v>
      </c>
      <c r="Q268" s="0" t="n">
        <f aca="false">IF(D268&lt;&gt;D267,0,P268-P267)</f>
        <v>0</v>
      </c>
      <c r="R268" s="0" t="n">
        <f aca="false">VLOOKUP(D268,nmudou!$D$2:$E$484,2,0)</f>
        <v>1</v>
      </c>
      <c r="S268" s="0" t="n">
        <v>3</v>
      </c>
    </row>
    <row r="269" customFormat="false" ht="12.8" hidden="false" customHeight="false" outlineLevel="0" collapsed="false">
      <c r="D269" s="0" t="n">
        <v>92</v>
      </c>
      <c r="E269" s="0" t="n">
        <v>19.35</v>
      </c>
      <c r="F269" s="0" t="n">
        <v>11.18</v>
      </c>
      <c r="G269" s="0" t="n">
        <v>7.39</v>
      </c>
      <c r="H269" s="0" t="n">
        <v>34.01</v>
      </c>
      <c r="I269" s="1" t="n">
        <f aca="false">$B$6*($F269/$B$6)^(($E269/$B$9)^$B$7)</f>
        <v>29.7019213924179</v>
      </c>
      <c r="J269" s="1" t="n">
        <f aca="false">$B$6*($B$20/$B$6)^(($B$9/$E269)^$B$7)</f>
        <v>4.27915296927628</v>
      </c>
      <c r="K269" s="1" t="n">
        <f aca="false">$B$6*($B$21/$B$6)^(($B$9/$E269)^$B$7)</f>
        <v>5.77489359931726</v>
      </c>
      <c r="L269" s="1" t="n">
        <f aca="false">$B$6*($B$22/$B$6)^(($B$9/$E269)^$B$7)</f>
        <v>7.5684646575211</v>
      </c>
      <c r="M269" s="1" t="n">
        <f aca="false">$B$6*($B$23/$B$6)^(($B$9/$E269)^$B$7)</f>
        <v>9.68313338107189</v>
      </c>
      <c r="N269" s="1" t="n">
        <f aca="false">$B$6*($B$24/$B$6)^(($B$9/$E269)^$B$7)</f>
        <v>12.1416730794106</v>
      </c>
      <c r="O269" s="1" t="n">
        <f aca="false">$B$6*($B$25/$B$6)^(($B$9/$E269)^$B$7)</f>
        <v>14.966414605667</v>
      </c>
      <c r="P269" s="0" t="n">
        <f aca="false">IF(F269&lt;K269,5,IF(F269&lt;L269,4,IF(F269&lt;M269,3,IF(F269&lt;N269,2,1))))</f>
        <v>2</v>
      </c>
      <c r="Q269" s="0" t="n">
        <f aca="false">IF(D269&lt;&gt;D268,0,P269-P268)</f>
        <v>0</v>
      </c>
      <c r="R269" s="0" t="n">
        <f aca="false">VLOOKUP(D269,nmudou!$D$2:$E$484,2,0)</f>
        <v>1</v>
      </c>
      <c r="S269" s="0" t="n">
        <v>2</v>
      </c>
    </row>
    <row r="270" customFormat="false" ht="12.8" hidden="false" customHeight="false" outlineLevel="0" collapsed="false">
      <c r="D270" s="0" t="n">
        <v>92</v>
      </c>
      <c r="E270" s="0" t="n">
        <v>36.73</v>
      </c>
      <c r="F270" s="0" t="n">
        <v>16.06</v>
      </c>
      <c r="G270" s="0" t="n">
        <v>17.3</v>
      </c>
      <c r="H270" s="0" t="n">
        <v>125.7</v>
      </c>
      <c r="I270" s="1" t="n">
        <f aca="false">$B$6*($F270/$B$6)^(($E270/$B$9)^$B$7)</f>
        <v>25.8110407830691</v>
      </c>
      <c r="J270" s="1" t="n">
        <f aca="false">$B$6*($B$20/$B$6)^(($B$9/$E270)^$B$7)</f>
        <v>11.3440897198756</v>
      </c>
      <c r="K270" s="1" t="n">
        <f aca="false">$B$6*($B$21/$B$6)^(($B$9/$E270)^$B$7)</f>
        <v>13.6135371516459</v>
      </c>
      <c r="L270" s="1" t="n">
        <f aca="false">$B$6*($B$22/$B$6)^(($B$9/$E270)^$B$7)</f>
        <v>16.0484244239481</v>
      </c>
      <c r="M270" s="1" t="n">
        <f aca="false">$B$6*($B$23/$B$6)^(($B$9/$E270)^$B$7)</f>
        <v>18.6437343702959</v>
      </c>
      <c r="N270" s="1" t="n">
        <f aca="false">$B$6*($B$24/$B$6)^(($B$9/$E270)^$B$7)</f>
        <v>21.3950305429535</v>
      </c>
      <c r="O270" s="1" t="n">
        <f aca="false">$B$6*($B$25/$B$6)^(($B$9/$E270)^$B$7)</f>
        <v>24.2983482875131</v>
      </c>
      <c r="P270" s="0" t="n">
        <f aca="false">IF(F270&lt;K270,5,IF(F270&lt;L270,4,IF(F270&lt;M270,3,IF(F270&lt;N270,2,1))))</f>
        <v>3</v>
      </c>
      <c r="Q270" s="0" t="n">
        <f aca="false">IF(D270&lt;&gt;D269,0,P270-P269)</f>
        <v>1</v>
      </c>
      <c r="R270" s="0" t="n">
        <f aca="false">VLOOKUP(D270,nmudou!$D$2:$E$484,2,0)</f>
        <v>1</v>
      </c>
      <c r="S270" s="0" t="n">
        <v>3</v>
      </c>
    </row>
    <row r="271" customFormat="false" ht="12.8" hidden="false" customHeight="false" outlineLevel="0" collapsed="false">
      <c r="D271" s="0" t="n">
        <v>92</v>
      </c>
      <c r="E271" s="0" t="n">
        <v>49.05</v>
      </c>
      <c r="F271" s="0" t="n">
        <v>20.74</v>
      </c>
      <c r="G271" s="0" t="n">
        <v>22.48</v>
      </c>
      <c r="H271" s="0" t="n">
        <v>197.04</v>
      </c>
      <c r="I271" s="1" t="n">
        <f aca="false">$B$6*($F271/$B$6)^(($E271/$B$9)^$B$7)</f>
        <v>26.2223383445137</v>
      </c>
      <c r="J271" s="1" t="n">
        <f aca="false">$B$6*($B$20/$B$6)^(($B$9/$E271)^$B$7)</f>
        <v>15.3787247007574</v>
      </c>
      <c r="K271" s="1" t="n">
        <f aca="false">$B$6*($B$21/$B$6)^(($B$9/$E271)^$B$7)</f>
        <v>17.7913465151108</v>
      </c>
      <c r="L271" s="1" t="n">
        <f aca="false">$B$6*($B$22/$B$6)^(($B$9/$E271)^$B$7)</f>
        <v>20.2914218376474</v>
      </c>
      <c r="M271" s="1" t="n">
        <f aca="false">$B$6*($B$23/$B$6)^(($B$9/$E271)^$B$7)</f>
        <v>22.8735322877028</v>
      </c>
      <c r="N271" s="1" t="n">
        <f aca="false">$B$6*($B$24/$B$6)^(($B$9/$E271)^$B$7)</f>
        <v>25.5330365846958</v>
      </c>
      <c r="O271" s="1" t="n">
        <f aca="false">$B$6*($B$25/$B$6)^(($B$9/$E271)^$B$7)</f>
        <v>28.2659057587824</v>
      </c>
      <c r="P271" s="0" t="n">
        <f aca="false">IF(F271&lt;K271,5,IF(F271&lt;L271,4,IF(F271&lt;M271,3,IF(F271&lt;N271,2,1))))</f>
        <v>3</v>
      </c>
      <c r="Q271" s="0" t="n">
        <f aca="false">IF(D271&lt;&gt;D270,0,P271-P270)</f>
        <v>0</v>
      </c>
      <c r="R271" s="0" t="n">
        <f aca="false">VLOOKUP(D271,nmudou!$D$2:$E$484,2,0)</f>
        <v>1</v>
      </c>
      <c r="S271" s="0" t="n">
        <v>3</v>
      </c>
    </row>
    <row r="272" customFormat="false" ht="12.8" hidden="false" customHeight="false" outlineLevel="0" collapsed="false">
      <c r="D272" s="0" t="n">
        <v>92</v>
      </c>
      <c r="E272" s="0" t="n">
        <v>55.72</v>
      </c>
      <c r="F272" s="0" t="n">
        <v>23.96</v>
      </c>
      <c r="G272" s="0" t="n">
        <v>25.62</v>
      </c>
      <c r="H272" s="0" t="n">
        <v>254</v>
      </c>
      <c r="I272" s="1" t="n">
        <f aca="false">$B$6*($F272/$B$6)^(($E272/$B$9)^$B$7)</f>
        <v>27.5116181048614</v>
      </c>
      <c r="J272" s="1" t="n">
        <f aca="false">$B$6*($B$20/$B$6)^(($B$9/$E272)^$B$7)</f>
        <v>17.2344429846422</v>
      </c>
      <c r="K272" s="1" t="n">
        <f aca="false">$B$6*($B$21/$B$6)^(($B$9/$E272)^$B$7)</f>
        <v>19.6665425856112</v>
      </c>
      <c r="L272" s="1" t="n">
        <f aca="false">$B$6*($B$22/$B$6)^(($B$9/$E272)^$B$7)</f>
        <v>22.1542046664216</v>
      </c>
      <c r="M272" s="1" t="n">
        <f aca="false">$B$6*($B$23/$B$6)^(($B$9/$E272)^$B$7)</f>
        <v>24.6933430985663</v>
      </c>
      <c r="N272" s="1" t="n">
        <f aca="false">$B$6*($B$24/$B$6)^(($B$9/$E272)^$B$7)</f>
        <v>27.2804992438099</v>
      </c>
      <c r="O272" s="1" t="n">
        <f aca="false">$B$6*($B$25/$B$6)^(($B$9/$E272)^$B$7)</f>
        <v>29.9127032507565</v>
      </c>
      <c r="P272" s="0" t="n">
        <f aca="false">IF(F272&lt;K272,5,IF(F272&lt;L272,4,IF(F272&lt;M272,3,IF(F272&lt;N272,2,1))))</f>
        <v>3</v>
      </c>
      <c r="Q272" s="0" t="n">
        <f aca="false">IF(D272&lt;&gt;D271,0,P272-P271)</f>
        <v>0</v>
      </c>
      <c r="R272" s="0" t="n">
        <f aca="false">VLOOKUP(D272,nmudou!$D$2:$E$484,2,0)</f>
        <v>1</v>
      </c>
      <c r="S272" s="0" t="n">
        <v>3</v>
      </c>
    </row>
    <row r="273" customFormat="false" ht="12.8" hidden="true" customHeight="false" outlineLevel="0" collapsed="false">
      <c r="D273" s="0" t="n">
        <v>93</v>
      </c>
      <c r="E273" s="0" t="n">
        <v>19.45</v>
      </c>
      <c r="F273" s="0" t="n">
        <v>13.88</v>
      </c>
      <c r="G273" s="0" t="n">
        <v>10.23</v>
      </c>
      <c r="H273" s="0" t="n">
        <v>59.68</v>
      </c>
      <c r="I273" s="1" t="n">
        <f aca="false">$B$6*($F273/$B$6)^(($E273/$B$9)^$B$7)</f>
        <v>32.0534588846166</v>
      </c>
      <c r="J273" s="1" t="n">
        <f aca="false">$B$6*($B$20/$B$6)^(($B$9/$E273)^$B$7)</f>
        <v>4.3218591850658</v>
      </c>
      <c r="K273" s="1" t="n">
        <f aca="false">$B$6*($B$21/$B$6)^(($B$9/$E273)^$B$7)</f>
        <v>5.82555711839537</v>
      </c>
      <c r="L273" s="1" t="n">
        <f aca="false">$B$6*($B$22/$B$6)^(($B$9/$E273)^$B$7)</f>
        <v>7.62663026850571</v>
      </c>
      <c r="M273" s="1" t="n">
        <f aca="false">$B$6*($B$23/$B$6)^(($B$9/$E273)^$B$7)</f>
        <v>9.74796487725427</v>
      </c>
      <c r="N273" s="1" t="n">
        <f aca="false">$B$6*($B$24/$B$6)^(($B$9/$E273)^$B$7)</f>
        <v>12.2119382418657</v>
      </c>
      <c r="O273" s="1" t="n">
        <f aca="false">$B$6*($B$25/$B$6)^(($B$9/$E273)^$B$7)</f>
        <v>15.0404722033108</v>
      </c>
      <c r="P273" s="0" t="n">
        <f aca="false">IF(F273&lt;K273,5,IF(F273&lt;L273,4,IF(F273&lt;M273,3,IF(F273&lt;N273,2,1))))</f>
        <v>1</v>
      </c>
      <c r="Q273" s="0" t="n">
        <f aca="false">IF(D273&lt;&gt;D272,0,P273-P272)</f>
        <v>0</v>
      </c>
      <c r="R273" s="0" t="n">
        <f aca="false">VLOOKUP(D273,nmudou!$D$2:$E$484,2,0)</f>
        <v>2</v>
      </c>
      <c r="S273" s="0" t="n">
        <v>1</v>
      </c>
    </row>
    <row r="274" customFormat="false" ht="12.8" hidden="true" customHeight="false" outlineLevel="0" collapsed="false">
      <c r="D274" s="0" t="n">
        <v>93</v>
      </c>
      <c r="E274" s="0" t="n">
        <v>49.15</v>
      </c>
      <c r="F274" s="0" t="n">
        <v>22.96</v>
      </c>
      <c r="G274" s="0" t="n">
        <v>25.08</v>
      </c>
      <c r="H274" s="0" t="n">
        <v>238</v>
      </c>
      <c r="I274" s="1" t="n">
        <f aca="false">$B$6*($F274/$B$6)^(($E274/$B$9)^$B$7)</f>
        <v>28.252269602159</v>
      </c>
      <c r="J274" s="1" t="n">
        <f aca="false">$B$6*($B$20/$B$6)^(($B$9/$E274)^$B$7)</f>
        <v>15.408122463656</v>
      </c>
      <c r="K274" s="1" t="n">
        <f aca="false">$B$6*($B$21/$B$6)^(($B$9/$E274)^$B$7)</f>
        <v>17.8212575183943</v>
      </c>
      <c r="L274" s="1" t="n">
        <f aca="false">$B$6*($B$22/$B$6)^(($B$9/$E274)^$B$7)</f>
        <v>20.3213190930666</v>
      </c>
      <c r="M274" s="1" t="n">
        <f aca="false">$B$6*($B$23/$B$6)^(($B$9/$E274)^$B$7)</f>
        <v>22.9029044780461</v>
      </c>
      <c r="N274" s="1" t="n">
        <f aca="false">$B$6*($B$24/$B$6)^(($B$9/$E274)^$B$7)</f>
        <v>25.5613867403636</v>
      </c>
      <c r="O274" s="1" t="n">
        <f aca="false">$B$6*($B$25/$B$6)^(($B$9/$E274)^$B$7)</f>
        <v>28.2927500974969</v>
      </c>
      <c r="P274" s="0" t="n">
        <f aca="false">IF(F274&lt;K274,5,IF(F274&lt;L274,4,IF(F274&lt;M274,3,IF(F274&lt;N274,2,1))))</f>
        <v>2</v>
      </c>
      <c r="Q274" s="0" t="n">
        <f aca="false">IF(D274&lt;&gt;D273,0,P274-P273)</f>
        <v>1</v>
      </c>
      <c r="R274" s="0" t="n">
        <f aca="false">VLOOKUP(D274,nmudou!$D$2:$E$484,2,0)</f>
        <v>2</v>
      </c>
      <c r="S274" s="0" t="n">
        <v>2</v>
      </c>
    </row>
    <row r="275" customFormat="false" ht="12.8" hidden="true" customHeight="false" outlineLevel="0" collapsed="false">
      <c r="D275" s="0" t="n">
        <v>93</v>
      </c>
      <c r="E275" s="0" t="n">
        <v>55.81</v>
      </c>
      <c r="F275" s="0" t="n">
        <v>26.36</v>
      </c>
      <c r="G275" s="0" t="n">
        <v>27.51</v>
      </c>
      <c r="H275" s="0" t="n">
        <v>292.61</v>
      </c>
      <c r="I275" s="1" t="n">
        <f aca="false">$B$6*($F275/$B$6)^(($E275/$B$9)^$B$7)</f>
        <v>29.730504248366</v>
      </c>
      <c r="J275" s="1" t="n">
        <f aca="false">$B$6*($B$20/$B$6)^(($B$9/$E275)^$B$7)</f>
        <v>17.2580896870288</v>
      </c>
      <c r="K275" s="1" t="n">
        <f aca="false">$B$6*($B$21/$B$6)^(($B$9/$E275)^$B$7)</f>
        <v>19.6902750940508</v>
      </c>
      <c r="L275" s="1" t="n">
        <f aca="false">$B$6*($B$22/$B$6)^(($B$9/$E275)^$B$7)</f>
        <v>22.1776351463455</v>
      </c>
      <c r="M275" s="1" t="n">
        <f aca="false">$B$6*($B$23/$B$6)^(($B$9/$E275)^$B$7)</f>
        <v>24.7161045916956</v>
      </c>
      <c r="N275" s="1" t="n">
        <f aca="false">$B$6*($B$24/$B$6)^(($B$9/$E275)^$B$7)</f>
        <v>27.3022429558636</v>
      </c>
      <c r="O275" s="1" t="n">
        <f aca="false">$B$6*($B$25/$B$6)^(($B$9/$E275)^$B$7)</f>
        <v>29.9330963714821</v>
      </c>
      <c r="P275" s="0" t="n">
        <f aca="false">IF(F275&lt;K275,5,IF(F275&lt;L275,4,IF(F275&lt;M275,3,IF(F275&lt;N275,2,1))))</f>
        <v>2</v>
      </c>
      <c r="Q275" s="0" t="n">
        <f aca="false">IF(D275&lt;&gt;D274,0,P275-P274)</f>
        <v>0</v>
      </c>
      <c r="R275" s="0" t="n">
        <f aca="false">VLOOKUP(D275,nmudou!$D$2:$E$484,2,0)</f>
        <v>2</v>
      </c>
      <c r="S275" s="0" t="n">
        <v>2</v>
      </c>
    </row>
    <row r="276" customFormat="false" ht="12.8" hidden="true" customHeight="false" outlineLevel="0" collapsed="false">
      <c r="D276" s="0" t="n">
        <v>93</v>
      </c>
      <c r="E276" s="0" t="n">
        <v>36.83</v>
      </c>
      <c r="F276" s="0" t="n">
        <v>18.3</v>
      </c>
      <c r="G276" s="0" t="n">
        <v>21.05</v>
      </c>
      <c r="H276" s="0" t="n">
        <v>162.37</v>
      </c>
      <c r="I276" s="1" t="n">
        <f aca="false">$B$6*($F276/$B$6)^(($E276/$B$9)^$B$7)</f>
        <v>27.854148505287</v>
      </c>
      <c r="J276" s="1" t="n">
        <f aca="false">$B$6*($B$20/$B$6)^(($B$9/$E276)^$B$7)</f>
        <v>11.3803310720421</v>
      </c>
      <c r="K276" s="1" t="n">
        <f aca="false">$B$6*($B$21/$B$6)^(($B$9/$E276)^$B$7)</f>
        <v>13.6517844206491</v>
      </c>
      <c r="L276" s="1" t="n">
        <f aca="false">$B$6*($B$22/$B$6)^(($B$9/$E276)^$B$7)</f>
        <v>16.0879363603706</v>
      </c>
      <c r="M276" s="1" t="n">
        <f aca="false">$B$6*($B$23/$B$6)^(($B$9/$E276)^$B$7)</f>
        <v>18.6837367244285</v>
      </c>
      <c r="N276" s="1" t="n">
        <f aca="false">$B$6*($B$24/$B$6)^(($B$9/$E276)^$B$7)</f>
        <v>21.4347213714557</v>
      </c>
      <c r="O276" s="1" t="n">
        <f aca="false">$B$6*($B$25/$B$6)^(($B$9/$E276)^$B$7)</f>
        <v>24.3369021121344</v>
      </c>
      <c r="P276" s="0" t="n">
        <f aca="false">IF(F276&lt;K276,5,IF(F276&lt;L276,4,IF(F276&lt;M276,3,IF(F276&lt;N276,2,1))))</f>
        <v>3</v>
      </c>
      <c r="Q276" s="0" t="n">
        <f aca="false">IF(D276&lt;&gt;D275,0,P276-P275)</f>
        <v>1</v>
      </c>
      <c r="R276" s="0" t="n">
        <f aca="false">VLOOKUP(D276,nmudou!$D$2:$E$484,2,0)</f>
        <v>2</v>
      </c>
      <c r="S276" s="0" t="n">
        <v>3</v>
      </c>
    </row>
    <row r="277" customFormat="false" ht="12.8" hidden="true" customHeight="false" outlineLevel="0" collapsed="false">
      <c r="D277" s="0" t="n">
        <v>94</v>
      </c>
      <c r="E277" s="0" t="n">
        <v>18.96</v>
      </c>
      <c r="F277" s="0" t="n">
        <v>11.26</v>
      </c>
      <c r="G277" s="0" t="n">
        <v>7.54</v>
      </c>
      <c r="H277" s="0" t="n">
        <v>33.32</v>
      </c>
      <c r="I277" s="1" t="n">
        <f aca="false">$B$6*($F277/$B$6)^(($E277/$B$9)^$B$7)</f>
        <v>30.0358582496672</v>
      </c>
      <c r="J277" s="1" t="n">
        <f aca="false">$B$6*($B$20/$B$6)^(($B$9/$E277)^$B$7)</f>
        <v>4.11294281993869</v>
      </c>
      <c r="K277" s="1" t="n">
        <f aca="false">$B$6*($B$21/$B$6)^(($B$9/$E277)^$B$7)</f>
        <v>5.5771277437883</v>
      </c>
      <c r="L277" s="1" t="n">
        <f aca="false">$B$6*($B$22/$B$6)^(($B$9/$E277)^$B$7)</f>
        <v>7.34080482597468</v>
      </c>
      <c r="M277" s="1" t="n">
        <f aca="false">$B$6*($B$23/$B$6)^(($B$9/$E277)^$B$7)</f>
        <v>9.42876259076261</v>
      </c>
      <c r="N277" s="1" t="n">
        <f aca="false">$B$6*($B$24/$B$6)^(($B$9/$E277)^$B$7)</f>
        <v>11.8653634192541</v>
      </c>
      <c r="O277" s="1" t="n">
        <f aca="false">$B$6*($B$25/$B$6)^(($B$9/$E277)^$B$7)</f>
        <v>14.674586443565</v>
      </c>
      <c r="P277" s="0" t="n">
        <f aca="false">IF(F277&lt;K277,5,IF(F277&lt;L277,4,IF(F277&lt;M277,3,IF(F277&lt;N277,2,1))))</f>
        <v>2</v>
      </c>
      <c r="Q277" s="0" t="n">
        <f aca="false">IF(D277&lt;&gt;D276,0,P277-P276)</f>
        <v>0</v>
      </c>
      <c r="R277" s="0" t="n">
        <f aca="false">VLOOKUP(D277,nmudou!$D$2:$E$484,2,0)</f>
        <v>2</v>
      </c>
      <c r="S277" s="0" t="n">
        <v>2</v>
      </c>
    </row>
    <row r="278" customFormat="false" ht="12.8" hidden="true" customHeight="false" outlineLevel="0" collapsed="false">
      <c r="D278" s="0" t="n">
        <v>94</v>
      </c>
      <c r="E278" s="0" t="n">
        <v>55.32</v>
      </c>
      <c r="F278" s="0" t="n">
        <v>23.14</v>
      </c>
      <c r="G278" s="0" t="n">
        <v>28.04</v>
      </c>
      <c r="H278" s="0" t="n">
        <v>276.54</v>
      </c>
      <c r="I278" s="1" t="n">
        <f aca="false">$B$6*($F278/$B$6)^(($E278/$B$9)^$B$7)</f>
        <v>26.8354392402966</v>
      </c>
      <c r="J278" s="1" t="n">
        <f aca="false">$B$6*($B$20/$B$6)^(($B$9/$E278)^$B$7)</f>
        <v>17.1289176419767</v>
      </c>
      <c r="K278" s="1" t="n">
        <f aca="false">$B$6*($B$21/$B$6)^(($B$9/$E278)^$B$7)</f>
        <v>19.5605864460317</v>
      </c>
      <c r="L278" s="1" t="n">
        <f aca="false">$B$6*($B$22/$B$6)^(($B$9/$E278)^$B$7)</f>
        <v>22.0495542893928</v>
      </c>
      <c r="M278" s="1" t="n">
        <f aca="false">$B$6*($B$23/$B$6)^(($B$9/$E278)^$B$7)</f>
        <v>24.591642914763</v>
      </c>
      <c r="N278" s="1" t="n">
        <f aca="false">$B$6*($B$24/$B$6)^(($B$9/$E278)^$B$7)</f>
        <v>27.1833134296516</v>
      </c>
      <c r="O278" s="1" t="n">
        <f aca="false">$B$6*($B$25/$B$6)^(($B$9/$E278)^$B$7)</f>
        <v>29.8215252863622</v>
      </c>
      <c r="P278" s="0" t="n">
        <f aca="false">IF(F278&lt;K278,5,IF(F278&lt;L278,4,IF(F278&lt;M278,3,IF(F278&lt;N278,2,1))))</f>
        <v>3</v>
      </c>
      <c r="Q278" s="0" t="n">
        <f aca="false">IF(D278&lt;&gt;D277,0,P278-P277)</f>
        <v>1</v>
      </c>
      <c r="R278" s="0" t="n">
        <f aca="false">VLOOKUP(D278,nmudou!$D$2:$E$484,2,0)</f>
        <v>2</v>
      </c>
      <c r="S278" s="0" t="n">
        <v>3</v>
      </c>
    </row>
    <row r="279" customFormat="false" ht="12.8" hidden="true" customHeight="false" outlineLevel="0" collapsed="false">
      <c r="D279" s="0" t="n">
        <v>94</v>
      </c>
      <c r="E279" s="0" t="n">
        <v>48.65</v>
      </c>
      <c r="F279" s="0" t="n">
        <v>19.84</v>
      </c>
      <c r="G279" s="0" t="n">
        <v>25.28</v>
      </c>
      <c r="H279" s="0" t="n">
        <v>213.89</v>
      </c>
      <c r="I279" s="1" t="n">
        <f aca="false">$B$6*($F279/$B$6)^(($E279/$B$9)^$B$7)</f>
        <v>25.4867523229772</v>
      </c>
      <c r="J279" s="1" t="n">
        <f aca="false">$B$6*($B$20/$B$6)^(($B$9/$E279)^$B$7)</f>
        <v>15.2606305849873</v>
      </c>
      <c r="K279" s="1" t="n">
        <f aca="false">$B$6*($B$21/$B$6)^(($B$9/$E279)^$B$7)</f>
        <v>17.6711211159084</v>
      </c>
      <c r="L279" s="1" t="n">
        <f aca="false">$B$6*($B$22/$B$6)^(($B$9/$E279)^$B$7)</f>
        <v>20.1711889410073</v>
      </c>
      <c r="M279" s="1" t="n">
        <f aca="false">$B$6*($B$23/$B$6)^(($B$9/$E279)^$B$7)</f>
        <v>22.7553547595967</v>
      </c>
      <c r="N279" s="1" t="n">
        <f aca="false">$B$6*($B$24/$B$6)^(($B$9/$E279)^$B$7)</f>
        <v>25.4189213233711</v>
      </c>
      <c r="O279" s="1" t="n">
        <f aca="false">$B$6*($B$25/$B$6)^(($B$9/$E279)^$B$7)</f>
        <v>28.1578080752547</v>
      </c>
      <c r="P279" s="0" t="n">
        <f aca="false">IF(F279&lt;K279,5,IF(F279&lt;L279,4,IF(F279&lt;M279,3,IF(F279&lt;N279,2,1))))</f>
        <v>4</v>
      </c>
      <c r="Q279" s="0" t="n">
        <f aca="false">IF(D279&lt;&gt;D278,0,P279-P278)</f>
        <v>1</v>
      </c>
      <c r="R279" s="0" t="n">
        <f aca="false">VLOOKUP(D279,nmudou!$D$2:$E$484,2,0)</f>
        <v>2</v>
      </c>
      <c r="S279" s="0" t="n">
        <v>4</v>
      </c>
    </row>
    <row r="280" customFormat="false" ht="12.8" hidden="false" customHeight="false" outlineLevel="0" collapsed="false">
      <c r="D280" s="0" t="n">
        <v>95</v>
      </c>
      <c r="E280" s="0" t="n">
        <v>19.45</v>
      </c>
      <c r="F280" s="0" t="n">
        <v>13.4</v>
      </c>
      <c r="G280" s="0" t="n">
        <v>10.01</v>
      </c>
      <c r="H280" s="0" t="n">
        <v>56.53</v>
      </c>
      <c r="I280" s="1" t="n">
        <f aca="false">$B$6*($F280/$B$6)^(($E280/$B$9)^$B$7)</f>
        <v>31.6471869989567</v>
      </c>
      <c r="J280" s="1" t="n">
        <f aca="false">$B$6*($B$20/$B$6)^(($B$9/$E280)^$B$7)</f>
        <v>4.3218591850658</v>
      </c>
      <c r="K280" s="1" t="n">
        <f aca="false">$B$6*($B$21/$B$6)^(($B$9/$E280)^$B$7)</f>
        <v>5.82555711839537</v>
      </c>
      <c r="L280" s="1" t="n">
        <f aca="false">$B$6*($B$22/$B$6)^(($B$9/$E280)^$B$7)</f>
        <v>7.62663026850571</v>
      </c>
      <c r="M280" s="1" t="n">
        <f aca="false">$B$6*($B$23/$B$6)^(($B$9/$E280)^$B$7)</f>
        <v>9.74796487725427</v>
      </c>
      <c r="N280" s="1" t="n">
        <f aca="false">$B$6*($B$24/$B$6)^(($B$9/$E280)^$B$7)</f>
        <v>12.2119382418657</v>
      </c>
      <c r="O280" s="1" t="n">
        <f aca="false">$B$6*($B$25/$B$6)^(($B$9/$E280)^$B$7)</f>
        <v>15.0404722033108</v>
      </c>
      <c r="P280" s="0" t="n">
        <f aca="false">IF(F280&lt;K280,5,IF(F280&lt;L280,4,IF(F280&lt;M280,3,IF(F280&lt;N280,2,1))))</f>
        <v>1</v>
      </c>
      <c r="Q280" s="0" t="n">
        <f aca="false">IF(D280&lt;&gt;D279,0,P280-P279)</f>
        <v>0</v>
      </c>
      <c r="R280" s="0" t="n">
        <f aca="false">VLOOKUP(D280,nmudou!$D$2:$E$484,2,0)</f>
        <v>1</v>
      </c>
      <c r="S280" s="0" t="n">
        <v>1</v>
      </c>
    </row>
    <row r="281" customFormat="false" ht="12.8" hidden="false" customHeight="false" outlineLevel="0" collapsed="false">
      <c r="D281" s="0" t="n">
        <v>95</v>
      </c>
      <c r="E281" s="0" t="n">
        <v>36.83</v>
      </c>
      <c r="F281" s="0" t="n">
        <v>19.58</v>
      </c>
      <c r="G281" s="0" t="n">
        <v>22.57</v>
      </c>
      <c r="H281" s="0" t="n">
        <v>182.72</v>
      </c>
      <c r="I281" s="1" t="n">
        <f aca="false">$B$6*($F281/$B$6)^(($E281/$B$9)^$B$7)</f>
        <v>28.9967464660732</v>
      </c>
      <c r="J281" s="1" t="n">
        <f aca="false">$B$6*($B$20/$B$6)^(($B$9/$E281)^$B$7)</f>
        <v>11.3803310720421</v>
      </c>
      <c r="K281" s="1" t="n">
        <f aca="false">$B$6*($B$21/$B$6)^(($B$9/$E281)^$B$7)</f>
        <v>13.6517844206491</v>
      </c>
      <c r="L281" s="1" t="n">
        <f aca="false">$B$6*($B$22/$B$6)^(($B$9/$E281)^$B$7)</f>
        <v>16.0879363603706</v>
      </c>
      <c r="M281" s="1" t="n">
        <f aca="false">$B$6*($B$23/$B$6)^(($B$9/$E281)^$B$7)</f>
        <v>18.6837367244285</v>
      </c>
      <c r="N281" s="1" t="n">
        <f aca="false">$B$6*($B$24/$B$6)^(($B$9/$E281)^$B$7)</f>
        <v>21.4347213714557</v>
      </c>
      <c r="O281" s="1" t="n">
        <f aca="false">$B$6*($B$25/$B$6)^(($B$9/$E281)^$B$7)</f>
        <v>24.3369021121344</v>
      </c>
      <c r="P281" s="0" t="n">
        <f aca="false">IF(F281&lt;K281,5,IF(F281&lt;L281,4,IF(F281&lt;M281,3,IF(F281&lt;N281,2,1))))</f>
        <v>2</v>
      </c>
      <c r="Q281" s="0" t="n">
        <f aca="false">IF(D281&lt;&gt;D280,0,P281-P280)</f>
        <v>1</v>
      </c>
      <c r="R281" s="0" t="n">
        <f aca="false">VLOOKUP(D281,nmudou!$D$2:$E$484,2,0)</f>
        <v>1</v>
      </c>
      <c r="S281" s="0" t="n">
        <v>2</v>
      </c>
    </row>
    <row r="282" customFormat="false" ht="12.8" hidden="false" customHeight="false" outlineLevel="0" collapsed="false">
      <c r="D282" s="0" t="n">
        <v>95</v>
      </c>
      <c r="E282" s="0" t="n">
        <v>49.15</v>
      </c>
      <c r="F282" s="0" t="n">
        <v>23.66</v>
      </c>
      <c r="G282" s="0" t="n">
        <v>28.58</v>
      </c>
      <c r="H282" s="0" t="n">
        <v>289.73</v>
      </c>
      <c r="I282" s="1" t="n">
        <f aca="false">$B$6*($F282/$B$6)^(($E282/$B$9)^$B$7)</f>
        <v>28.8904277030763</v>
      </c>
      <c r="J282" s="1" t="n">
        <f aca="false">$B$6*($B$20/$B$6)^(($B$9/$E282)^$B$7)</f>
        <v>15.408122463656</v>
      </c>
      <c r="K282" s="1" t="n">
        <f aca="false">$B$6*($B$21/$B$6)^(($B$9/$E282)^$B$7)</f>
        <v>17.8212575183943</v>
      </c>
      <c r="L282" s="1" t="n">
        <f aca="false">$B$6*($B$22/$B$6)^(($B$9/$E282)^$B$7)</f>
        <v>20.3213190930666</v>
      </c>
      <c r="M282" s="1" t="n">
        <f aca="false">$B$6*($B$23/$B$6)^(($B$9/$E282)^$B$7)</f>
        <v>22.9029044780461</v>
      </c>
      <c r="N282" s="1" t="n">
        <f aca="false">$B$6*($B$24/$B$6)^(($B$9/$E282)^$B$7)</f>
        <v>25.5613867403636</v>
      </c>
      <c r="O282" s="1" t="n">
        <f aca="false">$B$6*($B$25/$B$6)^(($B$9/$E282)^$B$7)</f>
        <v>28.2927500974969</v>
      </c>
      <c r="P282" s="0" t="n">
        <f aca="false">IF(F282&lt;K282,5,IF(F282&lt;L282,4,IF(F282&lt;M282,3,IF(F282&lt;N282,2,1))))</f>
        <v>2</v>
      </c>
      <c r="Q282" s="0" t="n">
        <f aca="false">IF(D282&lt;&gt;D281,0,P282-P281)</f>
        <v>0</v>
      </c>
      <c r="R282" s="0" t="n">
        <f aca="false">VLOOKUP(D282,nmudou!$D$2:$E$484,2,0)</f>
        <v>1</v>
      </c>
      <c r="S282" s="0" t="n">
        <v>2</v>
      </c>
    </row>
    <row r="283" customFormat="false" ht="12.8" hidden="false" customHeight="false" outlineLevel="0" collapsed="false">
      <c r="D283" s="0" t="n">
        <v>95</v>
      </c>
      <c r="E283" s="0" t="n">
        <v>55.81</v>
      </c>
      <c r="F283" s="0" t="n">
        <v>27.3</v>
      </c>
      <c r="G283" s="0" t="n">
        <v>31.88</v>
      </c>
      <c r="H283" s="0" t="n">
        <v>361.64</v>
      </c>
      <c r="I283" s="1" t="n">
        <f aca="false">$B$6*($F283/$B$6)^(($E283/$B$9)^$B$7)</f>
        <v>30.5979366690665</v>
      </c>
      <c r="J283" s="1" t="n">
        <f aca="false">$B$6*($B$20/$B$6)^(($B$9/$E283)^$B$7)</f>
        <v>17.2580896870288</v>
      </c>
      <c r="K283" s="1" t="n">
        <f aca="false">$B$6*($B$21/$B$6)^(($B$9/$E283)^$B$7)</f>
        <v>19.6902750940508</v>
      </c>
      <c r="L283" s="1" t="n">
        <f aca="false">$B$6*($B$22/$B$6)^(($B$9/$E283)^$B$7)</f>
        <v>22.1776351463455</v>
      </c>
      <c r="M283" s="1" t="n">
        <f aca="false">$B$6*($B$23/$B$6)^(($B$9/$E283)^$B$7)</f>
        <v>24.7161045916956</v>
      </c>
      <c r="N283" s="1" t="n">
        <f aca="false">$B$6*($B$24/$B$6)^(($B$9/$E283)^$B$7)</f>
        <v>27.3022429558636</v>
      </c>
      <c r="O283" s="1" t="n">
        <f aca="false">$B$6*($B$25/$B$6)^(($B$9/$E283)^$B$7)</f>
        <v>29.9330963714821</v>
      </c>
      <c r="P283" s="0" t="n">
        <f aca="false">IF(F283&lt;K283,5,IF(F283&lt;L283,4,IF(F283&lt;M283,3,IF(F283&lt;N283,2,1))))</f>
        <v>2</v>
      </c>
      <c r="Q283" s="0" t="n">
        <f aca="false">IF(D283&lt;&gt;D282,0,P283-P282)</f>
        <v>0</v>
      </c>
      <c r="R283" s="0" t="n">
        <f aca="false">VLOOKUP(D283,nmudou!$D$2:$E$484,2,0)</f>
        <v>1</v>
      </c>
      <c r="S283" s="0" t="n">
        <v>2</v>
      </c>
    </row>
    <row r="284" customFormat="false" ht="12.8" hidden="false" customHeight="false" outlineLevel="0" collapsed="false">
      <c r="D284" s="0" t="n">
        <v>96</v>
      </c>
      <c r="E284" s="0" t="n">
        <v>55.81</v>
      </c>
      <c r="F284" s="0" t="n">
        <v>27.58</v>
      </c>
      <c r="G284" s="0" t="n">
        <v>26.67</v>
      </c>
      <c r="H284" s="0" t="n">
        <v>294.17</v>
      </c>
      <c r="I284" s="1" t="n">
        <f aca="false">$B$6*($F284/$B$6)^(($E284/$B$9)^$B$7)</f>
        <v>30.8552792414812</v>
      </c>
      <c r="J284" s="1" t="n">
        <f aca="false">$B$6*($B$20/$B$6)^(($B$9/$E284)^$B$7)</f>
        <v>17.2580896870288</v>
      </c>
      <c r="K284" s="1" t="n">
        <f aca="false">$B$6*($B$21/$B$6)^(($B$9/$E284)^$B$7)</f>
        <v>19.6902750940508</v>
      </c>
      <c r="L284" s="1" t="n">
        <f aca="false">$B$6*($B$22/$B$6)^(($B$9/$E284)^$B$7)</f>
        <v>22.1776351463455</v>
      </c>
      <c r="M284" s="1" t="n">
        <f aca="false">$B$6*($B$23/$B$6)^(($B$9/$E284)^$B$7)</f>
        <v>24.7161045916956</v>
      </c>
      <c r="N284" s="1" t="n">
        <f aca="false">$B$6*($B$24/$B$6)^(($B$9/$E284)^$B$7)</f>
        <v>27.3022429558636</v>
      </c>
      <c r="O284" s="1" t="n">
        <f aca="false">$B$6*($B$25/$B$6)^(($B$9/$E284)^$B$7)</f>
        <v>29.9330963714821</v>
      </c>
      <c r="P284" s="0" t="n">
        <f aca="false">IF(F284&lt;K284,5,IF(F284&lt;L284,4,IF(F284&lt;M284,3,IF(F284&lt;N284,2,1))))</f>
        <v>1</v>
      </c>
      <c r="Q284" s="0" t="n">
        <f aca="false">IF(D284&lt;&gt;D283,0,P284-P283)</f>
        <v>0</v>
      </c>
      <c r="R284" s="0" t="n">
        <f aca="false">VLOOKUP(D284,nmudou!$D$2:$E$484,2,0)</f>
        <v>1</v>
      </c>
      <c r="S284" s="0" t="n">
        <v>1</v>
      </c>
    </row>
    <row r="285" customFormat="false" ht="12.8" hidden="false" customHeight="false" outlineLevel="0" collapsed="false">
      <c r="D285" s="0" t="n">
        <v>96</v>
      </c>
      <c r="E285" s="0" t="n">
        <v>19.45</v>
      </c>
      <c r="F285" s="0" t="n">
        <v>12.02</v>
      </c>
      <c r="G285" s="0" t="n">
        <v>7.62</v>
      </c>
      <c r="H285" s="0" t="n">
        <v>36.2</v>
      </c>
      <c r="I285" s="1" t="n">
        <f aca="false">$B$6*($F285/$B$6)^(($E285/$B$9)^$B$7)</f>
        <v>30.4248037657628</v>
      </c>
      <c r="J285" s="1" t="n">
        <f aca="false">$B$6*($B$20/$B$6)^(($B$9/$E285)^$B$7)</f>
        <v>4.3218591850658</v>
      </c>
      <c r="K285" s="1" t="n">
        <f aca="false">$B$6*($B$21/$B$6)^(($B$9/$E285)^$B$7)</f>
        <v>5.82555711839537</v>
      </c>
      <c r="L285" s="1" t="n">
        <f aca="false">$B$6*($B$22/$B$6)^(($B$9/$E285)^$B$7)</f>
        <v>7.62663026850571</v>
      </c>
      <c r="M285" s="1" t="n">
        <f aca="false">$B$6*($B$23/$B$6)^(($B$9/$E285)^$B$7)</f>
        <v>9.74796487725427</v>
      </c>
      <c r="N285" s="1" t="n">
        <f aca="false">$B$6*($B$24/$B$6)^(($B$9/$E285)^$B$7)</f>
        <v>12.2119382418657</v>
      </c>
      <c r="O285" s="1" t="n">
        <f aca="false">$B$6*($B$25/$B$6)^(($B$9/$E285)^$B$7)</f>
        <v>15.0404722033108</v>
      </c>
      <c r="P285" s="0" t="n">
        <f aca="false">IF(F285&lt;K285,5,IF(F285&lt;L285,4,IF(F285&lt;M285,3,IF(F285&lt;N285,2,1))))</f>
        <v>2</v>
      </c>
      <c r="Q285" s="0" t="n">
        <f aca="false">IF(D285&lt;&gt;D284,0,P285-P284)</f>
        <v>1</v>
      </c>
      <c r="R285" s="0" t="n">
        <f aca="false">VLOOKUP(D285,nmudou!$D$2:$E$484,2,0)</f>
        <v>1</v>
      </c>
      <c r="S285" s="0" t="n">
        <v>2</v>
      </c>
    </row>
    <row r="286" customFormat="false" ht="12.8" hidden="false" customHeight="false" outlineLevel="0" collapsed="false">
      <c r="D286" s="0" t="n">
        <v>96</v>
      </c>
      <c r="E286" s="0" t="n">
        <v>36.83</v>
      </c>
      <c r="F286" s="0" t="n">
        <v>19.88</v>
      </c>
      <c r="G286" s="0" t="n">
        <v>18.13</v>
      </c>
      <c r="H286" s="0" t="n">
        <v>140.38</v>
      </c>
      <c r="I286" s="1" t="n">
        <f aca="false">$B$6*($F286/$B$6)^(($E286/$B$9)^$B$7)</f>
        <v>29.2601162350698</v>
      </c>
      <c r="J286" s="1" t="n">
        <f aca="false">$B$6*($B$20/$B$6)^(($B$9/$E286)^$B$7)</f>
        <v>11.3803310720421</v>
      </c>
      <c r="K286" s="1" t="n">
        <f aca="false">$B$6*($B$21/$B$6)^(($B$9/$E286)^$B$7)</f>
        <v>13.6517844206491</v>
      </c>
      <c r="L286" s="1" t="n">
        <f aca="false">$B$6*($B$22/$B$6)^(($B$9/$E286)^$B$7)</f>
        <v>16.0879363603706</v>
      </c>
      <c r="M286" s="1" t="n">
        <f aca="false">$B$6*($B$23/$B$6)^(($B$9/$E286)^$B$7)</f>
        <v>18.6837367244285</v>
      </c>
      <c r="N286" s="1" t="n">
        <f aca="false">$B$6*($B$24/$B$6)^(($B$9/$E286)^$B$7)</f>
        <v>21.4347213714557</v>
      </c>
      <c r="O286" s="1" t="n">
        <f aca="false">$B$6*($B$25/$B$6)^(($B$9/$E286)^$B$7)</f>
        <v>24.3369021121344</v>
      </c>
      <c r="P286" s="0" t="n">
        <f aca="false">IF(F286&lt;K286,5,IF(F286&lt;L286,4,IF(F286&lt;M286,3,IF(F286&lt;N286,2,1))))</f>
        <v>2</v>
      </c>
      <c r="Q286" s="0" t="n">
        <f aca="false">IF(D286&lt;&gt;D285,0,P286-P285)</f>
        <v>0</v>
      </c>
      <c r="R286" s="0" t="n">
        <f aca="false">VLOOKUP(D286,nmudou!$D$2:$E$484,2,0)</f>
        <v>1</v>
      </c>
      <c r="S286" s="0" t="n">
        <v>2</v>
      </c>
    </row>
    <row r="287" customFormat="false" ht="12.8" hidden="false" customHeight="false" outlineLevel="0" collapsed="false">
      <c r="D287" s="0" t="n">
        <v>96</v>
      </c>
      <c r="E287" s="0" t="n">
        <v>49.15</v>
      </c>
      <c r="F287" s="0" t="n">
        <v>22.94</v>
      </c>
      <c r="G287" s="0" t="n">
        <v>23.49</v>
      </c>
      <c r="H287" s="0" t="n">
        <v>226.23</v>
      </c>
      <c r="I287" s="1" t="n">
        <f aca="false">$B$6*($F287/$B$6)^(($E287/$B$9)^$B$7)</f>
        <v>28.2339638687254</v>
      </c>
      <c r="J287" s="1" t="n">
        <f aca="false">$B$6*($B$20/$B$6)^(($B$9/$E287)^$B$7)</f>
        <v>15.408122463656</v>
      </c>
      <c r="K287" s="1" t="n">
        <f aca="false">$B$6*($B$21/$B$6)^(($B$9/$E287)^$B$7)</f>
        <v>17.8212575183943</v>
      </c>
      <c r="L287" s="1" t="n">
        <f aca="false">$B$6*($B$22/$B$6)^(($B$9/$E287)^$B$7)</f>
        <v>20.3213190930666</v>
      </c>
      <c r="M287" s="1" t="n">
        <f aca="false">$B$6*($B$23/$B$6)^(($B$9/$E287)^$B$7)</f>
        <v>22.9029044780461</v>
      </c>
      <c r="N287" s="1" t="n">
        <f aca="false">$B$6*($B$24/$B$6)^(($B$9/$E287)^$B$7)</f>
        <v>25.5613867403636</v>
      </c>
      <c r="O287" s="1" t="n">
        <f aca="false">$B$6*($B$25/$B$6)^(($B$9/$E287)^$B$7)</f>
        <v>28.2927500974969</v>
      </c>
      <c r="P287" s="0" t="n">
        <f aca="false">IF(F287&lt;K287,5,IF(F287&lt;L287,4,IF(F287&lt;M287,3,IF(F287&lt;N287,2,1))))</f>
        <v>2</v>
      </c>
      <c r="Q287" s="0" t="n">
        <f aca="false">IF(D287&lt;&gt;D286,0,P287-P286)</f>
        <v>0</v>
      </c>
      <c r="R287" s="0" t="n">
        <f aca="false">VLOOKUP(D287,nmudou!$D$2:$E$484,2,0)</f>
        <v>1</v>
      </c>
      <c r="S287" s="0" t="n">
        <v>2</v>
      </c>
    </row>
    <row r="288" customFormat="false" ht="12.8" hidden="true" customHeight="false" outlineLevel="0" collapsed="false">
      <c r="D288" s="0" t="n">
        <v>97</v>
      </c>
      <c r="E288" s="0" t="n">
        <v>26.51</v>
      </c>
      <c r="F288" s="0" t="n">
        <v>15.52</v>
      </c>
      <c r="G288" s="0" t="n">
        <v>13.12</v>
      </c>
      <c r="H288" s="0" t="n">
        <v>85.97</v>
      </c>
      <c r="I288" s="1" t="n">
        <f aca="false">$B$6*($F288/$B$6)^(($E288/$B$9)^$B$7)</f>
        <v>29.6579792699779</v>
      </c>
      <c r="J288" s="1" t="n">
        <f aca="false">$B$6*($B$20/$B$6)^(($B$9/$E288)^$B$7)</f>
        <v>7.33750737629331</v>
      </c>
      <c r="K288" s="1" t="n">
        <f aca="false">$B$6*($B$21/$B$6)^(($B$9/$E288)^$B$7)</f>
        <v>9.27971863645426</v>
      </c>
      <c r="L288" s="1" t="n">
        <f aca="false">$B$6*($B$22/$B$6)^(($B$9/$E288)^$B$7)</f>
        <v>11.4697648257724</v>
      </c>
      <c r="M288" s="1" t="n">
        <f aca="false">$B$6*($B$23/$B$6)^(($B$9/$E288)^$B$7)</f>
        <v>13.9118014684154</v>
      </c>
      <c r="N288" s="1" t="n">
        <f aca="false">$B$6*($B$24/$B$6)^(($B$9/$E288)^$B$7)</f>
        <v>16.6096739399524</v>
      </c>
      <c r="O288" s="1" t="n">
        <f aca="false">$B$6*($B$25/$B$6)^(($B$9/$E288)^$B$7)</f>
        <v>19.5669643805608</v>
      </c>
      <c r="P288" s="0" t="n">
        <f aca="false">IF(F288&lt;K288,5,IF(F288&lt;L288,4,IF(F288&lt;M288,3,IF(F288&lt;N288,2,1))))</f>
        <v>2</v>
      </c>
      <c r="Q288" s="0" t="n">
        <f aca="false">IF(D288&lt;&gt;D287,0,P288-P287)</f>
        <v>0</v>
      </c>
      <c r="R288" s="0" t="n">
        <f aca="false">VLOOKUP(D288,nmudou!$D$2:$E$484,2,0)</f>
        <v>0</v>
      </c>
      <c r="S288" s="0" t="n">
        <v>2</v>
      </c>
    </row>
    <row r="289" customFormat="false" ht="12.8" hidden="true" customHeight="false" outlineLevel="0" collapsed="false">
      <c r="D289" s="0" t="n">
        <v>98</v>
      </c>
      <c r="E289" s="0" t="n">
        <v>26.31</v>
      </c>
      <c r="F289" s="0" t="n">
        <v>17.02</v>
      </c>
      <c r="G289" s="0" t="n">
        <v>12.56</v>
      </c>
      <c r="H289" s="0" t="n">
        <v>87.57</v>
      </c>
      <c r="I289" s="1" t="n">
        <f aca="false">$B$6*($F289/$B$6)^(($E289/$B$9)^$B$7)</f>
        <v>31.0387760105283</v>
      </c>
      <c r="J289" s="1" t="n">
        <f aca="false">$B$6*($B$20/$B$6)^(($B$9/$E289)^$B$7)</f>
        <v>7.25371266962038</v>
      </c>
      <c r="K289" s="1" t="n">
        <f aca="false">$B$6*($B$21/$B$6)^(($B$9/$E289)^$B$7)</f>
        <v>9.18644030252655</v>
      </c>
      <c r="L289" s="1" t="n">
        <f aca="false">$B$6*($B$22/$B$6)^(($B$9/$E289)^$B$7)</f>
        <v>11.3686504788477</v>
      </c>
      <c r="M289" s="1" t="n">
        <f aca="false">$B$6*($B$23/$B$6)^(($B$9/$E289)^$B$7)</f>
        <v>13.8048434213836</v>
      </c>
      <c r="N289" s="1" t="n">
        <f aca="false">$B$6*($B$24/$B$6)^(($B$9/$E289)^$B$7)</f>
        <v>16.4991884640195</v>
      </c>
      <c r="O289" s="1" t="n">
        <f aca="false">$B$6*($B$25/$B$6)^(($B$9/$E289)^$B$7)</f>
        <v>19.4555737786746</v>
      </c>
      <c r="P289" s="0" t="n">
        <f aca="false">IF(F289&lt;K289,5,IF(F289&lt;L289,4,IF(F289&lt;M289,3,IF(F289&lt;N289,2,1))))</f>
        <v>1</v>
      </c>
      <c r="Q289" s="0" t="n">
        <f aca="false">IF(D289&lt;&gt;D288,0,P289-P288)</f>
        <v>0</v>
      </c>
      <c r="R289" s="0" t="n">
        <f aca="false">VLOOKUP(D289,nmudou!$D$2:$E$484,2,0)</f>
        <v>0</v>
      </c>
      <c r="S289" s="0" t="n">
        <v>1</v>
      </c>
    </row>
    <row r="290" customFormat="false" ht="12.8" hidden="true" customHeight="false" outlineLevel="0" collapsed="false">
      <c r="D290" s="0" t="n">
        <v>99</v>
      </c>
      <c r="E290" s="0" t="n">
        <v>25.72</v>
      </c>
      <c r="F290" s="0" t="n">
        <v>16.17</v>
      </c>
      <c r="G290" s="0" t="n">
        <v>14.17</v>
      </c>
      <c r="H290" s="0" t="n">
        <v>95.77</v>
      </c>
      <c r="I290" s="1" t="n">
        <f aca="false">$B$6*($F290/$B$6)^(($E290/$B$9)^$B$7)</f>
        <v>30.6009756867563</v>
      </c>
      <c r="J290" s="1" t="n">
        <f aca="false">$B$6*($B$20/$B$6)^(($B$9/$E290)^$B$7)</f>
        <v>7.00559003686606</v>
      </c>
      <c r="K290" s="1" t="n">
        <f aca="false">$B$6*($B$21/$B$6)^(($B$9/$E290)^$B$7)</f>
        <v>8.9094678671556</v>
      </c>
      <c r="L290" s="1" t="n">
        <f aca="false">$B$6*($B$22/$B$6)^(($B$9/$E290)^$B$7)</f>
        <v>11.0676569510948</v>
      </c>
      <c r="M290" s="1" t="n">
        <f aca="false">$B$6*($B$23/$B$6)^(($B$9/$E290)^$B$7)</f>
        <v>13.4857264148533</v>
      </c>
      <c r="N290" s="1" t="n">
        <f aca="false">$B$6*($B$24/$B$6)^(($B$9/$E290)^$B$7)</f>
        <v>16.1688546442112</v>
      </c>
      <c r="O290" s="1" t="n">
        <f aca="false">$B$6*($B$25/$B$6)^(($B$9/$E290)^$B$7)</f>
        <v>19.1218868462118</v>
      </c>
      <c r="P290" s="0" t="n">
        <f aca="false">IF(F290&lt;K290,5,IF(F290&lt;L290,4,IF(F290&lt;M290,3,IF(F290&lt;N290,2,1))))</f>
        <v>1</v>
      </c>
      <c r="Q290" s="0" t="n">
        <f aca="false">IF(D290&lt;&gt;D289,0,P290-P289)</f>
        <v>0</v>
      </c>
      <c r="R290" s="0" t="n">
        <f aca="false">VLOOKUP(D290,nmudou!$D$2:$E$484,2,0)</f>
        <v>0</v>
      </c>
      <c r="S290" s="0" t="n">
        <v>1</v>
      </c>
    </row>
    <row r="291" customFormat="false" ht="12.8" hidden="true" customHeight="false" outlineLevel="0" collapsed="false">
      <c r="D291" s="0" t="n">
        <v>99</v>
      </c>
      <c r="E291" s="0" t="n">
        <v>38.14</v>
      </c>
      <c r="F291" s="0" t="n">
        <v>22.76</v>
      </c>
      <c r="G291" s="0" t="n">
        <v>21.53</v>
      </c>
      <c r="H291" s="0" t="n">
        <v>200.86</v>
      </c>
      <c r="I291" s="1" t="n">
        <f aca="false">$B$6*($F291/$B$6)^(($E291/$B$9)^$B$7)</f>
        <v>31.2902795423914</v>
      </c>
      <c r="J291" s="1" t="n">
        <f aca="false">$B$6*($B$20/$B$6)^(($B$9/$E291)^$B$7)</f>
        <v>11.8496206475433</v>
      </c>
      <c r="K291" s="1" t="n">
        <f aca="false">$B$6*($B$21/$B$6)^(($B$9/$E291)^$B$7)</f>
        <v>14.1457427222018</v>
      </c>
      <c r="L291" s="1" t="n">
        <f aca="false">$B$6*($B$22/$B$6)^(($B$9/$E291)^$B$7)</f>
        <v>16.5970143304449</v>
      </c>
      <c r="M291" s="1" t="n">
        <f aca="false">$B$6*($B$23/$B$6)^(($B$9/$E291)^$B$7)</f>
        <v>19.1980175124531</v>
      </c>
      <c r="N291" s="1" t="n">
        <f aca="false">$B$6*($B$24/$B$6)^(($B$9/$E291)^$B$7)</f>
        <v>21.9439831796742</v>
      </c>
      <c r="O291" s="1" t="n">
        <f aca="false">$B$6*($B$25/$B$6)^(($B$9/$E291)^$B$7)</f>
        <v>24.8306671013169</v>
      </c>
      <c r="P291" s="0" t="n">
        <f aca="false">IF(F291&lt;K291,5,IF(F291&lt;L291,4,IF(F291&lt;M291,3,IF(F291&lt;N291,2,1))))</f>
        <v>1</v>
      </c>
      <c r="Q291" s="0" t="n">
        <f aca="false">IF(D291&lt;&gt;D290,0,P291-P290)</f>
        <v>0</v>
      </c>
      <c r="R291" s="0" t="n">
        <f aca="false">VLOOKUP(D291,nmudou!$D$2:$E$484,2,0)</f>
        <v>0</v>
      </c>
      <c r="S291" s="0" t="n">
        <v>1</v>
      </c>
    </row>
    <row r="292" customFormat="false" ht="12.8" hidden="false" customHeight="false" outlineLevel="0" collapsed="false">
      <c r="D292" s="0" t="n">
        <v>100</v>
      </c>
      <c r="E292" s="0" t="n">
        <v>38.14</v>
      </c>
      <c r="F292" s="0" t="n">
        <v>21.34</v>
      </c>
      <c r="G292" s="0" t="n">
        <v>19.4</v>
      </c>
      <c r="H292" s="0" t="n">
        <v>170.2</v>
      </c>
      <c r="I292" s="1" t="n">
        <f aca="false">$B$6*($F292/$B$6)^(($E292/$B$9)^$B$7)</f>
        <v>30.082632505563</v>
      </c>
      <c r="J292" s="1" t="n">
        <f aca="false">$B$6*($B$20/$B$6)^(($B$9/$E292)^$B$7)</f>
        <v>11.8496206475433</v>
      </c>
      <c r="K292" s="1" t="n">
        <f aca="false">$B$6*($B$21/$B$6)^(($B$9/$E292)^$B$7)</f>
        <v>14.1457427222018</v>
      </c>
      <c r="L292" s="1" t="n">
        <f aca="false">$B$6*($B$22/$B$6)^(($B$9/$E292)^$B$7)</f>
        <v>16.5970143304449</v>
      </c>
      <c r="M292" s="1" t="n">
        <f aca="false">$B$6*($B$23/$B$6)^(($B$9/$E292)^$B$7)</f>
        <v>19.1980175124531</v>
      </c>
      <c r="N292" s="1" t="n">
        <f aca="false">$B$6*($B$24/$B$6)^(($B$9/$E292)^$B$7)</f>
        <v>21.9439831796742</v>
      </c>
      <c r="O292" s="1" t="n">
        <f aca="false">$B$6*($B$25/$B$6)^(($B$9/$E292)^$B$7)</f>
        <v>24.8306671013169</v>
      </c>
      <c r="P292" s="0" t="n">
        <f aca="false">IF(F292&lt;K292,5,IF(F292&lt;L292,4,IF(F292&lt;M292,3,IF(F292&lt;N292,2,1))))</f>
        <v>2</v>
      </c>
      <c r="Q292" s="0" t="n">
        <f aca="false">IF(D292&lt;&gt;D291,0,P292-P291)</f>
        <v>0</v>
      </c>
      <c r="R292" s="0" t="n">
        <f aca="false">VLOOKUP(D292,nmudou!$D$2:$E$484,2,0)</f>
        <v>1</v>
      </c>
      <c r="S292" s="0" t="n">
        <v>2</v>
      </c>
    </row>
    <row r="293" customFormat="false" ht="12.8" hidden="false" customHeight="false" outlineLevel="0" collapsed="false">
      <c r="D293" s="0" t="n">
        <v>100</v>
      </c>
      <c r="E293" s="0" t="n">
        <v>25.72</v>
      </c>
      <c r="F293" s="0" t="n">
        <v>13.48</v>
      </c>
      <c r="G293" s="0" t="n">
        <v>11.43</v>
      </c>
      <c r="H293" s="0" t="n">
        <v>63.61</v>
      </c>
      <c r="I293" s="1" t="n">
        <f aca="false">$B$6*($F293/$B$6)^(($E293/$B$9)^$B$7)</f>
        <v>28.1946093074378</v>
      </c>
      <c r="J293" s="1" t="n">
        <f aca="false">$B$6*($B$20/$B$6)^(($B$9/$E293)^$B$7)</f>
        <v>7.00559003686606</v>
      </c>
      <c r="K293" s="1" t="n">
        <f aca="false">$B$6*($B$21/$B$6)^(($B$9/$E293)^$B$7)</f>
        <v>8.9094678671556</v>
      </c>
      <c r="L293" s="1" t="n">
        <f aca="false">$B$6*($B$22/$B$6)^(($B$9/$E293)^$B$7)</f>
        <v>11.0676569510948</v>
      </c>
      <c r="M293" s="1" t="n">
        <f aca="false">$B$6*($B$23/$B$6)^(($B$9/$E293)^$B$7)</f>
        <v>13.4857264148533</v>
      </c>
      <c r="N293" s="1" t="n">
        <f aca="false">$B$6*($B$24/$B$6)^(($B$9/$E293)^$B$7)</f>
        <v>16.1688546442112</v>
      </c>
      <c r="O293" s="1" t="n">
        <f aca="false">$B$6*($B$25/$B$6)^(($B$9/$E293)^$B$7)</f>
        <v>19.1218868462118</v>
      </c>
      <c r="P293" s="0" t="n">
        <f aca="false">IF(F293&lt;K293,5,IF(F293&lt;L293,4,IF(F293&lt;M293,3,IF(F293&lt;N293,2,1))))</f>
        <v>3</v>
      </c>
      <c r="Q293" s="0" t="n">
        <f aca="false">IF(D293&lt;&gt;D292,0,P293-P292)</f>
        <v>1</v>
      </c>
      <c r="R293" s="0" t="n">
        <f aca="false">VLOOKUP(D293,nmudou!$D$2:$E$484,2,0)</f>
        <v>1</v>
      </c>
      <c r="S293" s="0" t="n">
        <v>3</v>
      </c>
    </row>
    <row r="294" customFormat="false" ht="12.8" hidden="true" customHeight="false" outlineLevel="0" collapsed="false">
      <c r="D294" s="0" t="n">
        <v>101</v>
      </c>
      <c r="E294" s="0" t="n">
        <v>38.14</v>
      </c>
      <c r="F294" s="0" t="n">
        <v>22.18</v>
      </c>
      <c r="G294" s="0" t="n">
        <v>21.04</v>
      </c>
      <c r="H294" s="0" t="n">
        <v>188.64</v>
      </c>
      <c r="I294" s="1" t="n">
        <f aca="false">$B$6*($F294/$B$6)^(($E294/$B$9)^$B$7)</f>
        <v>30.8006611620982</v>
      </c>
      <c r="J294" s="1" t="n">
        <f aca="false">$B$6*($B$20/$B$6)^(($B$9/$E294)^$B$7)</f>
        <v>11.8496206475433</v>
      </c>
      <c r="K294" s="1" t="n">
        <f aca="false">$B$6*($B$21/$B$6)^(($B$9/$E294)^$B$7)</f>
        <v>14.1457427222018</v>
      </c>
      <c r="L294" s="1" t="n">
        <f aca="false">$B$6*($B$22/$B$6)^(($B$9/$E294)^$B$7)</f>
        <v>16.5970143304449</v>
      </c>
      <c r="M294" s="1" t="n">
        <f aca="false">$B$6*($B$23/$B$6)^(($B$9/$E294)^$B$7)</f>
        <v>19.1980175124531</v>
      </c>
      <c r="N294" s="1" t="n">
        <f aca="false">$B$6*($B$24/$B$6)^(($B$9/$E294)^$B$7)</f>
        <v>21.9439831796742</v>
      </c>
      <c r="O294" s="1" t="n">
        <f aca="false">$B$6*($B$25/$B$6)^(($B$9/$E294)^$B$7)</f>
        <v>24.8306671013169</v>
      </c>
      <c r="P294" s="0" t="n">
        <f aca="false">IF(F294&lt;K294,5,IF(F294&lt;L294,4,IF(F294&lt;M294,3,IF(F294&lt;N294,2,1))))</f>
        <v>1</v>
      </c>
      <c r="Q294" s="0" t="n">
        <f aca="false">IF(D294&lt;&gt;D293,0,P294-P293)</f>
        <v>0</v>
      </c>
      <c r="R294" s="0" t="n">
        <f aca="false">VLOOKUP(D294,nmudou!$D$2:$E$484,2,0)</f>
        <v>0</v>
      </c>
      <c r="S294" s="0" t="n">
        <v>1</v>
      </c>
    </row>
    <row r="295" customFormat="false" ht="12.8" hidden="true" customHeight="false" outlineLevel="0" collapsed="false">
      <c r="D295" s="0" t="n">
        <v>102</v>
      </c>
      <c r="E295" s="0" t="n">
        <v>25</v>
      </c>
      <c r="F295" s="0" t="n">
        <v>13.74</v>
      </c>
      <c r="G295" s="0" t="n">
        <v>10.91</v>
      </c>
      <c r="H295" s="0" t="n">
        <v>60.76</v>
      </c>
      <c r="I295" s="1" t="n">
        <f aca="false">$B$6*($F295/$B$6)^(($E295/$B$9)^$B$7)</f>
        <v>28.8092688907845</v>
      </c>
      <c r="J295" s="1" t="n">
        <f aca="false">$B$6*($B$20/$B$6)^(($B$9/$E295)^$B$7)</f>
        <v>6.7010529651911</v>
      </c>
      <c r="K295" s="1" t="n">
        <f aca="false">$B$6*($B$21/$B$6)^(($B$9/$E295)^$B$7)</f>
        <v>8.56789813763029</v>
      </c>
      <c r="L295" s="1" t="n">
        <f aca="false">$B$6*($B$22/$B$6)^(($B$9/$E295)^$B$7)</f>
        <v>10.6948644473651</v>
      </c>
      <c r="M295" s="1" t="n">
        <f aca="false">$B$6*($B$23/$B$6)^(($B$9/$E295)^$B$7)</f>
        <v>13.0889359448302</v>
      </c>
      <c r="N295" s="1" t="n">
        <f aca="false">$B$6*($B$24/$B$6)^(($B$9/$E295)^$B$7)</f>
        <v>15.7566367973537</v>
      </c>
      <c r="O295" s="1" t="n">
        <f aca="false">$B$6*($B$25/$B$6)^(($B$9/$E295)^$B$7)</f>
        <v>18.7040972867273</v>
      </c>
      <c r="P295" s="0" t="n">
        <f aca="false">IF(F295&lt;K295,5,IF(F295&lt;L295,4,IF(F295&lt;M295,3,IF(F295&lt;N295,2,1))))</f>
        <v>2</v>
      </c>
      <c r="Q295" s="0" t="n">
        <f aca="false">IF(D295&lt;&gt;D294,0,P295-P294)</f>
        <v>0</v>
      </c>
      <c r="R295" s="0" t="n">
        <f aca="false">VLOOKUP(D295,nmudou!$D$2:$E$484,2,0)</f>
        <v>0</v>
      </c>
      <c r="S295" s="0" t="n">
        <v>2</v>
      </c>
    </row>
    <row r="296" customFormat="false" ht="12.8" hidden="true" customHeight="false" outlineLevel="0" collapsed="false">
      <c r="D296" s="0" t="n">
        <v>102</v>
      </c>
      <c r="E296" s="0" t="n">
        <v>37.42</v>
      </c>
      <c r="F296" s="0" t="n">
        <v>19.64</v>
      </c>
      <c r="G296" s="0" t="n">
        <v>18.58</v>
      </c>
      <c r="H296" s="0" t="n">
        <v>149.98</v>
      </c>
      <c r="I296" s="1" t="n">
        <f aca="false">$B$6*($F296/$B$6)^(($E296/$B$9)^$B$7)</f>
        <v>28.843454665118</v>
      </c>
      <c r="J296" s="1" t="n">
        <f aca="false">$B$6*($B$20/$B$6)^(($B$9/$E296)^$B$7)</f>
        <v>11.5929478368487</v>
      </c>
      <c r="K296" s="1" t="n">
        <f aca="false">$B$6*($B$21/$B$6)^(($B$9/$E296)^$B$7)</f>
        <v>13.875875606824</v>
      </c>
      <c r="L296" s="1" t="n">
        <f aca="false">$B$6*($B$22/$B$6)^(($B$9/$E296)^$B$7)</f>
        <v>16.3191639350888</v>
      </c>
      <c r="M296" s="1" t="n">
        <f aca="false">$B$6*($B$23/$B$6)^(($B$9/$E296)^$B$7)</f>
        <v>18.9175825460848</v>
      </c>
      <c r="N296" s="1" t="n">
        <f aca="false">$B$6*($B$24/$B$6)^(($B$9/$E296)^$B$7)</f>
        <v>21.6665170172435</v>
      </c>
      <c r="O296" s="1" t="n">
        <f aca="false">$B$6*($B$25/$B$6)^(($B$9/$E296)^$B$7)</f>
        <v>24.5618521735759</v>
      </c>
      <c r="P296" s="0" t="n">
        <f aca="false">IF(F296&lt;K296,5,IF(F296&lt;L296,4,IF(F296&lt;M296,3,IF(F296&lt;N296,2,1))))</f>
        <v>2</v>
      </c>
      <c r="Q296" s="0" t="n">
        <f aca="false">IF(D296&lt;&gt;D295,0,P296-P295)</f>
        <v>0</v>
      </c>
      <c r="R296" s="0" t="n">
        <f aca="false">VLOOKUP(D296,nmudou!$D$2:$E$484,2,0)</f>
        <v>0</v>
      </c>
      <c r="S296" s="0" t="n">
        <v>2</v>
      </c>
    </row>
    <row r="297" customFormat="false" ht="12.8" hidden="false" customHeight="false" outlineLevel="0" collapsed="false">
      <c r="D297" s="0" t="n">
        <v>103</v>
      </c>
      <c r="E297" s="0" t="n">
        <v>37.42</v>
      </c>
      <c r="F297" s="0" t="n">
        <v>22.12</v>
      </c>
      <c r="G297" s="0" t="n">
        <v>21.2</v>
      </c>
      <c r="H297" s="0" t="n">
        <v>187.27</v>
      </c>
      <c r="I297" s="1" t="n">
        <f aca="false">$B$6*($F297/$B$6)^(($E297/$B$9)^$B$7)</f>
        <v>30.9839719386173</v>
      </c>
      <c r="J297" s="1" t="n">
        <f aca="false">$B$6*($B$20/$B$6)^(($B$9/$E297)^$B$7)</f>
        <v>11.5929478368487</v>
      </c>
      <c r="K297" s="1" t="n">
        <f aca="false">$B$6*($B$21/$B$6)^(($B$9/$E297)^$B$7)</f>
        <v>13.875875606824</v>
      </c>
      <c r="L297" s="1" t="n">
        <f aca="false">$B$6*($B$22/$B$6)^(($B$9/$E297)^$B$7)</f>
        <v>16.3191639350888</v>
      </c>
      <c r="M297" s="1" t="n">
        <f aca="false">$B$6*($B$23/$B$6)^(($B$9/$E297)^$B$7)</f>
        <v>18.9175825460848</v>
      </c>
      <c r="N297" s="1" t="n">
        <f aca="false">$B$6*($B$24/$B$6)^(($B$9/$E297)^$B$7)</f>
        <v>21.6665170172435</v>
      </c>
      <c r="O297" s="1" t="n">
        <f aca="false">$B$6*($B$25/$B$6)^(($B$9/$E297)^$B$7)</f>
        <v>24.5618521735759</v>
      </c>
      <c r="P297" s="0" t="n">
        <f aca="false">IF(F297&lt;K297,5,IF(F297&lt;L297,4,IF(F297&lt;M297,3,IF(F297&lt;N297,2,1))))</f>
        <v>1</v>
      </c>
      <c r="Q297" s="0" t="n">
        <f aca="false">IF(D297&lt;&gt;D296,0,P297-P296)</f>
        <v>0</v>
      </c>
      <c r="R297" s="0" t="n">
        <f aca="false">VLOOKUP(D297,nmudou!$D$2:$E$484,2,0)</f>
        <v>1</v>
      </c>
      <c r="S297" s="0" t="n">
        <v>1</v>
      </c>
    </row>
    <row r="298" customFormat="false" ht="12.8" hidden="false" customHeight="false" outlineLevel="0" collapsed="false">
      <c r="D298" s="0" t="n">
        <v>103</v>
      </c>
      <c r="E298" s="0" t="n">
        <v>25</v>
      </c>
      <c r="F298" s="0" t="n">
        <v>13.91</v>
      </c>
      <c r="G298" s="0" t="n">
        <v>12.58</v>
      </c>
      <c r="H298" s="0" t="n">
        <v>71.5</v>
      </c>
      <c r="I298" s="1" t="n">
        <f aca="false">$B$6*($F298/$B$6)^(($E298/$B$9)^$B$7)</f>
        <v>28.9656816954065</v>
      </c>
      <c r="J298" s="1" t="n">
        <f aca="false">$B$6*($B$20/$B$6)^(($B$9/$E298)^$B$7)</f>
        <v>6.7010529651911</v>
      </c>
      <c r="K298" s="1" t="n">
        <f aca="false">$B$6*($B$21/$B$6)^(($B$9/$E298)^$B$7)</f>
        <v>8.56789813763029</v>
      </c>
      <c r="L298" s="1" t="n">
        <f aca="false">$B$6*($B$22/$B$6)^(($B$9/$E298)^$B$7)</f>
        <v>10.6948644473651</v>
      </c>
      <c r="M298" s="1" t="n">
        <f aca="false">$B$6*($B$23/$B$6)^(($B$9/$E298)^$B$7)</f>
        <v>13.0889359448302</v>
      </c>
      <c r="N298" s="1" t="n">
        <f aca="false">$B$6*($B$24/$B$6)^(($B$9/$E298)^$B$7)</f>
        <v>15.7566367973537</v>
      </c>
      <c r="O298" s="1" t="n">
        <f aca="false">$B$6*($B$25/$B$6)^(($B$9/$E298)^$B$7)</f>
        <v>18.7040972867273</v>
      </c>
      <c r="P298" s="0" t="n">
        <f aca="false">IF(F298&lt;K298,5,IF(F298&lt;L298,4,IF(F298&lt;M298,3,IF(F298&lt;N298,2,1))))</f>
        <v>2</v>
      </c>
      <c r="Q298" s="0" t="n">
        <f aca="false">IF(D298&lt;&gt;D297,0,P298-P297)</f>
        <v>1</v>
      </c>
      <c r="R298" s="0" t="n">
        <f aca="false">VLOOKUP(D298,nmudou!$D$2:$E$484,2,0)</f>
        <v>1</v>
      </c>
      <c r="S298" s="0" t="n">
        <v>2</v>
      </c>
    </row>
    <row r="299" customFormat="false" ht="12.8" hidden="true" customHeight="false" outlineLevel="0" collapsed="false">
      <c r="D299" s="0" t="n">
        <v>104</v>
      </c>
      <c r="E299" s="0" t="n">
        <v>37.42</v>
      </c>
      <c r="F299" s="0" t="n">
        <v>21.8</v>
      </c>
      <c r="G299" s="0" t="n">
        <v>23.6</v>
      </c>
      <c r="H299" s="0" t="n">
        <v>206.19</v>
      </c>
      <c r="I299" s="1" t="n">
        <f aca="false">$B$6*($F299/$B$6)^(($E299/$B$9)^$B$7)</f>
        <v>30.7133517647422</v>
      </c>
      <c r="J299" s="1" t="n">
        <f aca="false">$B$6*($B$20/$B$6)^(($B$9/$E299)^$B$7)</f>
        <v>11.5929478368487</v>
      </c>
      <c r="K299" s="1" t="n">
        <f aca="false">$B$6*($B$21/$B$6)^(($B$9/$E299)^$B$7)</f>
        <v>13.875875606824</v>
      </c>
      <c r="L299" s="1" t="n">
        <f aca="false">$B$6*($B$22/$B$6)^(($B$9/$E299)^$B$7)</f>
        <v>16.3191639350888</v>
      </c>
      <c r="M299" s="1" t="n">
        <f aca="false">$B$6*($B$23/$B$6)^(($B$9/$E299)^$B$7)</f>
        <v>18.9175825460848</v>
      </c>
      <c r="N299" s="1" t="n">
        <f aca="false">$B$6*($B$24/$B$6)^(($B$9/$E299)^$B$7)</f>
        <v>21.6665170172435</v>
      </c>
      <c r="O299" s="1" t="n">
        <f aca="false">$B$6*($B$25/$B$6)^(($B$9/$E299)^$B$7)</f>
        <v>24.5618521735759</v>
      </c>
      <c r="P299" s="0" t="n">
        <f aca="false">IF(F299&lt;K299,5,IF(F299&lt;L299,4,IF(F299&lt;M299,3,IF(F299&lt;N299,2,1))))</f>
        <v>1</v>
      </c>
      <c r="Q299" s="0" t="n">
        <f aca="false">IF(D299&lt;&gt;D298,0,P299-P298)</f>
        <v>0</v>
      </c>
      <c r="R299" s="0" t="n">
        <f aca="false">VLOOKUP(D299,nmudou!$D$2:$E$484,2,0)</f>
        <v>0</v>
      </c>
      <c r="S299" s="0" t="n">
        <v>1</v>
      </c>
    </row>
    <row r="300" customFormat="false" ht="12.8" hidden="true" customHeight="false" outlineLevel="0" collapsed="false">
      <c r="D300" s="0" t="n">
        <v>105</v>
      </c>
      <c r="E300" s="0" t="n">
        <v>37.42</v>
      </c>
      <c r="F300" s="0" t="n">
        <v>21.56</v>
      </c>
      <c r="G300" s="0" t="n">
        <v>23.22</v>
      </c>
      <c r="H300" s="0" t="n">
        <v>203.98</v>
      </c>
      <c r="I300" s="1" t="n">
        <f aca="false">$B$6*($F300/$B$6)^(($E300/$B$9)^$B$7)</f>
        <v>30.5093478187407</v>
      </c>
      <c r="J300" s="1" t="n">
        <f aca="false">$B$6*($B$20/$B$6)^(($B$9/$E300)^$B$7)</f>
        <v>11.5929478368487</v>
      </c>
      <c r="K300" s="1" t="n">
        <f aca="false">$B$6*($B$21/$B$6)^(($B$9/$E300)^$B$7)</f>
        <v>13.875875606824</v>
      </c>
      <c r="L300" s="1" t="n">
        <f aca="false">$B$6*($B$22/$B$6)^(($B$9/$E300)^$B$7)</f>
        <v>16.3191639350888</v>
      </c>
      <c r="M300" s="1" t="n">
        <f aca="false">$B$6*($B$23/$B$6)^(($B$9/$E300)^$B$7)</f>
        <v>18.9175825460848</v>
      </c>
      <c r="N300" s="1" t="n">
        <f aca="false">$B$6*($B$24/$B$6)^(($B$9/$E300)^$B$7)</f>
        <v>21.6665170172435</v>
      </c>
      <c r="O300" s="1" t="n">
        <f aca="false">$B$6*($B$25/$B$6)^(($B$9/$E300)^$B$7)</f>
        <v>24.5618521735759</v>
      </c>
      <c r="P300" s="0" t="n">
        <f aca="false">IF(F300&lt;K300,5,IF(F300&lt;L300,4,IF(F300&lt;M300,3,IF(F300&lt;N300,2,1))))</f>
        <v>2</v>
      </c>
      <c r="Q300" s="0" t="n">
        <f aca="false">IF(D300&lt;&gt;D299,0,P300-P299)</f>
        <v>0</v>
      </c>
      <c r="R300" s="0" t="n">
        <f aca="false">VLOOKUP(D300,nmudou!$D$2:$E$484,2,0)</f>
        <v>0</v>
      </c>
      <c r="S300" s="0" t="n">
        <v>2</v>
      </c>
    </row>
    <row r="301" customFormat="false" ht="12.8" hidden="true" customHeight="false" outlineLevel="0" collapsed="false">
      <c r="D301" s="0" t="n">
        <v>106</v>
      </c>
      <c r="E301" s="0" t="n">
        <v>25.72</v>
      </c>
      <c r="F301" s="0" t="n">
        <v>14.12</v>
      </c>
      <c r="G301" s="0" t="n">
        <v>14.15</v>
      </c>
      <c r="H301" s="0" t="n">
        <v>82.32</v>
      </c>
      <c r="I301" s="1" t="n">
        <f aca="false">$B$6*($F301/$B$6)^(($E301/$B$9)^$B$7)</f>
        <v>28.7894804090943</v>
      </c>
      <c r="J301" s="1" t="n">
        <f aca="false">$B$6*($B$20/$B$6)^(($B$9/$E301)^$B$7)</f>
        <v>7.00559003686606</v>
      </c>
      <c r="K301" s="1" t="n">
        <f aca="false">$B$6*($B$21/$B$6)^(($B$9/$E301)^$B$7)</f>
        <v>8.9094678671556</v>
      </c>
      <c r="L301" s="1" t="n">
        <f aca="false">$B$6*($B$22/$B$6)^(($B$9/$E301)^$B$7)</f>
        <v>11.0676569510948</v>
      </c>
      <c r="M301" s="1" t="n">
        <f aca="false">$B$6*($B$23/$B$6)^(($B$9/$E301)^$B$7)</f>
        <v>13.4857264148533</v>
      </c>
      <c r="N301" s="1" t="n">
        <f aca="false">$B$6*($B$24/$B$6)^(($B$9/$E301)^$B$7)</f>
        <v>16.1688546442112</v>
      </c>
      <c r="O301" s="1" t="n">
        <f aca="false">$B$6*($B$25/$B$6)^(($B$9/$E301)^$B$7)</f>
        <v>19.1218868462118</v>
      </c>
      <c r="P301" s="0" t="n">
        <f aca="false">IF(F301&lt;K301,5,IF(F301&lt;L301,4,IF(F301&lt;M301,3,IF(F301&lt;N301,2,1))))</f>
        <v>2</v>
      </c>
      <c r="Q301" s="0" t="n">
        <f aca="false">IF(D301&lt;&gt;D300,0,P301-P300)</f>
        <v>0</v>
      </c>
      <c r="R301" s="0" t="n">
        <f aca="false">VLOOKUP(D301,nmudou!$D$2:$E$484,2,0)</f>
        <v>0</v>
      </c>
      <c r="S301" s="0" t="n">
        <v>2</v>
      </c>
    </row>
    <row r="302" customFormat="false" ht="12.8" hidden="true" customHeight="false" outlineLevel="0" collapsed="false">
      <c r="D302" s="0" t="n">
        <v>106</v>
      </c>
      <c r="E302" s="0" t="n">
        <v>38.14</v>
      </c>
      <c r="F302" s="0" t="n">
        <v>20.58</v>
      </c>
      <c r="G302" s="0" t="n">
        <v>22.41</v>
      </c>
      <c r="H302" s="0" t="n">
        <v>188.94</v>
      </c>
      <c r="I302" s="1" t="n">
        <f aca="false">$B$6*($F302/$B$6)^(($E302/$B$9)^$B$7)</f>
        <v>29.4234541064964</v>
      </c>
      <c r="J302" s="1" t="n">
        <f aca="false">$B$6*($B$20/$B$6)^(($B$9/$E302)^$B$7)</f>
        <v>11.8496206475433</v>
      </c>
      <c r="K302" s="1" t="n">
        <f aca="false">$B$6*($B$21/$B$6)^(($B$9/$E302)^$B$7)</f>
        <v>14.1457427222018</v>
      </c>
      <c r="L302" s="1" t="n">
        <f aca="false">$B$6*($B$22/$B$6)^(($B$9/$E302)^$B$7)</f>
        <v>16.5970143304449</v>
      </c>
      <c r="M302" s="1" t="n">
        <f aca="false">$B$6*($B$23/$B$6)^(($B$9/$E302)^$B$7)</f>
        <v>19.1980175124531</v>
      </c>
      <c r="N302" s="1" t="n">
        <f aca="false">$B$6*($B$24/$B$6)^(($B$9/$E302)^$B$7)</f>
        <v>21.9439831796742</v>
      </c>
      <c r="O302" s="1" t="n">
        <f aca="false">$B$6*($B$25/$B$6)^(($B$9/$E302)^$B$7)</f>
        <v>24.8306671013169</v>
      </c>
      <c r="P302" s="0" t="n">
        <f aca="false">IF(F302&lt;K302,5,IF(F302&lt;L302,4,IF(F302&lt;M302,3,IF(F302&lt;N302,2,1))))</f>
        <v>2</v>
      </c>
      <c r="Q302" s="0" t="n">
        <f aca="false">IF(D302&lt;&gt;D301,0,P302-P301)</f>
        <v>0</v>
      </c>
      <c r="R302" s="0" t="n">
        <f aca="false">VLOOKUP(D302,nmudou!$D$2:$E$484,2,0)</f>
        <v>0</v>
      </c>
      <c r="S302" s="0" t="n">
        <v>2</v>
      </c>
    </row>
    <row r="303" customFormat="false" ht="12.8" hidden="true" customHeight="false" outlineLevel="0" collapsed="false">
      <c r="D303" s="0" t="n">
        <v>107</v>
      </c>
      <c r="E303" s="0" t="n">
        <v>27.33</v>
      </c>
      <c r="F303" s="0" t="n">
        <v>17.52</v>
      </c>
      <c r="G303" s="0" t="n">
        <v>15.65</v>
      </c>
      <c r="H303" s="0" t="n">
        <v>109.27</v>
      </c>
      <c r="I303" s="1" t="n">
        <f aca="false">$B$6*($F303/$B$6)^(($E303/$B$9)^$B$7)</f>
        <v>30.990897513991</v>
      </c>
      <c r="J303" s="1" t="n">
        <f aca="false">$B$6*($B$20/$B$6)^(($B$9/$E303)^$B$7)</f>
        <v>7.67928654778997</v>
      </c>
      <c r="K303" s="1" t="n">
        <f aca="false">$B$6*($B$21/$B$6)^(($B$9/$E303)^$B$7)</f>
        <v>9.65886865252254</v>
      </c>
      <c r="L303" s="1" t="n">
        <f aca="false">$B$6*($B$22/$B$6)^(($B$9/$E303)^$B$7)</f>
        <v>11.879489109516</v>
      </c>
      <c r="M303" s="1" t="n">
        <f aca="false">$B$6*($B$23/$B$6)^(($B$9/$E303)^$B$7)</f>
        <v>14.3439788393653</v>
      </c>
      <c r="N303" s="1" t="n">
        <f aca="false">$B$6*($B$24/$B$6)^(($B$9/$E303)^$B$7)</f>
        <v>17.0549450779143</v>
      </c>
      <c r="O303" s="1" t="n">
        <f aca="false">$B$6*($B$25/$B$6)^(($B$9/$E303)^$B$7)</f>
        <v>20.0148060752862</v>
      </c>
      <c r="P303" s="0" t="n">
        <f aca="false">IF(F303&lt;K303,5,IF(F303&lt;L303,4,IF(F303&lt;M303,3,IF(F303&lt;N303,2,1))))</f>
        <v>1</v>
      </c>
      <c r="Q303" s="0" t="n">
        <f aca="false">IF(D303&lt;&gt;D302,0,P303-P302)</f>
        <v>0</v>
      </c>
      <c r="R303" s="0" t="n">
        <f aca="false">VLOOKUP(D303,nmudou!$D$2:$E$484,2,0)</f>
        <v>0</v>
      </c>
      <c r="S303" s="0" t="n">
        <v>1</v>
      </c>
    </row>
    <row r="304" customFormat="false" ht="12.8" hidden="true" customHeight="false" outlineLevel="0" collapsed="false">
      <c r="D304" s="0" t="n">
        <v>108</v>
      </c>
      <c r="E304" s="0" t="n">
        <v>25.2</v>
      </c>
      <c r="F304" s="0" t="n">
        <v>15.52</v>
      </c>
      <c r="G304" s="0" t="n">
        <v>15.79</v>
      </c>
      <c r="H304" s="0" t="n">
        <v>102.8</v>
      </c>
      <c r="I304" s="1" t="n">
        <f aca="false">$B$6*($F304/$B$6)^(($E304/$B$9)^$B$7)</f>
        <v>30.2973154750015</v>
      </c>
      <c r="J304" s="1" t="n">
        <f aca="false">$B$6*($B$20/$B$6)^(($B$9/$E304)^$B$7)</f>
        <v>6.78582714073289</v>
      </c>
      <c r="K304" s="1" t="n">
        <f aca="false">$B$6*($B$21/$B$6)^(($B$9/$E304)^$B$7)</f>
        <v>8.66316538314324</v>
      </c>
      <c r="L304" s="1" t="n">
        <f aca="false">$B$6*($B$22/$B$6)^(($B$9/$E304)^$B$7)</f>
        <v>10.7990216341259</v>
      </c>
      <c r="M304" s="1" t="n">
        <f aca="false">$B$6*($B$23/$B$6)^(($B$9/$E304)^$B$7)</f>
        <v>13.1999742971895</v>
      </c>
      <c r="N304" s="1" t="n">
        <f aca="false">$B$6*($B$24/$B$6)^(($B$9/$E304)^$B$7)</f>
        <v>15.8721605629709</v>
      </c>
      <c r="O304" s="1" t="n">
        <f aca="false">$B$6*($B$25/$B$6)^(($B$9/$E304)^$B$7)</f>
        <v>18.8213402030225</v>
      </c>
      <c r="P304" s="0" t="n">
        <f aca="false">IF(F304&lt;K304,5,IF(F304&lt;L304,4,IF(F304&lt;M304,3,IF(F304&lt;N304,2,1))))</f>
        <v>2</v>
      </c>
      <c r="Q304" s="0" t="n">
        <f aca="false">IF(D304&lt;&gt;D303,0,P304-P303)</f>
        <v>0</v>
      </c>
      <c r="R304" s="0" t="n">
        <f aca="false">VLOOKUP(D304,nmudou!$D$2:$E$484,2,0)</f>
        <v>0</v>
      </c>
      <c r="S304" s="0" t="n">
        <v>2</v>
      </c>
    </row>
    <row r="305" customFormat="false" ht="12.8" hidden="false" customHeight="false" outlineLevel="0" collapsed="false">
      <c r="D305" s="0" t="n">
        <v>109</v>
      </c>
      <c r="E305" s="0" t="n">
        <v>37.75</v>
      </c>
      <c r="F305" s="0" t="n">
        <v>23</v>
      </c>
      <c r="G305" s="0" t="n">
        <v>21.52</v>
      </c>
      <c r="H305" s="0" t="n">
        <v>187.57</v>
      </c>
      <c r="I305" s="1" t="n">
        <f aca="false">$B$6*($F305/$B$6)^(($E305/$B$9)^$B$7)</f>
        <v>31.6150641004612</v>
      </c>
      <c r="J305" s="1" t="n">
        <f aca="false">$B$6*($B$20/$B$6)^(($B$9/$E305)^$B$7)</f>
        <v>11.7109699207141</v>
      </c>
      <c r="K305" s="1" t="n">
        <f aca="false">$B$6*($B$21/$B$6)^(($B$9/$E305)^$B$7)</f>
        <v>14.0000530394943</v>
      </c>
      <c r="L305" s="1" t="n">
        <f aca="false">$B$6*($B$22/$B$6)^(($B$9/$E305)^$B$7)</f>
        <v>16.4470969488582</v>
      </c>
      <c r="M305" s="1" t="n">
        <f aca="false">$B$6*($B$23/$B$6)^(($B$9/$E305)^$B$7)</f>
        <v>19.0467811173792</v>
      </c>
      <c r="N305" s="1" t="n">
        <f aca="false">$B$6*($B$24/$B$6)^(($B$9/$E305)^$B$7)</f>
        <v>21.794416456512</v>
      </c>
      <c r="O305" s="1" t="n">
        <f aca="false">$B$6*($B$25/$B$6)^(($B$9/$E305)^$B$7)</f>
        <v>24.685825242586</v>
      </c>
      <c r="P305" s="0" t="n">
        <f aca="false">IF(F305&lt;K305,5,IF(F305&lt;L305,4,IF(F305&lt;M305,3,IF(F305&lt;N305,2,1))))</f>
        <v>1</v>
      </c>
      <c r="Q305" s="0" t="n">
        <f aca="false">IF(D305&lt;&gt;D304,0,P305-P304)</f>
        <v>0</v>
      </c>
      <c r="R305" s="0" t="n">
        <f aca="false">VLOOKUP(D305,nmudou!$D$2:$E$484,2,0)</f>
        <v>1</v>
      </c>
      <c r="S305" s="0" t="n">
        <v>1</v>
      </c>
    </row>
    <row r="306" customFormat="false" ht="12.8" hidden="false" customHeight="false" outlineLevel="0" collapsed="false">
      <c r="D306" s="0" t="n">
        <v>109</v>
      </c>
      <c r="E306" s="0" t="n">
        <v>24.47</v>
      </c>
      <c r="F306" s="0" t="n">
        <v>15.3</v>
      </c>
      <c r="G306" s="0" t="n">
        <v>12.53</v>
      </c>
      <c r="H306" s="0" t="n">
        <v>76.83</v>
      </c>
      <c r="I306" s="1" t="n">
        <f aca="false">$B$6*($F306/$B$6)^(($E306/$B$9)^$B$7)</f>
        <v>30.4738518822841</v>
      </c>
      <c r="J306" s="1" t="n">
        <f aca="false">$B$6*($B$20/$B$6)^(($B$9/$E306)^$B$7)</f>
        <v>6.4757833015684</v>
      </c>
      <c r="K306" s="1" t="n">
        <f aca="false">$B$6*($B$21/$B$6)^(($B$9/$E306)^$B$7)</f>
        <v>8.31403395027376</v>
      </c>
      <c r="L306" s="1" t="n">
        <f aca="false">$B$6*($B$22/$B$6)^(($B$9/$E306)^$B$7)</f>
        <v>10.4166067890317</v>
      </c>
      <c r="M306" s="1" t="n">
        <f aca="false">$B$6*($B$23/$B$6)^(($B$9/$E306)^$B$7)</f>
        <v>12.7916095904782</v>
      </c>
      <c r="N306" s="1" t="n">
        <f aca="false">$B$6*($B$24/$B$6)^(($B$9/$E306)^$B$7)</f>
        <v>15.4466432679113</v>
      </c>
      <c r="O306" s="1" t="n">
        <f aca="false">$B$6*($B$25/$B$6)^(($B$9/$E306)^$B$7)</f>
        <v>18.3888731250723</v>
      </c>
      <c r="P306" s="0" t="n">
        <f aca="false">IF(F306&lt;K306,5,IF(F306&lt;L306,4,IF(F306&lt;M306,3,IF(F306&lt;N306,2,1))))</f>
        <v>2</v>
      </c>
      <c r="Q306" s="0" t="n">
        <f aca="false">IF(D306&lt;&gt;D305,0,P306-P305)</f>
        <v>1</v>
      </c>
      <c r="R306" s="0" t="n">
        <f aca="false">VLOOKUP(D306,nmudou!$D$2:$E$484,2,0)</f>
        <v>1</v>
      </c>
      <c r="S306" s="0" t="n">
        <v>2</v>
      </c>
    </row>
    <row r="307" customFormat="false" ht="12.8" hidden="true" customHeight="false" outlineLevel="0" collapsed="false">
      <c r="D307" s="0" t="n">
        <v>110</v>
      </c>
      <c r="E307" s="0" t="n">
        <v>37.75</v>
      </c>
      <c r="F307" s="0" t="n">
        <v>22.76</v>
      </c>
      <c r="G307" s="0" t="n">
        <v>21.48</v>
      </c>
      <c r="H307" s="0" t="n">
        <v>184.36</v>
      </c>
      <c r="I307" s="1" t="n">
        <f aca="false">$B$6*($F307/$B$6)^(($E307/$B$9)^$B$7)</f>
        <v>31.4146946419712</v>
      </c>
      <c r="J307" s="1" t="n">
        <f aca="false">$B$6*($B$20/$B$6)^(($B$9/$E307)^$B$7)</f>
        <v>11.7109699207141</v>
      </c>
      <c r="K307" s="1" t="n">
        <f aca="false">$B$6*($B$21/$B$6)^(($B$9/$E307)^$B$7)</f>
        <v>14.0000530394943</v>
      </c>
      <c r="L307" s="1" t="n">
        <f aca="false">$B$6*($B$22/$B$6)^(($B$9/$E307)^$B$7)</f>
        <v>16.4470969488582</v>
      </c>
      <c r="M307" s="1" t="n">
        <f aca="false">$B$6*($B$23/$B$6)^(($B$9/$E307)^$B$7)</f>
        <v>19.0467811173792</v>
      </c>
      <c r="N307" s="1" t="n">
        <f aca="false">$B$6*($B$24/$B$6)^(($B$9/$E307)^$B$7)</f>
        <v>21.794416456512</v>
      </c>
      <c r="O307" s="1" t="n">
        <f aca="false">$B$6*($B$25/$B$6)^(($B$9/$E307)^$B$7)</f>
        <v>24.685825242586</v>
      </c>
      <c r="P307" s="0" t="n">
        <f aca="false">IF(F307&lt;K307,5,IF(F307&lt;L307,4,IF(F307&lt;M307,3,IF(F307&lt;N307,2,1))))</f>
        <v>1</v>
      </c>
      <c r="Q307" s="0" t="n">
        <f aca="false">IF(D307&lt;&gt;D306,0,P307-P306)</f>
        <v>0</v>
      </c>
      <c r="R307" s="0" t="n">
        <f aca="false">VLOOKUP(D307,nmudou!$D$2:$E$484,2,0)</f>
        <v>0</v>
      </c>
      <c r="S307" s="0" t="n">
        <v>1</v>
      </c>
    </row>
    <row r="308" customFormat="false" ht="12.8" hidden="true" customHeight="false" outlineLevel="0" collapsed="false">
      <c r="D308" s="0" t="n">
        <v>111</v>
      </c>
      <c r="E308" s="0" t="n">
        <v>25.13</v>
      </c>
      <c r="F308" s="0" t="n">
        <v>14.6</v>
      </c>
      <c r="G308" s="0" t="n">
        <v>13.65</v>
      </c>
      <c r="H308" s="0" t="n">
        <v>80.06</v>
      </c>
      <c r="I308" s="1" t="n">
        <f aca="false">$B$6*($F308/$B$6)^(($E308/$B$9)^$B$7)</f>
        <v>29.5235957434468</v>
      </c>
      <c r="J308" s="1" t="n">
        <f aca="false">$B$6*($B$20/$B$6)^(($B$9/$E308)^$B$7)</f>
        <v>6.75617140140328</v>
      </c>
      <c r="K308" s="1" t="n">
        <f aca="false">$B$6*($B$21/$B$6)^(($B$9/$E308)^$B$7)</f>
        <v>8.62985534234716</v>
      </c>
      <c r="L308" s="1" t="n">
        <f aca="false">$B$6*($B$22/$B$6)^(($B$9/$E308)^$B$7)</f>
        <v>10.762619404372</v>
      </c>
      <c r="M308" s="1" t="n">
        <f aca="false">$B$6*($B$23/$B$6)^(($B$9/$E308)^$B$7)</f>
        <v>13.1611828435867</v>
      </c>
      <c r="N308" s="1" t="n">
        <f aca="false">$B$6*($B$24/$B$6)^(($B$9/$E308)^$B$7)</f>
        <v>15.8318171163783</v>
      </c>
      <c r="O308" s="1" t="n">
        <f aca="false">$B$6*($B$25/$B$6)^(($B$9/$E308)^$B$7)</f>
        <v>18.7804104574791</v>
      </c>
      <c r="P308" s="0" t="n">
        <f aca="false">IF(F308&lt;K308,5,IF(F308&lt;L308,4,IF(F308&lt;M308,3,IF(F308&lt;N308,2,1))))</f>
        <v>2</v>
      </c>
      <c r="Q308" s="0" t="n">
        <f aca="false">IF(D308&lt;&gt;D307,0,P308-P307)</f>
        <v>0</v>
      </c>
      <c r="R308" s="0" t="n">
        <f aca="false">VLOOKUP(D308,nmudou!$D$2:$E$484,2,0)</f>
        <v>0</v>
      </c>
      <c r="S308" s="0" t="n">
        <v>2</v>
      </c>
    </row>
    <row r="309" customFormat="false" ht="12.8" hidden="true" customHeight="false" outlineLevel="0" collapsed="false">
      <c r="D309" s="0" t="n">
        <v>111</v>
      </c>
      <c r="E309" s="0" t="n">
        <v>38.4</v>
      </c>
      <c r="F309" s="0" t="n">
        <v>22.04</v>
      </c>
      <c r="G309" s="0" t="n">
        <v>23.79</v>
      </c>
      <c r="H309" s="0" t="n">
        <v>204.7</v>
      </c>
      <c r="I309" s="1" t="n">
        <f aca="false">$B$6*($F309/$B$6)^(($E309/$B$9)^$B$7)</f>
        <v>30.5976530385821</v>
      </c>
      <c r="J309" s="1" t="n">
        <f aca="false">$B$6*($B$20/$B$6)^(($B$9/$E309)^$B$7)</f>
        <v>11.9415559211946</v>
      </c>
      <c r="K309" s="1" t="n">
        <f aca="false">$B$6*($B$21/$B$6)^(($B$9/$E309)^$B$7)</f>
        <v>14.2422320554633</v>
      </c>
      <c r="L309" s="1" t="n">
        <f aca="false">$B$6*($B$22/$B$6)^(($B$9/$E309)^$B$7)</f>
        <v>16.6961985860722</v>
      </c>
      <c r="M309" s="1" t="n">
        <f aca="false">$B$6*($B$23/$B$6)^(($B$9/$E309)^$B$7)</f>
        <v>19.2979779626432</v>
      </c>
      <c r="N309" s="1" t="n">
        <f aca="false">$B$6*($B$24/$B$6)^(($B$9/$E309)^$B$7)</f>
        <v>22.0427525329479</v>
      </c>
      <c r="O309" s="1" t="n">
        <f aca="false">$B$6*($B$25/$B$6)^(($B$9/$E309)^$B$7)</f>
        <v>24.9262380074411</v>
      </c>
      <c r="P309" s="0" t="n">
        <f aca="false">IF(F309&lt;K309,5,IF(F309&lt;L309,4,IF(F309&lt;M309,3,IF(F309&lt;N309,2,1))))</f>
        <v>2</v>
      </c>
      <c r="Q309" s="0" t="n">
        <f aca="false">IF(D309&lt;&gt;D308,0,P309-P308)</f>
        <v>0</v>
      </c>
      <c r="R309" s="0" t="n">
        <f aca="false">VLOOKUP(D309,nmudou!$D$2:$E$484,2,0)</f>
        <v>0</v>
      </c>
      <c r="S309" s="0" t="n">
        <v>2</v>
      </c>
    </row>
    <row r="310" customFormat="false" ht="12.8" hidden="true" customHeight="false" outlineLevel="0" collapsed="false">
      <c r="D310" s="0" t="n">
        <v>112</v>
      </c>
      <c r="E310" s="0" t="n">
        <v>38.4</v>
      </c>
      <c r="F310" s="0" t="n">
        <v>22.08</v>
      </c>
      <c r="G310" s="0" t="n">
        <v>21.82</v>
      </c>
      <c r="H310" s="0" t="n">
        <v>191.37</v>
      </c>
      <c r="I310" s="1" t="n">
        <f aca="false">$B$6*($F310/$B$6)^(($E310/$B$9)^$B$7)</f>
        <v>30.6317481359016</v>
      </c>
      <c r="J310" s="1" t="n">
        <f aca="false">$B$6*($B$20/$B$6)^(($B$9/$E310)^$B$7)</f>
        <v>11.9415559211946</v>
      </c>
      <c r="K310" s="1" t="n">
        <f aca="false">$B$6*($B$21/$B$6)^(($B$9/$E310)^$B$7)</f>
        <v>14.2422320554633</v>
      </c>
      <c r="L310" s="1" t="n">
        <f aca="false">$B$6*($B$22/$B$6)^(($B$9/$E310)^$B$7)</f>
        <v>16.6961985860722</v>
      </c>
      <c r="M310" s="1" t="n">
        <f aca="false">$B$6*($B$23/$B$6)^(($B$9/$E310)^$B$7)</f>
        <v>19.2979779626432</v>
      </c>
      <c r="N310" s="1" t="n">
        <f aca="false">$B$6*($B$24/$B$6)^(($B$9/$E310)^$B$7)</f>
        <v>22.0427525329479</v>
      </c>
      <c r="O310" s="1" t="n">
        <f aca="false">$B$6*($B$25/$B$6)^(($B$9/$E310)^$B$7)</f>
        <v>24.9262380074411</v>
      </c>
      <c r="P310" s="0" t="n">
        <f aca="false">IF(F310&lt;K310,5,IF(F310&lt;L310,4,IF(F310&lt;M310,3,IF(F310&lt;N310,2,1))))</f>
        <v>1</v>
      </c>
      <c r="Q310" s="0" t="n">
        <f aca="false">IF(D310&lt;&gt;D309,0,P310-P309)</f>
        <v>0</v>
      </c>
      <c r="R310" s="0" t="n">
        <f aca="false">VLOOKUP(D310,nmudou!$D$2:$E$484,2,0)</f>
        <v>0</v>
      </c>
      <c r="S310" s="0" t="n">
        <v>1</v>
      </c>
    </row>
    <row r="311" customFormat="false" ht="12.8" hidden="true" customHeight="false" outlineLevel="0" collapsed="false">
      <c r="D311" s="0" t="n">
        <v>113</v>
      </c>
      <c r="E311" s="0" t="n">
        <v>38.4</v>
      </c>
      <c r="F311" s="0" t="n">
        <v>22.35</v>
      </c>
      <c r="G311" s="0" t="n">
        <v>21.69</v>
      </c>
      <c r="H311" s="0" t="n">
        <v>192.53</v>
      </c>
      <c r="I311" s="1" t="n">
        <f aca="false">$B$6*($F311/$B$6)^(($E311/$B$9)^$B$7)</f>
        <v>30.8612699404469</v>
      </c>
      <c r="J311" s="1" t="n">
        <f aca="false">$B$6*($B$20/$B$6)^(($B$9/$E311)^$B$7)</f>
        <v>11.9415559211946</v>
      </c>
      <c r="K311" s="1" t="n">
        <f aca="false">$B$6*($B$21/$B$6)^(($B$9/$E311)^$B$7)</f>
        <v>14.2422320554633</v>
      </c>
      <c r="L311" s="1" t="n">
        <f aca="false">$B$6*($B$22/$B$6)^(($B$9/$E311)^$B$7)</f>
        <v>16.6961985860722</v>
      </c>
      <c r="M311" s="1" t="n">
        <f aca="false">$B$6*($B$23/$B$6)^(($B$9/$E311)^$B$7)</f>
        <v>19.2979779626432</v>
      </c>
      <c r="N311" s="1" t="n">
        <f aca="false">$B$6*($B$24/$B$6)^(($B$9/$E311)^$B$7)</f>
        <v>22.0427525329479</v>
      </c>
      <c r="O311" s="1" t="n">
        <f aca="false">$B$6*($B$25/$B$6)^(($B$9/$E311)^$B$7)</f>
        <v>24.9262380074411</v>
      </c>
      <c r="P311" s="0" t="n">
        <f aca="false">IF(F311&lt;K311,5,IF(F311&lt;L311,4,IF(F311&lt;M311,3,IF(F311&lt;N311,2,1))))</f>
        <v>1</v>
      </c>
      <c r="Q311" s="0" t="n">
        <f aca="false">IF(D311&lt;&gt;D310,0,P311-P310)</f>
        <v>0</v>
      </c>
      <c r="R311" s="0" t="n">
        <f aca="false">VLOOKUP(D311,nmudou!$D$2:$E$484,2,0)</f>
        <v>0</v>
      </c>
      <c r="S311" s="0" t="n">
        <v>1</v>
      </c>
    </row>
    <row r="312" customFormat="false" ht="12.8" hidden="false" customHeight="false" outlineLevel="0" collapsed="false">
      <c r="D312" s="0" t="n">
        <v>114</v>
      </c>
      <c r="E312" s="0" t="n">
        <v>39.36</v>
      </c>
      <c r="F312" s="0" t="n">
        <v>23.24</v>
      </c>
      <c r="G312" s="0" t="n">
        <v>24.5</v>
      </c>
      <c r="H312" s="0" t="n">
        <v>224.74</v>
      </c>
      <c r="I312" s="1" t="n">
        <f aca="false">$B$6*($F312/$B$6)^(($E312/$B$9)^$B$7)</f>
        <v>31.3125338720965</v>
      </c>
      <c r="J312" s="1" t="n">
        <f aca="false">$B$6*($B$20/$B$6)^(($B$9/$E312)^$B$7)</f>
        <v>12.2775671793726</v>
      </c>
      <c r="K312" s="1" t="n">
        <f aca="false">$B$6*($B$21/$B$6)^(($B$9/$E312)^$B$7)</f>
        <v>14.5941329638811</v>
      </c>
      <c r="L312" s="1" t="n">
        <f aca="false">$B$6*($B$22/$B$6)^(($B$9/$E312)^$B$7)</f>
        <v>17.0572295968388</v>
      </c>
      <c r="M312" s="1" t="n">
        <f aca="false">$B$6*($B$23/$B$6)^(($B$9/$E312)^$B$7)</f>
        <v>19.6611945149563</v>
      </c>
      <c r="N312" s="1" t="n">
        <f aca="false">$B$6*($B$24/$B$6)^(($B$9/$E312)^$B$7)</f>
        <v>22.4010617560343</v>
      </c>
      <c r="O312" s="1" t="n">
        <f aca="false">$B$6*($B$25/$B$6)^(($B$9/$E312)^$B$7)</f>
        <v>25.272426817373</v>
      </c>
      <c r="P312" s="0" t="n">
        <f aca="false">IF(F312&lt;K312,5,IF(F312&lt;L312,4,IF(F312&lt;M312,3,IF(F312&lt;N312,2,1))))</f>
        <v>1</v>
      </c>
      <c r="Q312" s="0" t="n">
        <f aca="false">IF(D312&lt;&gt;D311,0,P312-P311)</f>
        <v>0</v>
      </c>
      <c r="R312" s="0" t="n">
        <f aca="false">VLOOKUP(D312,nmudou!$D$2:$E$484,2,0)</f>
        <v>1</v>
      </c>
      <c r="S312" s="0" t="n">
        <v>1</v>
      </c>
    </row>
    <row r="313" customFormat="false" ht="12.8" hidden="false" customHeight="false" outlineLevel="0" collapsed="false">
      <c r="D313" s="0" t="n">
        <v>114</v>
      </c>
      <c r="E313" s="0" t="n">
        <v>26.08</v>
      </c>
      <c r="F313" s="0" t="n">
        <v>14.94</v>
      </c>
      <c r="G313" s="0" t="n">
        <v>15.34</v>
      </c>
      <c r="H313" s="0" t="n">
        <v>99.13</v>
      </c>
      <c r="I313" s="1" t="n">
        <f aca="false">$B$6*($F313/$B$6)^(($E313/$B$9)^$B$7)</f>
        <v>29.352429887629</v>
      </c>
      <c r="J313" s="1" t="n">
        <f aca="false">$B$6*($B$20/$B$6)^(($B$9/$E313)^$B$7)</f>
        <v>7.15714860126386</v>
      </c>
      <c r="K313" s="1" t="n">
        <f aca="false">$B$6*($B$21/$B$6)^(($B$9/$E313)^$B$7)</f>
        <v>9.07878626935638</v>
      </c>
      <c r="L313" s="1" t="n">
        <f aca="false">$B$6*($B$22/$B$6)^(($B$9/$E313)^$B$7)</f>
        <v>11.2517949388022</v>
      </c>
      <c r="M313" s="1" t="n">
        <f aca="false">$B$6*($B$23/$B$6)^(($B$9/$E313)^$B$7)</f>
        <v>13.6810821509369</v>
      </c>
      <c r="N313" s="1" t="n">
        <f aca="false">$B$6*($B$24/$B$6)^(($B$9/$E313)^$B$7)</f>
        <v>16.3712009617861</v>
      </c>
      <c r="O313" s="1" t="n">
        <f aca="false">$B$6*($B$25/$B$6)^(($B$9/$E313)^$B$7)</f>
        <v>19.3264028103571</v>
      </c>
      <c r="P313" s="0" t="n">
        <f aca="false">IF(F313&lt;K313,5,IF(F313&lt;L313,4,IF(F313&lt;M313,3,IF(F313&lt;N313,2,1))))</f>
        <v>2</v>
      </c>
      <c r="Q313" s="0" t="n">
        <f aca="false">IF(D313&lt;&gt;D312,0,P313-P312)</f>
        <v>1</v>
      </c>
      <c r="R313" s="0" t="n">
        <f aca="false">VLOOKUP(D313,nmudou!$D$2:$E$484,2,0)</f>
        <v>1</v>
      </c>
      <c r="S313" s="0" t="n">
        <v>2</v>
      </c>
    </row>
    <row r="314" customFormat="false" ht="12.8" hidden="true" customHeight="false" outlineLevel="0" collapsed="false">
      <c r="D314" s="0" t="n">
        <v>115</v>
      </c>
      <c r="E314" s="0" t="n">
        <v>39.36</v>
      </c>
      <c r="F314" s="0" t="n">
        <v>23.6</v>
      </c>
      <c r="G314" s="0" t="n">
        <v>19.99</v>
      </c>
      <c r="H314" s="0" t="n">
        <v>185.22</v>
      </c>
      <c r="I314" s="1" t="n">
        <f aca="false">$B$6*($F314/$B$6)^(($E314/$B$9)^$B$7)</f>
        <v>31.6153345013505</v>
      </c>
      <c r="J314" s="1" t="n">
        <f aca="false">$B$6*($B$20/$B$6)^(($B$9/$E314)^$B$7)</f>
        <v>12.2775671793726</v>
      </c>
      <c r="K314" s="1" t="n">
        <f aca="false">$B$6*($B$21/$B$6)^(($B$9/$E314)^$B$7)</f>
        <v>14.5941329638811</v>
      </c>
      <c r="L314" s="1" t="n">
        <f aca="false">$B$6*($B$22/$B$6)^(($B$9/$E314)^$B$7)</f>
        <v>17.0572295968388</v>
      </c>
      <c r="M314" s="1" t="n">
        <f aca="false">$B$6*($B$23/$B$6)^(($B$9/$E314)^$B$7)</f>
        <v>19.6611945149563</v>
      </c>
      <c r="N314" s="1" t="n">
        <f aca="false">$B$6*($B$24/$B$6)^(($B$9/$E314)^$B$7)</f>
        <v>22.4010617560343</v>
      </c>
      <c r="O314" s="1" t="n">
        <f aca="false">$B$6*($B$25/$B$6)^(($B$9/$E314)^$B$7)</f>
        <v>25.272426817373</v>
      </c>
      <c r="P314" s="0" t="n">
        <f aca="false">IF(F314&lt;K314,5,IF(F314&lt;L314,4,IF(F314&lt;M314,3,IF(F314&lt;N314,2,1))))</f>
        <v>1</v>
      </c>
      <c r="Q314" s="0" t="n">
        <f aca="false">IF(D314&lt;&gt;D313,0,P314-P313)</f>
        <v>0</v>
      </c>
      <c r="R314" s="0" t="n">
        <f aca="false">VLOOKUP(D314,nmudou!$D$2:$E$484,2,0)</f>
        <v>0</v>
      </c>
      <c r="S314" s="0" t="n">
        <v>1</v>
      </c>
    </row>
    <row r="315" customFormat="false" ht="12.8" hidden="true" customHeight="false" outlineLevel="0" collapsed="false">
      <c r="D315" s="0" t="n">
        <v>116</v>
      </c>
      <c r="E315" s="0" t="n">
        <v>39.36</v>
      </c>
      <c r="F315" s="0" t="n">
        <v>23.26</v>
      </c>
      <c r="G315" s="0" t="n">
        <v>23.48</v>
      </c>
      <c r="H315" s="0" t="n">
        <v>218.61</v>
      </c>
      <c r="I315" s="1" t="n">
        <f aca="false">$B$6*($F315/$B$6)^(($E315/$B$9)^$B$7)</f>
        <v>31.3294019332906</v>
      </c>
      <c r="J315" s="1" t="n">
        <f aca="false">$B$6*($B$20/$B$6)^(($B$9/$E315)^$B$7)</f>
        <v>12.2775671793726</v>
      </c>
      <c r="K315" s="1" t="n">
        <f aca="false">$B$6*($B$21/$B$6)^(($B$9/$E315)^$B$7)</f>
        <v>14.5941329638811</v>
      </c>
      <c r="L315" s="1" t="n">
        <f aca="false">$B$6*($B$22/$B$6)^(($B$9/$E315)^$B$7)</f>
        <v>17.0572295968388</v>
      </c>
      <c r="M315" s="1" t="n">
        <f aca="false">$B$6*($B$23/$B$6)^(($B$9/$E315)^$B$7)</f>
        <v>19.6611945149563</v>
      </c>
      <c r="N315" s="1" t="n">
        <f aca="false">$B$6*($B$24/$B$6)^(($B$9/$E315)^$B$7)</f>
        <v>22.4010617560343</v>
      </c>
      <c r="O315" s="1" t="n">
        <f aca="false">$B$6*($B$25/$B$6)^(($B$9/$E315)^$B$7)</f>
        <v>25.272426817373</v>
      </c>
      <c r="P315" s="0" t="n">
        <f aca="false">IF(F315&lt;K315,5,IF(F315&lt;L315,4,IF(F315&lt;M315,3,IF(F315&lt;N315,2,1))))</f>
        <v>1</v>
      </c>
      <c r="Q315" s="0" t="n">
        <f aca="false">IF(D315&lt;&gt;D314,0,P315-P314)</f>
        <v>0</v>
      </c>
      <c r="R315" s="0" t="n">
        <f aca="false">VLOOKUP(D315,nmudou!$D$2:$E$484,2,0)</f>
        <v>0</v>
      </c>
      <c r="S315" s="0" t="n">
        <v>1</v>
      </c>
    </row>
    <row r="316" customFormat="false" ht="12.8" hidden="true" customHeight="false" outlineLevel="0" collapsed="false">
      <c r="D316" s="0" t="n">
        <v>117</v>
      </c>
      <c r="E316" s="0" t="n">
        <v>26.18</v>
      </c>
      <c r="F316" s="0" t="n">
        <v>17.44</v>
      </c>
      <c r="G316" s="0" t="n">
        <v>16.12</v>
      </c>
      <c r="H316" s="0" t="n">
        <v>115.78</v>
      </c>
      <c r="I316" s="1" t="n">
        <f aca="false">$B$6*($F316/$B$6)^(($E316/$B$9)^$B$7)</f>
        <v>31.4471815173129</v>
      </c>
      <c r="J316" s="1" t="n">
        <f aca="false">$B$6*($B$20/$B$6)^(($B$9/$E316)^$B$7)</f>
        <v>7.19915891256377</v>
      </c>
      <c r="K316" s="1" t="n">
        <f aca="false">$B$6*($B$21/$B$6)^(($B$9/$E316)^$B$7)</f>
        <v>9.12564263927225</v>
      </c>
      <c r="L316" s="1" t="n">
        <f aca="false">$B$6*($B$22/$B$6)^(($B$9/$E316)^$B$7)</f>
        <v>11.3026771782537</v>
      </c>
      <c r="M316" s="1" t="n">
        <f aca="false">$B$6*($B$23/$B$6)^(($B$9/$E316)^$B$7)</f>
        <v>13.7349915258218</v>
      </c>
      <c r="N316" s="1" t="n">
        <f aca="false">$B$6*($B$24/$B$6)^(($B$9/$E316)^$B$7)</f>
        <v>16.4269704155312</v>
      </c>
      <c r="O316" s="1" t="n">
        <f aca="false">$B$6*($B$25/$B$6)^(($B$9/$E316)^$B$7)</f>
        <v>19.3827058336037</v>
      </c>
      <c r="P316" s="0" t="n">
        <f aca="false">IF(F316&lt;K316,5,IF(F316&lt;L316,4,IF(F316&lt;M316,3,IF(F316&lt;N316,2,1))))</f>
        <v>1</v>
      </c>
      <c r="Q316" s="0" t="n">
        <f aca="false">IF(D316&lt;&gt;D315,0,P316-P315)</f>
        <v>0</v>
      </c>
      <c r="R316" s="0" t="n">
        <f aca="false">VLOOKUP(D316,nmudou!$D$2:$E$484,2,0)</f>
        <v>0</v>
      </c>
      <c r="S316" s="0" t="n">
        <v>1</v>
      </c>
    </row>
    <row r="317" customFormat="false" ht="12.8" hidden="true" customHeight="false" outlineLevel="0" collapsed="false">
      <c r="D317" s="0" t="n">
        <v>117</v>
      </c>
      <c r="E317" s="0" t="n">
        <v>38.6</v>
      </c>
      <c r="F317" s="0" t="n">
        <v>23.06</v>
      </c>
      <c r="G317" s="0" t="n">
        <v>25.04</v>
      </c>
      <c r="H317" s="0" t="n">
        <v>233.72</v>
      </c>
      <c r="I317" s="1" t="n">
        <f aca="false">$B$6*($F317/$B$6)^(($E317/$B$9)^$B$7)</f>
        <v>31.3970507440012</v>
      </c>
      <c r="J317" s="1" t="n">
        <f aca="false">$B$6*($B$20/$B$6)^(($B$9/$E317)^$B$7)</f>
        <v>12.0120044680407</v>
      </c>
      <c r="K317" s="1" t="n">
        <f aca="false">$B$6*($B$21/$B$6)^(($B$9/$E317)^$B$7)</f>
        <v>14.3161097591121</v>
      </c>
      <c r="L317" s="1" t="n">
        <f aca="false">$B$6*($B$22/$B$6)^(($B$9/$E317)^$B$7)</f>
        <v>16.7720835608664</v>
      </c>
      <c r="M317" s="1" t="n">
        <f aca="false">$B$6*($B$23/$B$6)^(($B$9/$E317)^$B$7)</f>
        <v>19.3744053121755</v>
      </c>
      <c r="N317" s="1" t="n">
        <f aca="false">$B$6*($B$24/$B$6)^(($B$9/$E317)^$B$7)</f>
        <v>22.1182225136682</v>
      </c>
      <c r="O317" s="1" t="n">
        <f aca="false">$B$6*($B$25/$B$6)^(($B$9/$E317)^$B$7)</f>
        <v>24.9992223077381</v>
      </c>
      <c r="P317" s="0" t="n">
        <f aca="false">IF(F317&lt;K317,5,IF(F317&lt;L317,4,IF(F317&lt;M317,3,IF(F317&lt;N317,2,1))))</f>
        <v>1</v>
      </c>
      <c r="Q317" s="0" t="n">
        <f aca="false">IF(D317&lt;&gt;D316,0,P317-P316)</f>
        <v>0</v>
      </c>
      <c r="R317" s="0" t="n">
        <f aca="false">VLOOKUP(D317,nmudou!$D$2:$E$484,2,0)</f>
        <v>0</v>
      </c>
      <c r="S317" s="0" t="n">
        <v>1</v>
      </c>
    </row>
    <row r="318" customFormat="false" ht="12.8" hidden="false" customHeight="false" outlineLevel="0" collapsed="false">
      <c r="D318" s="0" t="n">
        <v>118</v>
      </c>
      <c r="E318" s="0" t="n">
        <v>25.85</v>
      </c>
      <c r="F318" s="0" t="n">
        <v>13.04</v>
      </c>
      <c r="G318" s="0" t="n">
        <v>8.88</v>
      </c>
      <c r="H318" s="0" t="n">
        <v>46.41</v>
      </c>
      <c r="I318" s="1" t="n">
        <f aca="false">$B$6*($F318/$B$6)^(($E318/$B$9)^$B$7)</f>
        <v>27.7093062123747</v>
      </c>
      <c r="J318" s="1" t="n">
        <f aca="false">$B$6*($B$20/$B$6)^(($B$9/$E318)^$B$7)</f>
        <v>7.06037663574075</v>
      </c>
      <c r="K318" s="1" t="n">
        <f aca="false">$B$6*($B$21/$B$6)^(($B$9/$E318)^$B$7)</f>
        <v>8.9707248498888</v>
      </c>
      <c r="L318" s="1" t="n">
        <f aca="false">$B$6*($B$22/$B$6)^(($B$9/$E318)^$B$7)</f>
        <v>11.1343249303308</v>
      </c>
      <c r="M318" s="1" t="n">
        <f aca="false">$B$6*($B$23/$B$6)^(($B$9/$E318)^$B$7)</f>
        <v>13.5565036632594</v>
      </c>
      <c r="N318" s="1" t="n">
        <f aca="false">$B$6*($B$24/$B$6)^(($B$9/$E318)^$B$7)</f>
        <v>16.2422100798577</v>
      </c>
      <c r="O318" s="1" t="n">
        <f aca="false">$B$6*($B$25/$B$6)^(($B$9/$E318)^$B$7)</f>
        <v>19.196071356329</v>
      </c>
      <c r="P318" s="0" t="n">
        <f aca="false">IF(F318&lt;K318,5,IF(F318&lt;L318,4,IF(F318&lt;M318,3,IF(F318&lt;N318,2,1))))</f>
        <v>3</v>
      </c>
      <c r="Q318" s="0" t="n">
        <f aca="false">IF(D318&lt;&gt;D317,0,P318-P317)</f>
        <v>0</v>
      </c>
      <c r="R318" s="0" t="n">
        <f aca="false">VLOOKUP(D318,nmudou!$D$2:$E$484,2,0)</f>
        <v>1</v>
      </c>
      <c r="S318" s="0" t="n">
        <v>3</v>
      </c>
    </row>
    <row r="319" customFormat="false" ht="12.8" hidden="false" customHeight="false" outlineLevel="0" collapsed="false">
      <c r="D319" s="0" t="n">
        <v>118</v>
      </c>
      <c r="E319" s="0" t="n">
        <v>38.27</v>
      </c>
      <c r="F319" s="0" t="n">
        <v>16.6</v>
      </c>
      <c r="G319" s="0" t="n">
        <v>13.28</v>
      </c>
      <c r="H319" s="0" t="n">
        <v>86.7</v>
      </c>
      <c r="I319" s="1" t="n">
        <f aca="false">$B$6*($F319/$B$6)^(($E319/$B$9)^$B$7)</f>
        <v>25.7556550461221</v>
      </c>
      <c r="J319" s="1" t="n">
        <f aca="false">$B$6*($B$20/$B$6)^(($B$9/$E319)^$B$7)</f>
        <v>11.8956380840664</v>
      </c>
      <c r="K319" s="1" t="n">
        <f aca="false">$B$6*($B$21/$B$6)^(($B$9/$E319)^$B$7)</f>
        <v>14.1940508797958</v>
      </c>
      <c r="L319" s="1" t="n">
        <f aca="false">$B$6*($B$22/$B$6)^(($B$9/$E319)^$B$7)</f>
        <v>16.6466821328788</v>
      </c>
      <c r="M319" s="1" t="n">
        <f aca="false">$B$6*($B$23/$B$6)^(($B$9/$E319)^$B$7)</f>
        <v>19.2480835623212</v>
      </c>
      <c r="N319" s="1" t="n">
        <f aca="false">$B$6*($B$24/$B$6)^(($B$9/$E319)^$B$7)</f>
        <v>21.9934613306329</v>
      </c>
      <c r="O319" s="1" t="n">
        <f aca="false">$B$6*($B$25/$B$6)^(($B$9/$E319)^$B$7)</f>
        <v>24.8785507591597</v>
      </c>
      <c r="P319" s="0" t="n">
        <f aca="false">IF(F319&lt;K319,5,IF(F319&lt;L319,4,IF(F319&lt;M319,3,IF(F319&lt;N319,2,1))))</f>
        <v>4</v>
      </c>
      <c r="Q319" s="0" t="n">
        <f aca="false">IF(D319&lt;&gt;D318,0,P319-P318)</f>
        <v>1</v>
      </c>
      <c r="R319" s="0" t="n">
        <f aca="false">VLOOKUP(D319,nmudou!$D$2:$E$484,2,0)</f>
        <v>1</v>
      </c>
      <c r="S319" s="0" t="n">
        <v>4</v>
      </c>
    </row>
    <row r="320" customFormat="false" ht="12.8" hidden="true" customHeight="false" outlineLevel="0" collapsed="false">
      <c r="D320" s="0" t="n">
        <v>119</v>
      </c>
      <c r="E320" s="0" t="n">
        <v>38.27</v>
      </c>
      <c r="F320" s="0" t="n">
        <v>21.86</v>
      </c>
      <c r="G320" s="0" t="n">
        <v>21.05</v>
      </c>
      <c r="H320" s="0" t="n">
        <v>190.47</v>
      </c>
      <c r="I320" s="1" t="n">
        <f aca="false">$B$6*($F320/$B$6)^(($E320/$B$9)^$B$7)</f>
        <v>30.4861166409713</v>
      </c>
      <c r="J320" s="1" t="n">
        <f aca="false">$B$6*($B$20/$B$6)^(($B$9/$E320)^$B$7)</f>
        <v>11.8956380840664</v>
      </c>
      <c r="K320" s="1" t="n">
        <f aca="false">$B$6*($B$21/$B$6)^(($B$9/$E320)^$B$7)</f>
        <v>14.1940508797958</v>
      </c>
      <c r="L320" s="1" t="n">
        <f aca="false">$B$6*($B$22/$B$6)^(($B$9/$E320)^$B$7)</f>
        <v>16.6466821328788</v>
      </c>
      <c r="M320" s="1" t="n">
        <f aca="false">$B$6*($B$23/$B$6)^(($B$9/$E320)^$B$7)</f>
        <v>19.2480835623212</v>
      </c>
      <c r="N320" s="1" t="n">
        <f aca="false">$B$6*($B$24/$B$6)^(($B$9/$E320)^$B$7)</f>
        <v>21.9934613306329</v>
      </c>
      <c r="O320" s="1" t="n">
        <f aca="false">$B$6*($B$25/$B$6)^(($B$9/$E320)^$B$7)</f>
        <v>24.8785507591597</v>
      </c>
      <c r="P320" s="0" t="n">
        <f aca="false">IF(F320&lt;K320,5,IF(F320&lt;L320,4,IF(F320&lt;M320,3,IF(F320&lt;N320,2,1))))</f>
        <v>2</v>
      </c>
      <c r="Q320" s="0" t="n">
        <f aca="false">IF(D320&lt;&gt;D319,0,P320-P319)</f>
        <v>0</v>
      </c>
      <c r="R320" s="0" t="n">
        <f aca="false">VLOOKUP(D320,nmudou!$D$2:$E$484,2,0)</f>
        <v>0</v>
      </c>
      <c r="S320" s="0" t="n">
        <v>2</v>
      </c>
    </row>
    <row r="321" customFormat="false" ht="12.8" hidden="false" customHeight="false" outlineLevel="0" collapsed="false">
      <c r="D321" s="0" t="n">
        <v>120</v>
      </c>
      <c r="E321" s="0" t="n">
        <v>38.73</v>
      </c>
      <c r="F321" s="0" t="n">
        <v>19.95</v>
      </c>
      <c r="G321" s="0" t="n">
        <v>24.13</v>
      </c>
      <c r="H321" s="0" t="n">
        <v>197.85</v>
      </c>
      <c r="I321" s="1" t="n">
        <f aca="false">$B$6*($F321/$B$6)^(($E321/$B$9)^$B$7)</f>
        <v>28.6698661098045</v>
      </c>
      <c r="J321" s="1" t="n">
        <f aca="false">$B$6*($B$20/$B$6)^(($B$9/$E321)^$B$7)</f>
        <v>12.0576698814764</v>
      </c>
      <c r="K321" s="1" t="n">
        <f aca="false">$B$6*($B$21/$B$6)^(($B$9/$E321)^$B$7)</f>
        <v>14.3639701020516</v>
      </c>
      <c r="L321" s="1" t="n">
        <f aca="false">$B$6*($B$22/$B$6)^(($B$9/$E321)^$B$7)</f>
        <v>16.8212184505607</v>
      </c>
      <c r="M321" s="1" t="n">
        <f aca="false">$B$6*($B$23/$B$6)^(($B$9/$E321)^$B$7)</f>
        <v>19.4238676990601</v>
      </c>
      <c r="N321" s="1" t="n">
        <f aca="false">$B$6*($B$24/$B$6)^(($B$9/$E321)^$B$7)</f>
        <v>22.1670438403741</v>
      </c>
      <c r="O321" s="1" t="n">
        <f aca="false">$B$6*($B$25/$B$6)^(($B$9/$E321)^$B$7)</f>
        <v>25.0464164690235</v>
      </c>
      <c r="P321" s="0" t="n">
        <f aca="false">IF(F321&lt;K321,5,IF(F321&lt;L321,4,IF(F321&lt;M321,3,IF(F321&lt;N321,2,1))))</f>
        <v>2</v>
      </c>
      <c r="Q321" s="0" t="n">
        <f aca="false">IF(D321&lt;&gt;D320,0,P321-P320)</f>
        <v>0</v>
      </c>
      <c r="R321" s="0" t="n">
        <f aca="false">VLOOKUP(D321,nmudou!$D$2:$E$484,2,0)</f>
        <v>1</v>
      </c>
      <c r="S321" s="0" t="n">
        <v>2</v>
      </c>
    </row>
    <row r="322" customFormat="false" ht="12.8" hidden="false" customHeight="false" outlineLevel="0" collapsed="false">
      <c r="D322" s="0" t="n">
        <v>120</v>
      </c>
      <c r="E322" s="0" t="n">
        <v>50.66</v>
      </c>
      <c r="F322" s="0" t="n">
        <v>25.36</v>
      </c>
      <c r="G322" s="0" t="n">
        <v>28.77</v>
      </c>
      <c r="H322" s="0" t="n">
        <v>303.18</v>
      </c>
      <c r="I322" s="1" t="n">
        <f aca="false">$B$6*($F322/$B$6)^(($E322/$B$9)^$B$7)</f>
        <v>30.041493432846</v>
      </c>
      <c r="J322" s="1" t="n">
        <f aca="false">$B$6*($B$20/$B$6)^(($B$9/$E322)^$B$7)</f>
        <v>15.8459944481098</v>
      </c>
      <c r="K322" s="1" t="n">
        <f aca="false">$B$6*($B$21/$B$6)^(($B$9/$E322)^$B$7)</f>
        <v>18.2659686624332</v>
      </c>
      <c r="L322" s="1" t="n">
        <f aca="false">$B$6*($B$22/$B$6)^(($B$9/$E322)^$B$7)</f>
        <v>20.76510106699</v>
      </c>
      <c r="M322" s="1" t="n">
        <f aca="false">$B$6*($B$23/$B$6)^(($B$9/$E322)^$B$7)</f>
        <v>23.3382452534906</v>
      </c>
      <c r="N322" s="1" t="n">
        <f aca="false">$B$6*($B$24/$B$6)^(($B$9/$E322)^$B$7)</f>
        <v>25.9810066847909</v>
      </c>
      <c r="O322" s="1" t="n">
        <f aca="false">$B$6*($B$25/$B$6)^(($B$9/$E322)^$B$7)</f>
        <v>28.6895814729604</v>
      </c>
      <c r="P322" s="0" t="n">
        <f aca="false">IF(F322&lt;K322,5,IF(F322&lt;L322,4,IF(F322&lt;M322,3,IF(F322&lt;N322,2,1))))</f>
        <v>2</v>
      </c>
      <c r="Q322" s="0" t="n">
        <f aca="false">IF(D322&lt;&gt;D321,0,P322-P321)</f>
        <v>0</v>
      </c>
      <c r="R322" s="0" t="n">
        <f aca="false">VLOOKUP(D322,nmudou!$D$2:$E$484,2,0)</f>
        <v>1</v>
      </c>
      <c r="S322" s="0" t="n">
        <v>2</v>
      </c>
    </row>
    <row r="323" customFormat="false" ht="12.8" hidden="false" customHeight="false" outlineLevel="0" collapsed="false">
      <c r="D323" s="0" t="n">
        <v>120</v>
      </c>
      <c r="E323" s="0" t="n">
        <v>26.25</v>
      </c>
      <c r="F323" s="0" t="n">
        <v>12.94</v>
      </c>
      <c r="G323" s="0" t="n">
        <v>15.12</v>
      </c>
      <c r="H323" s="0" t="n">
        <v>82.93</v>
      </c>
      <c r="I323" s="1" t="n">
        <f aca="false">$B$6*($F323/$B$6)^(($E323/$B$9)^$B$7)</f>
        <v>27.4071593565981</v>
      </c>
      <c r="J323" s="1" t="n">
        <f aca="false">$B$6*($B$20/$B$6)^(($B$9/$E323)^$B$7)</f>
        <v>7.22854245450682</v>
      </c>
      <c r="K323" s="1" t="n">
        <f aca="false">$B$6*($B$21/$B$6)^(($B$9/$E323)^$B$7)</f>
        <v>9.1583961172049</v>
      </c>
      <c r="L323" s="1" t="n">
        <f aca="false">$B$6*($B$22/$B$6)^(($B$9/$E323)^$B$7)</f>
        <v>11.3382256459461</v>
      </c>
      <c r="M323" s="1" t="n">
        <f aca="false">$B$6*($B$23/$B$6)^(($B$9/$E323)^$B$7)</f>
        <v>13.7726363853925</v>
      </c>
      <c r="N323" s="1" t="n">
        <f aca="false">$B$6*($B$24/$B$6)^(($B$9/$E323)^$B$7)</f>
        <v>16.4658966074234</v>
      </c>
      <c r="O323" s="1" t="n">
        <f aca="false">$B$6*($B$25/$B$6)^(($B$9/$E323)^$B$7)</f>
        <v>19.4219880676267</v>
      </c>
      <c r="P323" s="0" t="n">
        <f aca="false">IF(F323&lt;K323,5,IF(F323&lt;L323,4,IF(F323&lt;M323,3,IF(F323&lt;N323,2,1))))</f>
        <v>3</v>
      </c>
      <c r="Q323" s="0" t="n">
        <f aca="false">IF(D323&lt;&gt;D322,0,P323-P322)</f>
        <v>1</v>
      </c>
      <c r="R323" s="0" t="n">
        <f aca="false">VLOOKUP(D323,nmudou!$D$2:$E$484,2,0)</f>
        <v>1</v>
      </c>
      <c r="S323" s="0" t="n">
        <v>3</v>
      </c>
    </row>
    <row r="324" customFormat="false" ht="12.8" hidden="true" customHeight="false" outlineLevel="0" collapsed="false">
      <c r="D324" s="0" t="n">
        <v>121</v>
      </c>
      <c r="E324" s="0" t="n">
        <v>38.73</v>
      </c>
      <c r="F324" s="0" t="n">
        <v>18.34</v>
      </c>
      <c r="G324" s="0" t="n">
        <v>18.62</v>
      </c>
      <c r="H324" s="0" t="n">
        <v>139.82</v>
      </c>
      <c r="I324" s="1" t="n">
        <f aca="false">$B$6*($F324/$B$6)^(($E324/$B$9)^$B$7)</f>
        <v>27.2164392967978</v>
      </c>
      <c r="J324" s="1" t="n">
        <f aca="false">$B$6*($B$20/$B$6)^(($B$9/$E324)^$B$7)</f>
        <v>12.0576698814764</v>
      </c>
      <c r="K324" s="1" t="n">
        <f aca="false">$B$6*($B$21/$B$6)^(($B$9/$E324)^$B$7)</f>
        <v>14.3639701020516</v>
      </c>
      <c r="L324" s="1" t="n">
        <f aca="false">$B$6*($B$22/$B$6)^(($B$9/$E324)^$B$7)</f>
        <v>16.8212184505607</v>
      </c>
      <c r="M324" s="1" t="n">
        <f aca="false">$B$6*($B$23/$B$6)^(($B$9/$E324)^$B$7)</f>
        <v>19.4238676990601</v>
      </c>
      <c r="N324" s="1" t="n">
        <f aca="false">$B$6*($B$24/$B$6)^(($B$9/$E324)^$B$7)</f>
        <v>22.1670438403741</v>
      </c>
      <c r="O324" s="1" t="n">
        <f aca="false">$B$6*($B$25/$B$6)^(($B$9/$E324)^$B$7)</f>
        <v>25.0464164690235</v>
      </c>
      <c r="P324" s="0" t="n">
        <f aca="false">IF(F324&lt;K324,5,IF(F324&lt;L324,4,IF(F324&lt;M324,3,IF(F324&lt;N324,2,1))))</f>
        <v>3</v>
      </c>
      <c r="Q324" s="0" t="n">
        <f aca="false">IF(D324&lt;&gt;D323,0,P324-P323)</f>
        <v>0</v>
      </c>
      <c r="R324" s="0" t="n">
        <f aca="false">VLOOKUP(D324,nmudou!$D$2:$E$484,2,0)</f>
        <v>0</v>
      </c>
      <c r="S324" s="0" t="n">
        <v>3</v>
      </c>
    </row>
    <row r="325" customFormat="false" ht="12.8" hidden="true" customHeight="false" outlineLevel="0" collapsed="false">
      <c r="D325" s="0" t="n">
        <v>122</v>
      </c>
      <c r="E325" s="0" t="n">
        <v>50.66</v>
      </c>
      <c r="F325" s="0" t="n">
        <v>24.18</v>
      </c>
      <c r="G325" s="0" t="n">
        <v>24.82</v>
      </c>
      <c r="H325" s="0" t="n">
        <v>245.53</v>
      </c>
      <c r="I325" s="1" t="n">
        <f aca="false">$B$6*($F325/$B$6)^(($E325/$B$9)^$B$7)</f>
        <v>28.9711498857821</v>
      </c>
      <c r="J325" s="1" t="n">
        <f aca="false">$B$6*($B$20/$B$6)^(($B$9/$E325)^$B$7)</f>
        <v>15.8459944481098</v>
      </c>
      <c r="K325" s="1" t="n">
        <f aca="false">$B$6*($B$21/$B$6)^(($B$9/$E325)^$B$7)</f>
        <v>18.2659686624332</v>
      </c>
      <c r="L325" s="1" t="n">
        <f aca="false">$B$6*($B$22/$B$6)^(($B$9/$E325)^$B$7)</f>
        <v>20.76510106699</v>
      </c>
      <c r="M325" s="1" t="n">
        <f aca="false">$B$6*($B$23/$B$6)^(($B$9/$E325)^$B$7)</f>
        <v>23.3382452534906</v>
      </c>
      <c r="N325" s="1" t="n">
        <f aca="false">$B$6*($B$24/$B$6)^(($B$9/$E325)^$B$7)</f>
        <v>25.9810066847909</v>
      </c>
      <c r="O325" s="1" t="n">
        <f aca="false">$B$6*($B$25/$B$6)^(($B$9/$E325)^$B$7)</f>
        <v>28.6895814729604</v>
      </c>
      <c r="P325" s="0" t="n">
        <f aca="false">IF(F325&lt;K325,5,IF(F325&lt;L325,4,IF(F325&lt;M325,3,IF(F325&lt;N325,2,1))))</f>
        <v>2</v>
      </c>
      <c r="Q325" s="0" t="n">
        <f aca="false">IF(D325&lt;&gt;D324,0,P325-P324)</f>
        <v>0</v>
      </c>
      <c r="R325" s="0" t="n">
        <f aca="false">VLOOKUP(D325,nmudou!$D$2:$E$484,2,0)</f>
        <v>0</v>
      </c>
      <c r="S325" s="0" t="n">
        <v>2</v>
      </c>
    </row>
    <row r="326" customFormat="false" ht="12.8" hidden="true" customHeight="false" outlineLevel="0" collapsed="false">
      <c r="D326" s="0" t="n">
        <v>123</v>
      </c>
      <c r="E326" s="0" t="n">
        <v>25.2</v>
      </c>
      <c r="F326" s="0" t="n">
        <v>12.6</v>
      </c>
      <c r="G326" s="0" t="n">
        <v>12.99</v>
      </c>
      <c r="H326" s="0" t="n">
        <v>67.46</v>
      </c>
      <c r="I326" s="1" t="n">
        <f aca="false">$B$6*($F326/$B$6)^(($E326/$B$9)^$B$7)</f>
        <v>27.6247442586761</v>
      </c>
      <c r="J326" s="1" t="n">
        <f aca="false">$B$6*($B$20/$B$6)^(($B$9/$E326)^$B$7)</f>
        <v>6.78582714073289</v>
      </c>
      <c r="K326" s="1" t="n">
        <f aca="false">$B$6*($B$21/$B$6)^(($B$9/$E326)^$B$7)</f>
        <v>8.66316538314324</v>
      </c>
      <c r="L326" s="1" t="n">
        <f aca="false">$B$6*($B$22/$B$6)^(($B$9/$E326)^$B$7)</f>
        <v>10.7990216341259</v>
      </c>
      <c r="M326" s="1" t="n">
        <f aca="false">$B$6*($B$23/$B$6)^(($B$9/$E326)^$B$7)</f>
        <v>13.1999742971895</v>
      </c>
      <c r="N326" s="1" t="n">
        <f aca="false">$B$6*($B$24/$B$6)^(($B$9/$E326)^$B$7)</f>
        <v>15.8721605629709</v>
      </c>
      <c r="O326" s="1" t="n">
        <f aca="false">$B$6*($B$25/$B$6)^(($B$9/$E326)^$B$7)</f>
        <v>18.8213402030225</v>
      </c>
      <c r="P326" s="0" t="n">
        <f aca="false">IF(F326&lt;K326,5,IF(F326&lt;L326,4,IF(F326&lt;M326,3,IF(F326&lt;N326,2,1))))</f>
        <v>3</v>
      </c>
      <c r="Q326" s="0" t="n">
        <f aca="false">IF(D326&lt;&gt;D325,0,P326-P325)</f>
        <v>0</v>
      </c>
      <c r="R326" s="0" t="n">
        <f aca="false">VLOOKUP(D326,nmudou!$D$2:$E$484,2,0)</f>
        <v>2</v>
      </c>
      <c r="S326" s="0" t="n">
        <v>2</v>
      </c>
    </row>
    <row r="327" customFormat="false" ht="12.8" hidden="true" customHeight="false" outlineLevel="0" collapsed="false">
      <c r="D327" s="0" t="n">
        <v>123</v>
      </c>
      <c r="E327" s="0" t="n">
        <v>37.68</v>
      </c>
      <c r="F327" s="0" t="n">
        <v>20.2</v>
      </c>
      <c r="G327" s="0" t="n">
        <v>21.63</v>
      </c>
      <c r="H327" s="0" t="n">
        <v>176.87</v>
      </c>
      <c r="I327" s="1" t="n">
        <f aca="false">$B$6*($F327/$B$6)^(($E327/$B$9)^$B$7)</f>
        <v>29.24678439904</v>
      </c>
      <c r="J327" s="1" t="n">
        <f aca="false">$B$6*($B$20/$B$6)^(($B$9/$E327)^$B$7)</f>
        <v>11.6859887680212</v>
      </c>
      <c r="K327" s="1" t="n">
        <f aca="false">$B$6*($B$21/$B$6)^(($B$9/$E327)^$B$7)</f>
        <v>13.9737816369181</v>
      </c>
      <c r="L327" s="1" t="n">
        <f aca="false">$B$6*($B$22/$B$6)^(($B$9/$E327)^$B$7)</f>
        <v>16.4200427334597</v>
      </c>
      <c r="M327" s="1" t="n">
        <f aca="false">$B$6*($B$23/$B$6)^(($B$9/$E327)^$B$7)</f>
        <v>19.0194700624721</v>
      </c>
      <c r="N327" s="1" t="n">
        <f aca="false">$B$6*($B$24/$B$6)^(($B$9/$E327)^$B$7)</f>
        <v>21.7673898296363</v>
      </c>
      <c r="O327" s="1" t="n">
        <f aca="false">$B$6*($B$25/$B$6)^(($B$9/$E327)^$B$7)</f>
        <v>24.6596370891928</v>
      </c>
      <c r="P327" s="0" t="n">
        <f aca="false">IF(F327&lt;K327,5,IF(F327&lt;L327,4,IF(F327&lt;M327,3,IF(F327&lt;N327,2,1))))</f>
        <v>2</v>
      </c>
      <c r="Q327" s="0" t="n">
        <f aca="false">IF(D327&lt;&gt;D326,0,P327-P326)</f>
        <v>-1</v>
      </c>
      <c r="R327" s="0" t="n">
        <f aca="false">VLOOKUP(D327,nmudou!$D$2:$E$484,2,0)</f>
        <v>2</v>
      </c>
      <c r="S327" s="0" t="n">
        <v>2</v>
      </c>
    </row>
    <row r="328" customFormat="false" ht="12.8" hidden="true" customHeight="false" outlineLevel="0" collapsed="false">
      <c r="D328" s="0" t="n">
        <v>123</v>
      </c>
      <c r="E328" s="0" t="n">
        <v>49.61</v>
      </c>
      <c r="F328" s="0" t="n">
        <v>25.72</v>
      </c>
      <c r="G328" s="0" t="n">
        <v>26.77</v>
      </c>
      <c r="H328" s="0" t="n">
        <v>277.09</v>
      </c>
      <c r="I328" s="1" t="n">
        <f aca="false">$B$6*($F328/$B$6)^(($E328/$B$9)^$B$7)</f>
        <v>30.6259724708445</v>
      </c>
      <c r="J328" s="1" t="n">
        <f aca="false">$B$6*($B$20/$B$6)^(($B$9/$E328)^$B$7)</f>
        <v>15.542708309601</v>
      </c>
      <c r="K328" s="1" t="n">
        <f aca="false">$B$6*($B$21/$B$6)^(($B$9/$E328)^$B$7)</f>
        <v>17.9581055184141</v>
      </c>
      <c r="L328" s="1" t="n">
        <f aca="false">$B$6*($B$22/$B$6)^(($B$9/$E328)^$B$7)</f>
        <v>20.4580253298367</v>
      </c>
      <c r="M328" s="1" t="n">
        <f aca="false">$B$6*($B$23/$B$6)^(($B$9/$E328)^$B$7)</f>
        <v>23.0371393009397</v>
      </c>
      <c r="N328" s="1" t="n">
        <f aca="false">$B$6*($B$24/$B$6)^(($B$9/$E328)^$B$7)</f>
        <v>25.6908882496791</v>
      </c>
      <c r="O328" s="1" t="n">
        <f aca="false">$B$6*($B$25/$B$6)^(($B$9/$E328)^$B$7)</f>
        <v>28.4153184810395</v>
      </c>
      <c r="P328" s="0" t="n">
        <f aca="false">IF(F328&lt;K328,5,IF(F328&lt;L328,4,IF(F328&lt;M328,3,IF(F328&lt;N328,2,1))))</f>
        <v>1</v>
      </c>
      <c r="Q328" s="0" t="n">
        <f aca="false">IF(D328&lt;&gt;D327,0,P328-P327)</f>
        <v>-1</v>
      </c>
      <c r="R328" s="0" t="n">
        <f aca="false">VLOOKUP(D328,nmudou!$D$2:$E$484,2,0)</f>
        <v>2</v>
      </c>
      <c r="S328" s="0" t="n">
        <v>2</v>
      </c>
    </row>
    <row r="329" customFormat="false" ht="12.8" hidden="false" customHeight="false" outlineLevel="0" collapsed="false">
      <c r="D329" s="0" t="n">
        <v>124</v>
      </c>
      <c r="E329" s="0" t="n">
        <v>37.68</v>
      </c>
      <c r="F329" s="0" t="n">
        <v>19.36</v>
      </c>
      <c r="G329" s="0" t="n">
        <v>19.49</v>
      </c>
      <c r="H329" s="0" t="n">
        <v>154.09</v>
      </c>
      <c r="I329" s="1" t="n">
        <f aca="false">$B$6*($F329/$B$6)^(($E329/$B$9)^$B$7)</f>
        <v>28.5045189400901</v>
      </c>
      <c r="J329" s="1" t="n">
        <f aca="false">$B$6*($B$20/$B$6)^(($B$9/$E329)^$B$7)</f>
        <v>11.6859887680212</v>
      </c>
      <c r="K329" s="1" t="n">
        <f aca="false">$B$6*($B$21/$B$6)^(($B$9/$E329)^$B$7)</f>
        <v>13.9737816369181</v>
      </c>
      <c r="L329" s="1" t="n">
        <f aca="false">$B$6*($B$22/$B$6)^(($B$9/$E329)^$B$7)</f>
        <v>16.4200427334597</v>
      </c>
      <c r="M329" s="1" t="n">
        <f aca="false">$B$6*($B$23/$B$6)^(($B$9/$E329)^$B$7)</f>
        <v>19.0194700624721</v>
      </c>
      <c r="N329" s="1" t="n">
        <f aca="false">$B$6*($B$24/$B$6)^(($B$9/$E329)^$B$7)</f>
        <v>21.7673898296363</v>
      </c>
      <c r="O329" s="1" t="n">
        <f aca="false">$B$6*($B$25/$B$6)^(($B$9/$E329)^$B$7)</f>
        <v>24.6596370891928</v>
      </c>
      <c r="P329" s="0" t="n">
        <f aca="false">IF(F329&lt;K329,5,IF(F329&lt;L329,4,IF(F329&lt;M329,3,IF(F329&lt;N329,2,1))))</f>
        <v>2</v>
      </c>
      <c r="Q329" s="0" t="n">
        <f aca="false">IF(D329&lt;&gt;D328,0,P329-P328)</f>
        <v>0</v>
      </c>
      <c r="R329" s="0" t="n">
        <f aca="false">VLOOKUP(D329,nmudou!$D$2:$E$484,2,0)</f>
        <v>1</v>
      </c>
      <c r="S329" s="0" t="n">
        <v>2</v>
      </c>
    </row>
    <row r="330" customFormat="false" ht="12.8" hidden="false" customHeight="false" outlineLevel="0" collapsed="false">
      <c r="D330" s="0" t="n">
        <v>124</v>
      </c>
      <c r="E330" s="0" t="n">
        <v>49.61</v>
      </c>
      <c r="F330" s="0" t="n">
        <v>24.92</v>
      </c>
      <c r="G330" s="0" t="n">
        <v>24.49</v>
      </c>
      <c r="H330" s="0" t="n">
        <v>248.36</v>
      </c>
      <c r="I330" s="1" t="n">
        <f aca="false">$B$6*($F330/$B$6)^(($E330/$B$9)^$B$7)</f>
        <v>29.9095213305504</v>
      </c>
      <c r="J330" s="1" t="n">
        <f aca="false">$B$6*($B$20/$B$6)^(($B$9/$E330)^$B$7)</f>
        <v>15.542708309601</v>
      </c>
      <c r="K330" s="1" t="n">
        <f aca="false">$B$6*($B$21/$B$6)^(($B$9/$E330)^$B$7)</f>
        <v>17.9581055184141</v>
      </c>
      <c r="L330" s="1" t="n">
        <f aca="false">$B$6*($B$22/$B$6)^(($B$9/$E330)^$B$7)</f>
        <v>20.4580253298367</v>
      </c>
      <c r="M330" s="1" t="n">
        <f aca="false">$B$6*($B$23/$B$6)^(($B$9/$E330)^$B$7)</f>
        <v>23.0371393009397</v>
      </c>
      <c r="N330" s="1" t="n">
        <f aca="false">$B$6*($B$24/$B$6)^(($B$9/$E330)^$B$7)</f>
        <v>25.6908882496791</v>
      </c>
      <c r="O330" s="1" t="n">
        <f aca="false">$B$6*($B$25/$B$6)^(($B$9/$E330)^$B$7)</f>
        <v>28.4153184810395</v>
      </c>
      <c r="P330" s="0" t="n">
        <f aca="false">IF(F330&lt;K330,5,IF(F330&lt;L330,4,IF(F330&lt;M330,3,IF(F330&lt;N330,2,1))))</f>
        <v>2</v>
      </c>
      <c r="Q330" s="0" t="n">
        <f aca="false">IF(D330&lt;&gt;D329,0,P330-P329)</f>
        <v>0</v>
      </c>
      <c r="R330" s="0" t="n">
        <f aca="false">VLOOKUP(D330,nmudou!$D$2:$E$484,2,0)</f>
        <v>1</v>
      </c>
      <c r="S330" s="0" t="n">
        <v>2</v>
      </c>
    </row>
    <row r="331" customFormat="false" ht="12.8" hidden="false" customHeight="false" outlineLevel="0" collapsed="false">
      <c r="D331" s="0" t="n">
        <v>124</v>
      </c>
      <c r="E331" s="0" t="n">
        <v>25.2</v>
      </c>
      <c r="F331" s="0" t="n">
        <v>12.76</v>
      </c>
      <c r="G331" s="0" t="n">
        <v>11.41</v>
      </c>
      <c r="H331" s="0" t="n">
        <v>60.27</v>
      </c>
      <c r="I331" s="1" t="n">
        <f aca="false">$B$6*($F331/$B$6)^(($E331/$B$9)^$B$7)</f>
        <v>27.7796178032472</v>
      </c>
      <c r="J331" s="1" t="n">
        <f aca="false">$B$6*($B$20/$B$6)^(($B$9/$E331)^$B$7)</f>
        <v>6.78582714073289</v>
      </c>
      <c r="K331" s="1" t="n">
        <f aca="false">$B$6*($B$21/$B$6)^(($B$9/$E331)^$B$7)</f>
        <v>8.66316538314324</v>
      </c>
      <c r="L331" s="1" t="n">
        <f aca="false">$B$6*($B$22/$B$6)^(($B$9/$E331)^$B$7)</f>
        <v>10.7990216341259</v>
      </c>
      <c r="M331" s="1" t="n">
        <f aca="false">$B$6*($B$23/$B$6)^(($B$9/$E331)^$B$7)</f>
        <v>13.1999742971895</v>
      </c>
      <c r="N331" s="1" t="n">
        <f aca="false">$B$6*($B$24/$B$6)^(($B$9/$E331)^$B$7)</f>
        <v>15.8721605629709</v>
      </c>
      <c r="O331" s="1" t="n">
        <f aca="false">$B$6*($B$25/$B$6)^(($B$9/$E331)^$B$7)</f>
        <v>18.8213402030225</v>
      </c>
      <c r="P331" s="0" t="n">
        <f aca="false">IF(F331&lt;K331,5,IF(F331&lt;L331,4,IF(F331&lt;M331,3,IF(F331&lt;N331,2,1))))</f>
        <v>3</v>
      </c>
      <c r="Q331" s="0" t="n">
        <f aca="false">IF(D331&lt;&gt;D330,0,P331-P330)</f>
        <v>1</v>
      </c>
      <c r="R331" s="0" t="n">
        <f aca="false">VLOOKUP(D331,nmudou!$D$2:$E$484,2,0)</f>
        <v>1</v>
      </c>
      <c r="S331" s="0" t="n">
        <v>3</v>
      </c>
    </row>
    <row r="332" customFormat="false" ht="12.8" hidden="true" customHeight="false" outlineLevel="0" collapsed="false">
      <c r="D332" s="0" t="n">
        <v>125</v>
      </c>
      <c r="E332" s="0" t="n">
        <v>37.68</v>
      </c>
      <c r="F332" s="0" t="n">
        <v>19.64</v>
      </c>
      <c r="G332" s="0" t="n">
        <v>19.8</v>
      </c>
      <c r="H332" s="0" t="n">
        <v>157.16</v>
      </c>
      <c r="I332" s="1" t="n">
        <f aca="false">$B$6*($F332/$B$6)^(($E332/$B$9)^$B$7)</f>
        <v>28.7533280391273</v>
      </c>
      <c r="J332" s="1" t="n">
        <f aca="false">$B$6*($B$20/$B$6)^(($B$9/$E332)^$B$7)</f>
        <v>11.6859887680212</v>
      </c>
      <c r="K332" s="1" t="n">
        <f aca="false">$B$6*($B$21/$B$6)^(($B$9/$E332)^$B$7)</f>
        <v>13.9737816369181</v>
      </c>
      <c r="L332" s="1" t="n">
        <f aca="false">$B$6*($B$22/$B$6)^(($B$9/$E332)^$B$7)</f>
        <v>16.4200427334597</v>
      </c>
      <c r="M332" s="1" t="n">
        <f aca="false">$B$6*($B$23/$B$6)^(($B$9/$E332)^$B$7)</f>
        <v>19.0194700624721</v>
      </c>
      <c r="N332" s="1" t="n">
        <f aca="false">$B$6*($B$24/$B$6)^(($B$9/$E332)^$B$7)</f>
        <v>21.7673898296363</v>
      </c>
      <c r="O332" s="1" t="n">
        <f aca="false">$B$6*($B$25/$B$6)^(($B$9/$E332)^$B$7)</f>
        <v>24.6596370891928</v>
      </c>
      <c r="P332" s="0" t="n">
        <f aca="false">IF(F332&lt;K332,5,IF(F332&lt;L332,4,IF(F332&lt;M332,3,IF(F332&lt;N332,2,1))))</f>
        <v>2</v>
      </c>
      <c r="Q332" s="0" t="n">
        <f aca="false">IF(D332&lt;&gt;D331,0,P332-P331)</f>
        <v>0</v>
      </c>
      <c r="R332" s="0" t="n">
        <f aca="false">VLOOKUP(D332,nmudou!$D$2:$E$484,2,0)</f>
        <v>0</v>
      </c>
      <c r="S332" s="0" t="n">
        <v>2</v>
      </c>
    </row>
    <row r="333" customFormat="false" ht="12.8" hidden="true" customHeight="false" outlineLevel="0" collapsed="false">
      <c r="D333" s="0" t="n">
        <v>126</v>
      </c>
      <c r="E333" s="0" t="n">
        <v>49.61</v>
      </c>
      <c r="F333" s="0" t="n">
        <v>26.22</v>
      </c>
      <c r="G333" s="0" t="n">
        <v>23.72</v>
      </c>
      <c r="H333" s="0" t="n">
        <v>247.69</v>
      </c>
      <c r="I333" s="1" t="n">
        <f aca="false">$B$6*($F333/$B$6)^(($E333/$B$9)^$B$7)</f>
        <v>31.0709125504235</v>
      </c>
      <c r="J333" s="1" t="n">
        <f aca="false">$B$6*($B$20/$B$6)^(($B$9/$E333)^$B$7)</f>
        <v>15.542708309601</v>
      </c>
      <c r="K333" s="1" t="n">
        <f aca="false">$B$6*($B$21/$B$6)^(($B$9/$E333)^$B$7)</f>
        <v>17.9581055184141</v>
      </c>
      <c r="L333" s="1" t="n">
        <f aca="false">$B$6*($B$22/$B$6)^(($B$9/$E333)^$B$7)</f>
        <v>20.4580253298367</v>
      </c>
      <c r="M333" s="1" t="n">
        <f aca="false">$B$6*($B$23/$B$6)^(($B$9/$E333)^$B$7)</f>
        <v>23.0371393009397</v>
      </c>
      <c r="N333" s="1" t="n">
        <f aca="false">$B$6*($B$24/$B$6)^(($B$9/$E333)^$B$7)</f>
        <v>25.6908882496791</v>
      </c>
      <c r="O333" s="1" t="n">
        <f aca="false">$B$6*($B$25/$B$6)^(($B$9/$E333)^$B$7)</f>
        <v>28.4153184810395</v>
      </c>
      <c r="P333" s="0" t="n">
        <f aca="false">IF(F333&lt;K333,5,IF(F333&lt;L333,4,IF(F333&lt;M333,3,IF(F333&lt;N333,2,1))))</f>
        <v>1</v>
      </c>
      <c r="Q333" s="0" t="n">
        <f aca="false">IF(D333&lt;&gt;D332,0,P333-P332)</f>
        <v>0</v>
      </c>
      <c r="R333" s="0" t="n">
        <f aca="false">VLOOKUP(D333,nmudou!$D$2:$E$484,2,0)</f>
        <v>0</v>
      </c>
      <c r="S333" s="0" t="n">
        <v>1</v>
      </c>
    </row>
    <row r="334" customFormat="false" ht="12.8" hidden="true" customHeight="false" outlineLevel="0" collapsed="false">
      <c r="D334" s="0" t="n">
        <v>127</v>
      </c>
      <c r="E334" s="0" t="n">
        <v>49.61</v>
      </c>
      <c r="F334" s="0" t="n">
        <v>26.16</v>
      </c>
      <c r="G334" s="0" t="n">
        <v>26.58</v>
      </c>
      <c r="H334" s="0" t="n">
        <v>280.34</v>
      </c>
      <c r="I334" s="1" t="n">
        <f aca="false">$B$6*($F334/$B$6)^(($E334/$B$9)^$B$7)</f>
        <v>31.0176328628032</v>
      </c>
      <c r="J334" s="1" t="n">
        <f aca="false">$B$6*($B$20/$B$6)^(($B$9/$E334)^$B$7)</f>
        <v>15.542708309601</v>
      </c>
      <c r="K334" s="1" t="n">
        <f aca="false">$B$6*($B$21/$B$6)^(($B$9/$E334)^$B$7)</f>
        <v>17.9581055184141</v>
      </c>
      <c r="L334" s="1" t="n">
        <f aca="false">$B$6*($B$22/$B$6)^(($B$9/$E334)^$B$7)</f>
        <v>20.4580253298367</v>
      </c>
      <c r="M334" s="1" t="n">
        <f aca="false">$B$6*($B$23/$B$6)^(($B$9/$E334)^$B$7)</f>
        <v>23.0371393009397</v>
      </c>
      <c r="N334" s="1" t="n">
        <f aca="false">$B$6*($B$24/$B$6)^(($B$9/$E334)^$B$7)</f>
        <v>25.6908882496791</v>
      </c>
      <c r="O334" s="1" t="n">
        <f aca="false">$B$6*($B$25/$B$6)^(($B$9/$E334)^$B$7)</f>
        <v>28.4153184810395</v>
      </c>
      <c r="P334" s="0" t="n">
        <f aca="false">IF(F334&lt;K334,5,IF(F334&lt;L334,4,IF(F334&lt;M334,3,IF(F334&lt;N334,2,1))))</f>
        <v>1</v>
      </c>
      <c r="Q334" s="0" t="n">
        <f aca="false">IF(D334&lt;&gt;D333,0,P334-P333)</f>
        <v>0</v>
      </c>
      <c r="R334" s="0" t="n">
        <f aca="false">VLOOKUP(D334,nmudou!$D$2:$E$484,2,0)</f>
        <v>0</v>
      </c>
      <c r="S334" s="0" t="n">
        <v>1</v>
      </c>
    </row>
    <row r="335" customFormat="false" ht="12.8" hidden="true" customHeight="false" outlineLevel="0" collapsed="false">
      <c r="D335" s="0" t="n">
        <v>128</v>
      </c>
      <c r="E335" s="0" t="n">
        <v>29.93</v>
      </c>
      <c r="F335" s="0" t="n">
        <v>15.36</v>
      </c>
      <c r="G335" s="0" t="n">
        <v>13.65</v>
      </c>
      <c r="H335" s="0" t="n">
        <v>91.85</v>
      </c>
      <c r="I335" s="1" t="n">
        <f aca="false">$B$6*($F335/$B$6)^(($E335/$B$9)^$B$7)</f>
        <v>27.935002554512</v>
      </c>
      <c r="J335" s="1" t="n">
        <f aca="false">$B$6*($B$20/$B$6)^(($B$9/$E335)^$B$7)</f>
        <v>8.7418793715723</v>
      </c>
      <c r="K335" s="1" t="n">
        <f aca="false">$B$6*($B$21/$B$6)^(($B$9/$E335)^$B$7)</f>
        <v>10.8251221286452</v>
      </c>
      <c r="L335" s="1" t="n">
        <f aca="false">$B$6*($B$22/$B$6)^(($B$9/$E335)^$B$7)</f>
        <v>13.1277178369946</v>
      </c>
      <c r="M335" s="1" t="n">
        <f aca="false">$B$6*($B$23/$B$6)^(($B$9/$E335)^$B$7)</f>
        <v>15.6491352974637</v>
      </c>
      <c r="N335" s="1" t="n">
        <f aca="false">$B$6*($B$24/$B$6)^(($B$9/$E335)^$B$7)</f>
        <v>18.3888918486361</v>
      </c>
      <c r="O335" s="1" t="n">
        <f aca="false">$B$6*($B$25/$B$6)^(($B$9/$E335)^$B$7)</f>
        <v>21.3465453078995</v>
      </c>
      <c r="P335" s="0" t="n">
        <f aca="false">IF(F335&lt;K335,5,IF(F335&lt;L335,4,IF(F335&lt;M335,3,IF(F335&lt;N335,2,1))))</f>
        <v>3</v>
      </c>
      <c r="Q335" s="0" t="n">
        <f aca="false">IF(D335&lt;&gt;D334,0,P335-P334)</f>
        <v>0</v>
      </c>
      <c r="R335" s="0" t="n">
        <f aca="false">VLOOKUP(D335,nmudou!$D$2:$E$484,2,0)</f>
        <v>0</v>
      </c>
      <c r="S335" s="0" t="n">
        <v>3</v>
      </c>
    </row>
    <row r="336" customFormat="false" ht="12.8" hidden="true" customHeight="false" outlineLevel="0" collapsed="false">
      <c r="D336" s="0" t="n">
        <v>128</v>
      </c>
      <c r="E336" s="0" t="n">
        <v>43.1</v>
      </c>
      <c r="F336" s="0" t="n">
        <v>20.88</v>
      </c>
      <c r="G336" s="0" t="n">
        <v>18.92</v>
      </c>
      <c r="H336" s="0" t="n">
        <v>162.42</v>
      </c>
      <c r="I336" s="1" t="n">
        <f aca="false">$B$6*($F336/$B$6)^(($E336/$B$9)^$B$7)</f>
        <v>28.0976395526759</v>
      </c>
      <c r="J336" s="1" t="n">
        <f aca="false">$B$6*($B$20/$B$6)^(($B$9/$E336)^$B$7)</f>
        <v>13.5357775653285</v>
      </c>
      <c r="K336" s="1" t="n">
        <f aca="false">$B$6*($B$21/$B$6)^(($B$9/$E336)^$B$7)</f>
        <v>15.9018307518023</v>
      </c>
      <c r="L336" s="1" t="n">
        <f aca="false">$B$6*($B$22/$B$6)^(($B$9/$E336)^$B$7)</f>
        <v>18.3896666976048</v>
      </c>
      <c r="M336" s="1" t="n">
        <f aca="false">$B$6*($B$23/$B$6)^(($B$9/$E336)^$B$7)</f>
        <v>20.9933410018637</v>
      </c>
      <c r="N336" s="1" t="n">
        <f aca="false">$B$6*($B$24/$B$6)^(($B$9/$E336)^$B$7)</f>
        <v>23.7076934045849</v>
      </c>
      <c r="O336" s="1" t="n">
        <f aca="false">$B$6*($B$25/$B$6)^(($B$9/$E336)^$B$7)</f>
        <v>26.5281894918882</v>
      </c>
      <c r="P336" s="0" t="n">
        <f aca="false">IF(F336&lt;K336,5,IF(F336&lt;L336,4,IF(F336&lt;M336,3,IF(F336&lt;N336,2,1))))</f>
        <v>3</v>
      </c>
      <c r="Q336" s="0" t="n">
        <f aca="false">IF(D336&lt;&gt;D335,0,P336-P335)</f>
        <v>0</v>
      </c>
      <c r="R336" s="0" t="n">
        <f aca="false">VLOOKUP(D336,nmudou!$D$2:$E$484,2,0)</f>
        <v>0</v>
      </c>
      <c r="S336" s="0" t="n">
        <v>3</v>
      </c>
    </row>
    <row r="337" customFormat="false" ht="12.8" hidden="true" customHeight="false" outlineLevel="0" collapsed="false">
      <c r="D337" s="0" t="n">
        <v>129</v>
      </c>
      <c r="E337" s="0" t="n">
        <v>29.93</v>
      </c>
      <c r="F337" s="0" t="n">
        <v>15.48</v>
      </c>
      <c r="G337" s="0" t="n">
        <v>13.39</v>
      </c>
      <c r="H337" s="0" t="n">
        <v>93.54</v>
      </c>
      <c r="I337" s="1" t="n">
        <f aca="false">$B$6*($F337/$B$6)^(($E337/$B$9)^$B$7)</f>
        <v>28.0452810224164</v>
      </c>
      <c r="J337" s="1" t="n">
        <f aca="false">$B$6*($B$20/$B$6)^(($B$9/$E337)^$B$7)</f>
        <v>8.7418793715723</v>
      </c>
      <c r="K337" s="1" t="n">
        <f aca="false">$B$6*($B$21/$B$6)^(($B$9/$E337)^$B$7)</f>
        <v>10.8251221286452</v>
      </c>
      <c r="L337" s="1" t="n">
        <f aca="false">$B$6*($B$22/$B$6)^(($B$9/$E337)^$B$7)</f>
        <v>13.1277178369946</v>
      </c>
      <c r="M337" s="1" t="n">
        <f aca="false">$B$6*($B$23/$B$6)^(($B$9/$E337)^$B$7)</f>
        <v>15.6491352974637</v>
      </c>
      <c r="N337" s="1" t="n">
        <f aca="false">$B$6*($B$24/$B$6)^(($B$9/$E337)^$B$7)</f>
        <v>18.3888918486361</v>
      </c>
      <c r="O337" s="1" t="n">
        <f aca="false">$B$6*($B$25/$B$6)^(($B$9/$E337)^$B$7)</f>
        <v>21.3465453078995</v>
      </c>
      <c r="P337" s="0" t="n">
        <f aca="false">IF(F337&lt;K337,5,IF(F337&lt;L337,4,IF(F337&lt;M337,3,IF(F337&lt;N337,2,1))))</f>
        <v>3</v>
      </c>
      <c r="Q337" s="0" t="n">
        <f aca="false">IF(D337&lt;&gt;D336,0,P337-P336)</f>
        <v>0</v>
      </c>
      <c r="R337" s="0" t="n">
        <f aca="false">VLOOKUP(D337,nmudou!$D$2:$E$484,2,0)</f>
        <v>0</v>
      </c>
      <c r="S337" s="0" t="n">
        <v>3</v>
      </c>
    </row>
    <row r="338" customFormat="false" ht="12.8" hidden="true" customHeight="false" outlineLevel="0" collapsed="false">
      <c r="D338" s="0" t="n">
        <v>129</v>
      </c>
      <c r="E338" s="0" t="n">
        <v>43.1</v>
      </c>
      <c r="F338" s="0" t="n">
        <v>20</v>
      </c>
      <c r="G338" s="0" t="n">
        <v>18.73</v>
      </c>
      <c r="H338" s="0" t="n">
        <v>154.16</v>
      </c>
      <c r="I338" s="1" t="n">
        <f aca="false">$B$6*($F338/$B$6)^(($E338/$B$9)^$B$7)</f>
        <v>27.2965795962463</v>
      </c>
      <c r="J338" s="1" t="n">
        <f aca="false">$B$6*($B$20/$B$6)^(($B$9/$E338)^$B$7)</f>
        <v>13.5357775653285</v>
      </c>
      <c r="K338" s="1" t="n">
        <f aca="false">$B$6*($B$21/$B$6)^(($B$9/$E338)^$B$7)</f>
        <v>15.9018307518023</v>
      </c>
      <c r="L338" s="1" t="n">
        <f aca="false">$B$6*($B$22/$B$6)^(($B$9/$E338)^$B$7)</f>
        <v>18.3896666976048</v>
      </c>
      <c r="M338" s="1" t="n">
        <f aca="false">$B$6*($B$23/$B$6)^(($B$9/$E338)^$B$7)</f>
        <v>20.9933410018637</v>
      </c>
      <c r="N338" s="1" t="n">
        <f aca="false">$B$6*($B$24/$B$6)^(($B$9/$E338)^$B$7)</f>
        <v>23.7076934045849</v>
      </c>
      <c r="O338" s="1" t="n">
        <f aca="false">$B$6*($B$25/$B$6)^(($B$9/$E338)^$B$7)</f>
        <v>26.5281894918882</v>
      </c>
      <c r="P338" s="0" t="n">
        <f aca="false">IF(F338&lt;K338,5,IF(F338&lt;L338,4,IF(F338&lt;M338,3,IF(F338&lt;N338,2,1))))</f>
        <v>3</v>
      </c>
      <c r="Q338" s="0" t="n">
        <f aca="false">IF(D338&lt;&gt;D337,0,P338-P337)</f>
        <v>0</v>
      </c>
      <c r="R338" s="0" t="n">
        <f aca="false">VLOOKUP(D338,nmudou!$D$2:$E$484,2,0)</f>
        <v>0</v>
      </c>
      <c r="S338" s="0" t="n">
        <v>3</v>
      </c>
    </row>
    <row r="339" customFormat="false" ht="12.8" hidden="true" customHeight="false" outlineLevel="0" collapsed="false">
      <c r="D339" s="0" t="n">
        <v>130</v>
      </c>
      <c r="E339" s="0" t="n">
        <v>43.1</v>
      </c>
      <c r="F339" s="0" t="n">
        <v>20.42</v>
      </c>
      <c r="G339" s="0" t="n">
        <v>17.63</v>
      </c>
      <c r="H339" s="0" t="n">
        <v>144.7</v>
      </c>
      <c r="I339" s="1" t="n">
        <f aca="false">$B$6*($F339/$B$6)^(($E339/$B$9)^$B$7)</f>
        <v>27.6803166623266</v>
      </c>
      <c r="J339" s="1" t="n">
        <f aca="false">$B$6*($B$20/$B$6)^(($B$9/$E339)^$B$7)</f>
        <v>13.5357775653285</v>
      </c>
      <c r="K339" s="1" t="n">
        <f aca="false">$B$6*($B$21/$B$6)^(($B$9/$E339)^$B$7)</f>
        <v>15.9018307518023</v>
      </c>
      <c r="L339" s="1" t="n">
        <f aca="false">$B$6*($B$22/$B$6)^(($B$9/$E339)^$B$7)</f>
        <v>18.3896666976048</v>
      </c>
      <c r="M339" s="1" t="n">
        <f aca="false">$B$6*($B$23/$B$6)^(($B$9/$E339)^$B$7)</f>
        <v>20.9933410018637</v>
      </c>
      <c r="N339" s="1" t="n">
        <f aca="false">$B$6*($B$24/$B$6)^(($B$9/$E339)^$B$7)</f>
        <v>23.7076934045849</v>
      </c>
      <c r="O339" s="1" t="n">
        <f aca="false">$B$6*($B$25/$B$6)^(($B$9/$E339)^$B$7)</f>
        <v>26.5281894918882</v>
      </c>
      <c r="P339" s="0" t="n">
        <f aca="false">IF(F339&lt;K339,5,IF(F339&lt;L339,4,IF(F339&lt;M339,3,IF(F339&lt;N339,2,1))))</f>
        <v>3</v>
      </c>
      <c r="Q339" s="0" t="n">
        <f aca="false">IF(D339&lt;&gt;D338,0,P339-P338)</f>
        <v>0</v>
      </c>
      <c r="R339" s="0" t="n">
        <f aca="false">VLOOKUP(D339,nmudou!$D$2:$E$484,2,0)</f>
        <v>0</v>
      </c>
      <c r="S339" s="0" t="n">
        <v>3</v>
      </c>
    </row>
    <row r="340" customFormat="false" ht="12.8" hidden="true" customHeight="false" outlineLevel="0" collapsed="false">
      <c r="D340" s="0" t="n">
        <v>131</v>
      </c>
      <c r="E340" s="0" t="n">
        <v>43.1</v>
      </c>
      <c r="F340" s="0" t="n">
        <v>20.3</v>
      </c>
      <c r="G340" s="0" t="n">
        <v>18.73</v>
      </c>
      <c r="H340" s="0" t="n">
        <v>159.05</v>
      </c>
      <c r="I340" s="1" t="n">
        <f aca="false">$B$6*($F340/$B$6)^(($E340/$B$9)^$B$7)</f>
        <v>27.570944113547</v>
      </c>
      <c r="J340" s="1" t="n">
        <f aca="false">$B$6*($B$20/$B$6)^(($B$9/$E340)^$B$7)</f>
        <v>13.5357775653285</v>
      </c>
      <c r="K340" s="1" t="n">
        <f aca="false">$B$6*($B$21/$B$6)^(($B$9/$E340)^$B$7)</f>
        <v>15.9018307518023</v>
      </c>
      <c r="L340" s="1" t="n">
        <f aca="false">$B$6*($B$22/$B$6)^(($B$9/$E340)^$B$7)</f>
        <v>18.3896666976048</v>
      </c>
      <c r="M340" s="1" t="n">
        <f aca="false">$B$6*($B$23/$B$6)^(($B$9/$E340)^$B$7)</f>
        <v>20.9933410018637</v>
      </c>
      <c r="N340" s="1" t="n">
        <f aca="false">$B$6*($B$24/$B$6)^(($B$9/$E340)^$B$7)</f>
        <v>23.7076934045849</v>
      </c>
      <c r="O340" s="1" t="n">
        <f aca="false">$B$6*($B$25/$B$6)^(($B$9/$E340)^$B$7)</f>
        <v>26.5281894918882</v>
      </c>
      <c r="P340" s="0" t="n">
        <f aca="false">IF(F340&lt;K340,5,IF(F340&lt;L340,4,IF(F340&lt;M340,3,IF(F340&lt;N340,2,1))))</f>
        <v>3</v>
      </c>
      <c r="Q340" s="0" t="n">
        <f aca="false">IF(D340&lt;&gt;D339,0,P340-P339)</f>
        <v>0</v>
      </c>
      <c r="R340" s="0" t="n">
        <f aca="false">VLOOKUP(D340,nmudou!$D$2:$E$484,2,0)</f>
        <v>0</v>
      </c>
      <c r="S340" s="0" t="n">
        <v>3</v>
      </c>
    </row>
    <row r="341" customFormat="false" ht="12.8" hidden="true" customHeight="false" outlineLevel="0" collapsed="false">
      <c r="D341" s="0" t="n">
        <v>132</v>
      </c>
      <c r="E341" s="0" t="n">
        <v>30.06</v>
      </c>
      <c r="F341" s="0" t="n">
        <v>15.74</v>
      </c>
      <c r="G341" s="0" t="n">
        <v>16.05</v>
      </c>
      <c r="H341" s="0" t="n">
        <v>112.14</v>
      </c>
      <c r="I341" s="1" t="n">
        <f aca="false">$B$6*($F341/$B$6)^(($E341/$B$9)^$B$7)</f>
        <v>28.2256199263066</v>
      </c>
      <c r="J341" s="1" t="n">
        <f aca="false">$B$6*($B$20/$B$6)^(($B$9/$E341)^$B$7)</f>
        <v>8.7940975725812</v>
      </c>
      <c r="K341" s="1" t="n">
        <f aca="false">$B$6*($B$21/$B$6)^(($B$9/$E341)^$B$7)</f>
        <v>10.881977589516</v>
      </c>
      <c r="L341" s="1" t="n">
        <f aca="false">$B$6*($B$22/$B$6)^(($B$9/$E341)^$B$7)</f>
        <v>13.1881307447936</v>
      </c>
      <c r="M341" s="1" t="n">
        <f aca="false">$B$6*($B$23/$B$6)^(($B$9/$E341)^$B$7)</f>
        <v>15.7118873694919</v>
      </c>
      <c r="N341" s="1" t="n">
        <f aca="false">$B$6*($B$24/$B$6)^(($B$9/$E341)^$B$7)</f>
        <v>18.4526393627333</v>
      </c>
      <c r="O341" s="1" t="n">
        <f aca="false">$B$6*($B$25/$B$6)^(($B$9/$E341)^$B$7)</f>
        <v>21.4098299385998</v>
      </c>
      <c r="P341" s="0" t="n">
        <f aca="false">IF(F341&lt;K341,5,IF(F341&lt;L341,4,IF(F341&lt;M341,3,IF(F341&lt;N341,2,1))))</f>
        <v>2</v>
      </c>
      <c r="Q341" s="0" t="n">
        <f aca="false">IF(D341&lt;&gt;D340,0,P341-P340)</f>
        <v>0</v>
      </c>
      <c r="R341" s="0" t="n">
        <f aca="false">VLOOKUP(D341,nmudou!$D$2:$E$484,2,0)</f>
        <v>0</v>
      </c>
      <c r="S341" s="0" t="n">
        <v>2</v>
      </c>
    </row>
    <row r="342" customFormat="false" ht="12.8" hidden="true" customHeight="false" outlineLevel="0" collapsed="false">
      <c r="D342" s="0" t="n">
        <v>132</v>
      </c>
      <c r="E342" s="0" t="n">
        <v>43.23</v>
      </c>
      <c r="F342" s="0" t="n">
        <v>21.48</v>
      </c>
      <c r="G342" s="0" t="n">
        <v>22.56</v>
      </c>
      <c r="H342" s="0" t="n">
        <v>198.09</v>
      </c>
      <c r="I342" s="1" t="n">
        <f aca="false">$B$6*($F342/$B$6)^(($E342/$B$9)^$B$7)</f>
        <v>28.5980912589099</v>
      </c>
      <c r="J342" s="1" t="n">
        <f aca="false">$B$6*($B$20/$B$6)^(($B$9/$E342)^$B$7)</f>
        <v>13.5780851994103</v>
      </c>
      <c r="K342" s="1" t="n">
        <f aca="false">$B$6*($B$21/$B$6)^(($B$9/$E342)^$B$7)</f>
        <v>15.9455405870985</v>
      </c>
      <c r="L342" s="1" t="n">
        <f aca="false">$B$6*($B$22/$B$6)^(($B$9/$E342)^$B$7)</f>
        <v>18.4339636646446</v>
      </c>
      <c r="M342" s="1" t="n">
        <f aca="false">$B$6*($B$23/$B$6)^(($B$9/$E342)^$B$7)</f>
        <v>21.0374106828273</v>
      </c>
      <c r="N342" s="1" t="n">
        <f aca="false">$B$6*($B$24/$B$6)^(($B$9/$E342)^$B$7)</f>
        <v>23.7507236298027</v>
      </c>
      <c r="O342" s="1" t="n">
        <f aca="false">$B$6*($B$25/$B$6)^(($B$9/$E342)^$B$7)</f>
        <v>26.5693714172218</v>
      </c>
      <c r="P342" s="0" t="n">
        <f aca="false">IF(F342&lt;K342,5,IF(F342&lt;L342,4,IF(F342&lt;M342,3,IF(F342&lt;N342,2,1))))</f>
        <v>2</v>
      </c>
      <c r="Q342" s="0" t="n">
        <f aca="false">IF(D342&lt;&gt;D341,0,P342-P341)</f>
        <v>0</v>
      </c>
      <c r="R342" s="0" t="n">
        <f aca="false">VLOOKUP(D342,nmudou!$D$2:$E$484,2,0)</f>
        <v>0</v>
      </c>
      <c r="S342" s="0" t="n">
        <v>2</v>
      </c>
    </row>
    <row r="343" customFormat="false" ht="12.8" hidden="true" customHeight="false" outlineLevel="0" collapsed="false">
      <c r="D343" s="0" t="n">
        <v>133</v>
      </c>
      <c r="E343" s="0" t="n">
        <v>43.23</v>
      </c>
      <c r="F343" s="0" t="n">
        <v>22.16</v>
      </c>
      <c r="G343" s="0" t="n">
        <v>19.44</v>
      </c>
      <c r="H343" s="0" t="n">
        <v>175.45</v>
      </c>
      <c r="I343" s="1" t="n">
        <f aca="false">$B$6*($F343/$B$6)^(($E343/$B$9)^$B$7)</f>
        <v>29.2045443784467</v>
      </c>
      <c r="J343" s="1" t="n">
        <f aca="false">$B$6*($B$20/$B$6)^(($B$9/$E343)^$B$7)</f>
        <v>13.5780851994103</v>
      </c>
      <c r="K343" s="1" t="n">
        <f aca="false">$B$6*($B$21/$B$6)^(($B$9/$E343)^$B$7)</f>
        <v>15.9455405870985</v>
      </c>
      <c r="L343" s="1" t="n">
        <f aca="false">$B$6*($B$22/$B$6)^(($B$9/$E343)^$B$7)</f>
        <v>18.4339636646446</v>
      </c>
      <c r="M343" s="1" t="n">
        <f aca="false">$B$6*($B$23/$B$6)^(($B$9/$E343)^$B$7)</f>
        <v>21.0374106828273</v>
      </c>
      <c r="N343" s="1" t="n">
        <f aca="false">$B$6*($B$24/$B$6)^(($B$9/$E343)^$B$7)</f>
        <v>23.7507236298027</v>
      </c>
      <c r="O343" s="1" t="n">
        <f aca="false">$B$6*($B$25/$B$6)^(($B$9/$E343)^$B$7)</f>
        <v>26.5693714172218</v>
      </c>
      <c r="P343" s="0" t="n">
        <f aca="false">IF(F343&lt;K343,5,IF(F343&lt;L343,4,IF(F343&lt;M343,3,IF(F343&lt;N343,2,1))))</f>
        <v>2</v>
      </c>
      <c r="Q343" s="0" t="n">
        <f aca="false">IF(D343&lt;&gt;D342,0,P343-P342)</f>
        <v>0</v>
      </c>
      <c r="R343" s="0" t="n">
        <f aca="false">VLOOKUP(D343,nmudou!$D$2:$E$484,2,0)</f>
        <v>0</v>
      </c>
      <c r="S343" s="0" t="n">
        <v>2</v>
      </c>
    </row>
    <row r="344" customFormat="false" ht="12.8" hidden="false" customHeight="false" outlineLevel="0" collapsed="false">
      <c r="D344" s="0" t="n">
        <v>134</v>
      </c>
      <c r="E344" s="0" t="n">
        <v>50.79</v>
      </c>
      <c r="F344" s="0" t="n">
        <v>23.42</v>
      </c>
      <c r="G344" s="0" t="n">
        <v>30.65</v>
      </c>
      <c r="H344" s="0" t="n">
        <v>280.41</v>
      </c>
      <c r="I344" s="1" t="n">
        <f aca="false">$B$6*($F344/$B$6)^(($E344/$B$9)^$B$7)</f>
        <v>28.2413884810069</v>
      </c>
      <c r="J344" s="1" t="n">
        <f aca="false">$B$6*($B$20/$B$6)^(($B$9/$E344)^$B$7)</f>
        <v>15.8831689919157</v>
      </c>
      <c r="K344" s="1" t="n">
        <f aca="false">$B$6*($B$21/$B$6)^(($B$9/$E344)^$B$7)</f>
        <v>18.3036551546711</v>
      </c>
      <c r="L344" s="1" t="n">
        <f aca="false">$B$6*($B$22/$B$6)^(($B$9/$E344)^$B$7)</f>
        <v>20.8026470521863</v>
      </c>
      <c r="M344" s="1" t="n">
        <f aca="false">$B$6*($B$23/$B$6)^(($B$9/$E344)^$B$7)</f>
        <v>23.3750219392244</v>
      </c>
      <c r="N344" s="1" t="n">
        <f aca="false">$B$6*($B$24/$B$6)^(($B$9/$E344)^$B$7)</f>
        <v>26.0164065564858</v>
      </c>
      <c r="O344" s="1" t="n">
        <f aca="false">$B$6*($B$25/$B$6)^(($B$9/$E344)^$B$7)</f>
        <v>28.7230162812359</v>
      </c>
      <c r="P344" s="0" t="n">
        <f aca="false">IF(F344&lt;K344,5,IF(F344&lt;L344,4,IF(F344&lt;M344,3,IF(F344&lt;N344,2,1))))</f>
        <v>2</v>
      </c>
      <c r="Q344" s="0" t="n">
        <f aca="false">IF(D344&lt;&gt;D343,0,P344-P343)</f>
        <v>0</v>
      </c>
      <c r="R344" s="0" t="n">
        <f aca="false">VLOOKUP(D344,nmudou!$D$2:$E$484,2,0)</f>
        <v>1</v>
      </c>
      <c r="S344" s="0" t="n">
        <v>2</v>
      </c>
    </row>
    <row r="345" customFormat="false" ht="12.8" hidden="false" customHeight="false" outlineLevel="0" collapsed="false">
      <c r="D345" s="0" t="n">
        <v>134</v>
      </c>
      <c r="E345" s="0" t="n">
        <v>38.7</v>
      </c>
      <c r="F345" s="0" t="n">
        <v>19.22</v>
      </c>
      <c r="G345" s="0" t="n">
        <v>24.11</v>
      </c>
      <c r="H345" s="0" t="n">
        <v>174.09</v>
      </c>
      <c r="I345" s="1" t="n">
        <f aca="false">$B$6*($F345/$B$6)^(($E345/$B$9)^$B$7)</f>
        <v>28.0269062902633</v>
      </c>
      <c r="J345" s="1" t="n">
        <f aca="false">$B$6*($B$20/$B$6)^(($B$9/$E345)^$B$7)</f>
        <v>12.0471405236764</v>
      </c>
      <c r="K345" s="1" t="n">
        <f aca="false">$B$6*($B$21/$B$6)^(($B$9/$E345)^$B$7)</f>
        <v>14.3529365847684</v>
      </c>
      <c r="L345" s="1" t="n">
        <f aca="false">$B$6*($B$22/$B$6)^(($B$9/$E345)^$B$7)</f>
        <v>16.8098929007547</v>
      </c>
      <c r="M345" s="1" t="n">
        <f aca="false">$B$6*($B$23/$B$6)^(($B$9/$E345)^$B$7)</f>
        <v>19.4124683083527</v>
      </c>
      <c r="N345" s="1" t="n">
        <f aca="false">$B$6*($B$24/$B$6)^(($B$9/$E345)^$B$7)</f>
        <v>22.1557936847651</v>
      </c>
      <c r="O345" s="1" t="n">
        <f aca="false">$B$6*($B$25/$B$6)^(($B$9/$E345)^$B$7)</f>
        <v>25.0355426035102</v>
      </c>
      <c r="P345" s="0" t="n">
        <f aca="false">IF(F345&lt;K345,5,IF(F345&lt;L345,4,IF(F345&lt;M345,3,IF(F345&lt;N345,2,1))))</f>
        <v>3</v>
      </c>
      <c r="Q345" s="0" t="n">
        <f aca="false">IF(D345&lt;&gt;D344,0,P345-P344)</f>
        <v>1</v>
      </c>
      <c r="R345" s="0" t="n">
        <f aca="false">VLOOKUP(D345,nmudou!$D$2:$E$484,2,0)</f>
        <v>1</v>
      </c>
      <c r="S345" s="0" t="n">
        <v>3</v>
      </c>
    </row>
    <row r="346" customFormat="false" ht="12.8" hidden="false" customHeight="false" outlineLevel="0" collapsed="false">
      <c r="D346" s="0" t="n">
        <v>135</v>
      </c>
      <c r="E346" s="0" t="n">
        <v>38.7</v>
      </c>
      <c r="F346" s="0" t="n">
        <v>20.32</v>
      </c>
      <c r="G346" s="0" t="n">
        <v>23.94</v>
      </c>
      <c r="H346" s="0" t="n">
        <v>196.1</v>
      </c>
      <c r="I346" s="1" t="n">
        <f aca="false">$B$6*($F346/$B$6)^(($E346/$B$9)^$B$7)</f>
        <v>29.0075028165648</v>
      </c>
      <c r="J346" s="1" t="n">
        <f aca="false">$B$6*($B$20/$B$6)^(($B$9/$E346)^$B$7)</f>
        <v>12.0471405236764</v>
      </c>
      <c r="K346" s="1" t="n">
        <f aca="false">$B$6*($B$21/$B$6)^(($B$9/$E346)^$B$7)</f>
        <v>14.3529365847684</v>
      </c>
      <c r="L346" s="1" t="n">
        <f aca="false">$B$6*($B$22/$B$6)^(($B$9/$E346)^$B$7)</f>
        <v>16.8098929007547</v>
      </c>
      <c r="M346" s="1" t="n">
        <f aca="false">$B$6*($B$23/$B$6)^(($B$9/$E346)^$B$7)</f>
        <v>19.4124683083527</v>
      </c>
      <c r="N346" s="1" t="n">
        <f aca="false">$B$6*($B$24/$B$6)^(($B$9/$E346)^$B$7)</f>
        <v>22.1557936847651</v>
      </c>
      <c r="O346" s="1" t="n">
        <f aca="false">$B$6*($B$25/$B$6)^(($B$9/$E346)^$B$7)</f>
        <v>25.0355426035102</v>
      </c>
      <c r="P346" s="0" t="n">
        <f aca="false">IF(F346&lt;K346,5,IF(F346&lt;L346,4,IF(F346&lt;M346,3,IF(F346&lt;N346,2,1))))</f>
        <v>2</v>
      </c>
      <c r="Q346" s="0" t="n">
        <f aca="false">IF(D346&lt;&gt;D345,0,P346-P345)</f>
        <v>0</v>
      </c>
      <c r="R346" s="0" t="n">
        <f aca="false">VLOOKUP(D346,nmudou!$D$2:$E$484,2,0)</f>
        <v>1</v>
      </c>
      <c r="S346" s="0" t="n">
        <v>2</v>
      </c>
    </row>
    <row r="347" customFormat="false" ht="12.8" hidden="false" customHeight="false" outlineLevel="0" collapsed="false">
      <c r="D347" s="0" t="n">
        <v>135</v>
      </c>
      <c r="E347" s="0" t="n">
        <v>63.5</v>
      </c>
      <c r="F347" s="0" t="n">
        <v>27.24</v>
      </c>
      <c r="G347" s="0" t="n">
        <v>37.34</v>
      </c>
      <c r="H347" s="0" t="n">
        <v>414.7</v>
      </c>
      <c r="I347" s="1" t="n">
        <f aca="false">$B$6*($F347/$B$6)^(($E347/$B$9)^$B$7)</f>
        <v>28.9032206740983</v>
      </c>
      <c r="J347" s="1" t="n">
        <f aca="false">$B$6*($B$20/$B$6)^(($B$9/$E347)^$B$7)</f>
        <v>19.1551732990251</v>
      </c>
      <c r="K347" s="1" t="n">
        <f aca="false">$B$6*($B$21/$B$6)^(($B$9/$E347)^$B$7)</f>
        <v>21.5819746548191</v>
      </c>
      <c r="L347" s="1" t="n">
        <f aca="false">$B$6*($B$22/$B$6)^(($B$9/$E347)^$B$7)</f>
        <v>24.0344199763733</v>
      </c>
      <c r="M347" s="1" t="n">
        <f aca="false">$B$6*($B$23/$B$6)^(($B$9/$E347)^$B$7)</f>
        <v>26.5103510370563</v>
      </c>
      <c r="N347" s="1" t="n">
        <f aca="false">$B$6*($B$24/$B$6)^(($B$9/$E347)^$B$7)</f>
        <v>29.0079611300121</v>
      </c>
      <c r="O347" s="1" t="n">
        <f aca="false">$B$6*($B$25/$B$6)^(($B$9/$E347)^$B$7)</f>
        <v>31.5257144665461</v>
      </c>
      <c r="P347" s="0" t="n">
        <f aca="false">IF(F347&lt;K347,5,IF(F347&lt;L347,4,IF(F347&lt;M347,3,IF(F347&lt;N347,2,1))))</f>
        <v>2</v>
      </c>
      <c r="Q347" s="0" t="n">
        <f aca="false">IF(D347&lt;&gt;D346,0,P347-P346)</f>
        <v>0</v>
      </c>
      <c r="R347" s="0" t="n">
        <f aca="false">VLOOKUP(D347,nmudou!$D$2:$E$484,2,0)</f>
        <v>1</v>
      </c>
      <c r="S347" s="0" t="n">
        <v>2</v>
      </c>
    </row>
    <row r="348" customFormat="false" ht="12.8" hidden="false" customHeight="false" outlineLevel="0" collapsed="false">
      <c r="D348" s="0" t="n">
        <v>135</v>
      </c>
      <c r="E348" s="0" t="n">
        <v>50.79</v>
      </c>
      <c r="F348" s="0" t="n">
        <v>23.3</v>
      </c>
      <c r="G348" s="0" t="n">
        <v>31.37</v>
      </c>
      <c r="H348" s="0" t="n">
        <v>291.24</v>
      </c>
      <c r="I348" s="1" t="n">
        <f aca="false">$B$6*($F348/$B$6)^(($E348/$B$9)^$B$7)</f>
        <v>28.1309233205941</v>
      </c>
      <c r="J348" s="1" t="n">
        <f aca="false">$B$6*($B$20/$B$6)^(($B$9/$E348)^$B$7)</f>
        <v>15.8831689919157</v>
      </c>
      <c r="K348" s="1" t="n">
        <f aca="false">$B$6*($B$21/$B$6)^(($B$9/$E348)^$B$7)</f>
        <v>18.3036551546711</v>
      </c>
      <c r="L348" s="1" t="n">
        <f aca="false">$B$6*($B$22/$B$6)^(($B$9/$E348)^$B$7)</f>
        <v>20.8026470521863</v>
      </c>
      <c r="M348" s="1" t="n">
        <f aca="false">$B$6*($B$23/$B$6)^(($B$9/$E348)^$B$7)</f>
        <v>23.3750219392244</v>
      </c>
      <c r="N348" s="1" t="n">
        <f aca="false">$B$6*($B$24/$B$6)^(($B$9/$E348)^$B$7)</f>
        <v>26.0164065564858</v>
      </c>
      <c r="O348" s="1" t="n">
        <f aca="false">$B$6*($B$25/$B$6)^(($B$9/$E348)^$B$7)</f>
        <v>28.7230162812359</v>
      </c>
      <c r="P348" s="0" t="n">
        <f aca="false">IF(F348&lt;K348,5,IF(F348&lt;L348,4,IF(F348&lt;M348,3,IF(F348&lt;N348,2,1))))</f>
        <v>3</v>
      </c>
      <c r="Q348" s="0" t="n">
        <f aca="false">IF(D348&lt;&gt;D347,0,P348-P347)</f>
        <v>1</v>
      </c>
      <c r="R348" s="0" t="n">
        <f aca="false">VLOOKUP(D348,nmudou!$D$2:$E$484,2,0)</f>
        <v>1</v>
      </c>
      <c r="S348" s="0" t="n">
        <v>3</v>
      </c>
    </row>
    <row r="349" customFormat="false" ht="12.8" hidden="false" customHeight="false" outlineLevel="0" collapsed="false">
      <c r="D349" s="0" t="n">
        <v>136</v>
      </c>
      <c r="E349" s="0" t="n">
        <v>23.29</v>
      </c>
      <c r="F349" s="0" t="n">
        <v>13.66</v>
      </c>
      <c r="G349" s="0" t="n">
        <v>9.47</v>
      </c>
      <c r="H349" s="0" t="n">
        <v>58.02</v>
      </c>
      <c r="I349" s="1" t="n">
        <f aca="false">$B$6*($F349/$B$6)^(($E349/$B$9)^$B$7)</f>
        <v>29.6482476940491</v>
      </c>
      <c r="J349" s="1" t="n">
        <f aca="false">$B$6*($B$20/$B$6)^(($B$9/$E349)^$B$7)</f>
        <v>5.97149629582306</v>
      </c>
      <c r="K349" s="1" t="n">
        <f aca="false">$B$6*($B$21/$B$6)^(($B$9/$E349)^$B$7)</f>
        <v>7.74180695485039</v>
      </c>
      <c r="L349" s="1" t="n">
        <f aca="false">$B$6*($B$22/$B$6)^(($B$9/$E349)^$B$7)</f>
        <v>9.78548100664899</v>
      </c>
      <c r="M349" s="1" t="n">
        <f aca="false">$B$6*($B$23/$B$6)^(($B$9/$E349)^$B$7)</f>
        <v>12.1133973821128</v>
      </c>
      <c r="N349" s="1" t="n">
        <f aca="false">$B$6*($B$24/$B$6)^(($B$9/$E349)^$B$7)</f>
        <v>14.7358413568353</v>
      </c>
      <c r="O349" s="1" t="n">
        <f aca="false">$B$6*($B$25/$B$6)^(($B$9/$E349)^$B$7)</f>
        <v>17.6625838437518</v>
      </c>
      <c r="P349" s="0" t="n">
        <f aca="false">IF(F349&lt;K349,5,IF(F349&lt;L349,4,IF(F349&lt;M349,3,IF(F349&lt;N349,2,1))))</f>
        <v>2</v>
      </c>
      <c r="Q349" s="0" t="n">
        <f aca="false">IF(D349&lt;&gt;D348,0,P349-P348)</f>
        <v>0</v>
      </c>
      <c r="R349" s="0" t="n">
        <f aca="false">VLOOKUP(D349,nmudou!$D$2:$E$484,2,0)</f>
        <v>1</v>
      </c>
      <c r="S349" s="0" t="n">
        <v>2</v>
      </c>
    </row>
    <row r="350" customFormat="false" ht="12.8" hidden="false" customHeight="false" outlineLevel="0" collapsed="false">
      <c r="D350" s="0" t="n">
        <v>136</v>
      </c>
      <c r="E350" s="0" t="n">
        <v>37.52</v>
      </c>
      <c r="F350" s="0" t="n">
        <v>17.94</v>
      </c>
      <c r="G350" s="0" t="n">
        <v>18.25</v>
      </c>
      <c r="H350" s="0" t="n">
        <v>143.8</v>
      </c>
      <c r="I350" s="1" t="n">
        <f aca="false">$B$6*($F350/$B$6)^(($E350/$B$9)^$B$7)</f>
        <v>27.277521746849</v>
      </c>
      <c r="J350" s="1" t="n">
        <f aca="false">$B$6*($B$20/$B$6)^(($B$9/$E350)^$B$7)</f>
        <v>11.6287801554273</v>
      </c>
      <c r="K350" s="1" t="n">
        <f aca="false">$B$6*($B$21/$B$6)^(($B$9/$E350)^$B$7)</f>
        <v>13.913592754831</v>
      </c>
      <c r="L350" s="1" t="n">
        <f aca="false">$B$6*($B$22/$B$6)^(($B$9/$E350)^$B$7)</f>
        <v>16.3580366847579</v>
      </c>
      <c r="M350" s="1" t="n">
        <f aca="false">$B$6*($B$23/$B$6)^(($B$9/$E350)^$B$7)</f>
        <v>18.9568535453033</v>
      </c>
      <c r="N350" s="1" t="n">
        <f aca="false">$B$6*($B$24/$B$6)^(($B$9/$E350)^$B$7)</f>
        <v>21.7054055959587</v>
      </c>
      <c r="O350" s="1" t="n">
        <f aca="false">$B$6*($B$25/$B$6)^(($B$9/$E350)^$B$7)</f>
        <v>24.5995580841349</v>
      </c>
      <c r="P350" s="0" t="n">
        <f aca="false">IF(F350&lt;K350,5,IF(F350&lt;L350,4,IF(F350&lt;M350,3,IF(F350&lt;N350,2,1))))</f>
        <v>3</v>
      </c>
      <c r="Q350" s="0" t="n">
        <f aca="false">IF(D350&lt;&gt;D349,0,P350-P349)</f>
        <v>1</v>
      </c>
      <c r="R350" s="0" t="n">
        <f aca="false">VLOOKUP(D350,nmudou!$D$2:$E$484,2,0)</f>
        <v>1</v>
      </c>
      <c r="S350" s="0" t="n">
        <v>3</v>
      </c>
    </row>
    <row r="351" customFormat="false" ht="12.8" hidden="false" customHeight="false" outlineLevel="0" collapsed="false">
      <c r="D351" s="0" t="n">
        <v>136</v>
      </c>
      <c r="E351" s="0" t="n">
        <v>48.06</v>
      </c>
      <c r="F351" s="0" t="n">
        <v>21.6</v>
      </c>
      <c r="G351" s="0" t="n">
        <v>22.07</v>
      </c>
      <c r="H351" s="0" t="n">
        <v>212.28</v>
      </c>
      <c r="I351" s="1" t="n">
        <f aca="false">$B$6*($F351/$B$6)^(($E351/$B$9)^$B$7)</f>
        <v>27.3009630320287</v>
      </c>
      <c r="J351" s="1" t="n">
        <f aca="false">$B$6*($B$20/$B$6)^(($B$9/$E351)^$B$7)</f>
        <v>15.0849620776013</v>
      </c>
      <c r="K351" s="1" t="n">
        <f aca="false">$B$6*($B$21/$B$6)^(($B$9/$E351)^$B$7)</f>
        <v>17.4920745994293</v>
      </c>
      <c r="L351" s="1" t="n">
        <f aca="false">$B$6*($B$22/$B$6)^(($B$9/$E351)^$B$7)</f>
        <v>19.991943658407</v>
      </c>
      <c r="M351" s="1" t="n">
        <f aca="false">$B$6*($B$23/$B$6)^(($B$9/$E351)^$B$7)</f>
        <v>22.5790054962573</v>
      </c>
      <c r="N351" s="1" t="n">
        <f aca="false">$B$6*($B$24/$B$6)^(($B$9/$E351)^$B$7)</f>
        <v>25.2484846838708</v>
      </c>
      <c r="O351" s="1" t="n">
        <f aca="false">$B$6*($B$25/$B$6)^(($B$9/$E351)^$B$7)</f>
        <v>27.9962281578581</v>
      </c>
      <c r="P351" s="0" t="n">
        <f aca="false">IF(F351&lt;K351,5,IF(F351&lt;L351,4,IF(F351&lt;M351,3,IF(F351&lt;N351,2,1))))</f>
        <v>3</v>
      </c>
      <c r="Q351" s="0" t="n">
        <f aca="false">IF(D351&lt;&gt;D350,0,P351-P350)</f>
        <v>0</v>
      </c>
      <c r="R351" s="0" t="n">
        <f aca="false">VLOOKUP(D351,nmudou!$D$2:$E$484,2,0)</f>
        <v>1</v>
      </c>
      <c r="S351" s="0" t="n">
        <v>3</v>
      </c>
    </row>
    <row r="352" customFormat="false" ht="12.8" hidden="false" customHeight="false" outlineLevel="0" collapsed="false">
      <c r="D352" s="0" t="n">
        <v>136</v>
      </c>
      <c r="E352" s="0" t="n">
        <v>60.28</v>
      </c>
      <c r="F352" s="0" t="n">
        <v>24.48</v>
      </c>
      <c r="G352" s="0" t="n">
        <v>26.35</v>
      </c>
      <c r="H352" s="0" t="n">
        <v>285.88</v>
      </c>
      <c r="I352" s="1" t="n">
        <f aca="false">$B$6*($F352/$B$6)^(($E352/$B$9)^$B$7)</f>
        <v>26.9445424555422</v>
      </c>
      <c r="J352" s="1" t="n">
        <f aca="false">$B$6*($B$20/$B$6)^(($B$9/$E352)^$B$7)</f>
        <v>18.389515394805</v>
      </c>
      <c r="K352" s="1" t="n">
        <f aca="false">$B$6*($B$21/$B$6)^(($B$9/$E352)^$B$7)</f>
        <v>20.821337004029</v>
      </c>
      <c r="L352" s="1" t="n">
        <f aca="false">$B$6*($B$22/$B$6)^(($B$9/$E352)^$B$7)</f>
        <v>23.2903410275682</v>
      </c>
      <c r="M352" s="1" t="n">
        <f aca="false">$B$6*($B$23/$B$6)^(($B$9/$E352)^$B$7)</f>
        <v>25.7935500741153</v>
      </c>
      <c r="N352" s="1" t="n">
        <f aca="false">$B$6*($B$24/$B$6)^(($B$9/$E352)^$B$7)</f>
        <v>28.3284610281416</v>
      </c>
      <c r="O352" s="1" t="n">
        <f aca="false">$B$6*($B$25/$B$6)^(($B$9/$E352)^$B$7)</f>
        <v>30.8929378068933</v>
      </c>
      <c r="P352" s="0" t="n">
        <f aca="false">IF(F352&lt;K352,5,IF(F352&lt;L352,4,IF(F352&lt;M352,3,IF(F352&lt;N352,2,1))))</f>
        <v>3</v>
      </c>
      <c r="Q352" s="0" t="n">
        <f aca="false">IF(D352&lt;&gt;D351,0,P352-P351)</f>
        <v>0</v>
      </c>
      <c r="R352" s="0" t="n">
        <f aca="false">VLOOKUP(D352,nmudou!$D$2:$E$484,2,0)</f>
        <v>1</v>
      </c>
      <c r="S352" s="0" t="n">
        <v>3</v>
      </c>
    </row>
    <row r="353" customFormat="false" ht="12.8" hidden="false" customHeight="false" outlineLevel="0" collapsed="false">
      <c r="D353" s="0" t="n">
        <v>136</v>
      </c>
      <c r="E353" s="0" t="n">
        <v>71.22</v>
      </c>
      <c r="F353" s="0" t="n">
        <v>27.45</v>
      </c>
      <c r="G353" s="0" t="n">
        <v>28.81</v>
      </c>
      <c r="H353" s="0" t="n">
        <v>351.8</v>
      </c>
      <c r="I353" s="1" t="n">
        <f aca="false">$B$6*($F353/$B$6)^(($E353/$B$9)^$B$7)</f>
        <v>27.5960303554857</v>
      </c>
      <c r="J353" s="1" t="n">
        <f aca="false">$B$6*($B$20/$B$6)^(($B$9/$E353)^$B$7)</f>
        <v>20.8405331320184</v>
      </c>
      <c r="K353" s="1" t="n">
        <f aca="false">$B$6*($B$21/$B$6)^(($B$9/$E353)^$B$7)</f>
        <v>23.2436333054126</v>
      </c>
      <c r="L353" s="1" t="n">
        <f aca="false">$B$6*($B$22/$B$6)^(($B$9/$E353)^$B$7)</f>
        <v>25.6488286471494</v>
      </c>
      <c r="M353" s="1" t="n">
        <f aca="false">$B$6*($B$23/$B$6)^(($B$9/$E353)^$B$7)</f>
        <v>28.0559252447962</v>
      </c>
      <c r="N353" s="1" t="n">
        <f aca="false">$B$6*($B$24/$B$6)^(($B$9/$E353)^$B$7)</f>
        <v>30.4647621962287</v>
      </c>
      <c r="O353" s="1" t="n">
        <f aca="false">$B$6*($B$25/$B$6)^(($B$9/$E353)^$B$7)</f>
        <v>32.8752038251484</v>
      </c>
      <c r="P353" s="0" t="n">
        <f aca="false">IF(F353&lt;K353,5,IF(F353&lt;L353,4,IF(F353&lt;M353,3,IF(F353&lt;N353,2,1))))</f>
        <v>3</v>
      </c>
      <c r="Q353" s="0" t="n">
        <f aca="false">IF(D353&lt;&gt;D352,0,P353-P352)</f>
        <v>0</v>
      </c>
      <c r="R353" s="0" t="n">
        <f aca="false">VLOOKUP(D353,nmudou!$D$2:$E$484,2,0)</f>
        <v>1</v>
      </c>
      <c r="S353" s="0" t="n">
        <v>3</v>
      </c>
    </row>
    <row r="354" customFormat="false" ht="12.8" hidden="true" customHeight="false" outlineLevel="0" collapsed="false">
      <c r="D354" s="0" t="n">
        <v>137</v>
      </c>
      <c r="E354" s="0" t="n">
        <v>37.52</v>
      </c>
      <c r="F354" s="0" t="n">
        <v>18.56</v>
      </c>
      <c r="G354" s="0" t="n">
        <v>18.55</v>
      </c>
      <c r="H354" s="0" t="n">
        <v>148.57</v>
      </c>
      <c r="I354" s="1" t="n">
        <f aca="false">$B$6*($F354/$B$6)^(($E354/$B$9)^$B$7)</f>
        <v>27.8423726483154</v>
      </c>
      <c r="J354" s="1" t="n">
        <f aca="false">$B$6*($B$20/$B$6)^(($B$9/$E354)^$B$7)</f>
        <v>11.6287801554273</v>
      </c>
      <c r="K354" s="1" t="n">
        <f aca="false">$B$6*($B$21/$B$6)^(($B$9/$E354)^$B$7)</f>
        <v>13.913592754831</v>
      </c>
      <c r="L354" s="1" t="n">
        <f aca="false">$B$6*($B$22/$B$6)^(($B$9/$E354)^$B$7)</f>
        <v>16.3580366847579</v>
      </c>
      <c r="M354" s="1" t="n">
        <f aca="false">$B$6*($B$23/$B$6)^(($B$9/$E354)^$B$7)</f>
        <v>18.9568535453033</v>
      </c>
      <c r="N354" s="1" t="n">
        <f aca="false">$B$6*($B$24/$B$6)^(($B$9/$E354)^$B$7)</f>
        <v>21.7054055959587</v>
      </c>
      <c r="O354" s="1" t="n">
        <f aca="false">$B$6*($B$25/$B$6)^(($B$9/$E354)^$B$7)</f>
        <v>24.5995580841349</v>
      </c>
      <c r="P354" s="0" t="n">
        <f aca="false">IF(F354&lt;K354,5,IF(F354&lt;L354,4,IF(F354&lt;M354,3,IF(F354&lt;N354,2,1))))</f>
        <v>3</v>
      </c>
      <c r="Q354" s="0" t="n">
        <f aca="false">IF(D354&lt;&gt;D353,0,P354-P353)</f>
        <v>0</v>
      </c>
      <c r="R354" s="0" t="n">
        <f aca="false">VLOOKUP(D354,nmudou!$D$2:$E$484,2,0)</f>
        <v>0</v>
      </c>
      <c r="S354" s="0" t="n">
        <v>3</v>
      </c>
    </row>
    <row r="355" customFormat="false" ht="12.8" hidden="true" customHeight="false" outlineLevel="0" collapsed="false">
      <c r="D355" s="0" t="n">
        <v>137</v>
      </c>
      <c r="E355" s="0" t="n">
        <v>48.06</v>
      </c>
      <c r="F355" s="0" t="n">
        <v>21.4</v>
      </c>
      <c r="G355" s="0" t="n">
        <v>22.85</v>
      </c>
      <c r="H355" s="0" t="n">
        <v>214.55</v>
      </c>
      <c r="I355" s="1" t="n">
        <f aca="false">$B$6*($F355/$B$6)^(($E355/$B$9)^$B$7)</f>
        <v>27.115963032862</v>
      </c>
      <c r="J355" s="1" t="n">
        <f aca="false">$B$6*($B$20/$B$6)^(($B$9/$E355)^$B$7)</f>
        <v>15.0849620776013</v>
      </c>
      <c r="K355" s="1" t="n">
        <f aca="false">$B$6*($B$21/$B$6)^(($B$9/$E355)^$B$7)</f>
        <v>17.4920745994293</v>
      </c>
      <c r="L355" s="1" t="n">
        <f aca="false">$B$6*($B$22/$B$6)^(($B$9/$E355)^$B$7)</f>
        <v>19.991943658407</v>
      </c>
      <c r="M355" s="1" t="n">
        <f aca="false">$B$6*($B$23/$B$6)^(($B$9/$E355)^$B$7)</f>
        <v>22.5790054962573</v>
      </c>
      <c r="N355" s="1" t="n">
        <f aca="false">$B$6*($B$24/$B$6)^(($B$9/$E355)^$B$7)</f>
        <v>25.2484846838708</v>
      </c>
      <c r="O355" s="1" t="n">
        <f aca="false">$B$6*($B$25/$B$6)^(($B$9/$E355)^$B$7)</f>
        <v>27.9962281578581</v>
      </c>
      <c r="P355" s="0" t="n">
        <f aca="false">IF(F355&lt;K355,5,IF(F355&lt;L355,4,IF(F355&lt;M355,3,IF(F355&lt;N355,2,1))))</f>
        <v>3</v>
      </c>
      <c r="Q355" s="0" t="n">
        <f aca="false">IF(D355&lt;&gt;D354,0,P355-P354)</f>
        <v>0</v>
      </c>
      <c r="R355" s="0" t="n">
        <f aca="false">VLOOKUP(D355,nmudou!$D$2:$E$484,2,0)</f>
        <v>0</v>
      </c>
      <c r="S355" s="0" t="n">
        <v>3</v>
      </c>
    </row>
    <row r="356" customFormat="false" ht="12.8" hidden="true" customHeight="false" outlineLevel="0" collapsed="false">
      <c r="D356" s="0" t="n">
        <v>137</v>
      </c>
      <c r="E356" s="0" t="n">
        <v>60.28</v>
      </c>
      <c r="F356" s="0" t="n">
        <v>24.5</v>
      </c>
      <c r="G356" s="0" t="n">
        <v>27.93</v>
      </c>
      <c r="H356" s="0" t="n">
        <v>308.64</v>
      </c>
      <c r="I356" s="1" t="n">
        <f aca="false">$B$6*($F356/$B$6)^(($E356/$B$9)^$B$7)</f>
        <v>26.9637218626945</v>
      </c>
      <c r="J356" s="1" t="n">
        <f aca="false">$B$6*($B$20/$B$6)^(($B$9/$E356)^$B$7)</f>
        <v>18.389515394805</v>
      </c>
      <c r="K356" s="1" t="n">
        <f aca="false">$B$6*($B$21/$B$6)^(($B$9/$E356)^$B$7)</f>
        <v>20.821337004029</v>
      </c>
      <c r="L356" s="1" t="n">
        <f aca="false">$B$6*($B$22/$B$6)^(($B$9/$E356)^$B$7)</f>
        <v>23.2903410275682</v>
      </c>
      <c r="M356" s="1" t="n">
        <f aca="false">$B$6*($B$23/$B$6)^(($B$9/$E356)^$B$7)</f>
        <v>25.7935500741153</v>
      </c>
      <c r="N356" s="1" t="n">
        <f aca="false">$B$6*($B$24/$B$6)^(($B$9/$E356)^$B$7)</f>
        <v>28.3284610281416</v>
      </c>
      <c r="O356" s="1" t="n">
        <f aca="false">$B$6*($B$25/$B$6)^(($B$9/$E356)^$B$7)</f>
        <v>30.8929378068933</v>
      </c>
      <c r="P356" s="0" t="n">
        <f aca="false">IF(F356&lt;K356,5,IF(F356&lt;L356,4,IF(F356&lt;M356,3,IF(F356&lt;N356,2,1))))</f>
        <v>3</v>
      </c>
      <c r="Q356" s="0" t="n">
        <f aca="false">IF(D356&lt;&gt;D355,0,P356-P355)</f>
        <v>0</v>
      </c>
      <c r="R356" s="0" t="n">
        <f aca="false">VLOOKUP(D356,nmudou!$D$2:$E$484,2,0)</f>
        <v>0</v>
      </c>
      <c r="S356" s="0" t="n">
        <v>3</v>
      </c>
    </row>
    <row r="357" customFormat="false" ht="12.8" hidden="true" customHeight="false" outlineLevel="0" collapsed="false">
      <c r="D357" s="0" t="n">
        <v>137</v>
      </c>
      <c r="E357" s="0" t="n">
        <v>71.22</v>
      </c>
      <c r="F357" s="0" t="n">
        <v>27.57</v>
      </c>
      <c r="G357" s="0" t="n">
        <v>30.83</v>
      </c>
      <c r="H357" s="0" t="n">
        <v>382.6</v>
      </c>
      <c r="I357" s="1" t="n">
        <f aca="false">$B$6*($F357/$B$6)^(($E357/$B$9)^$B$7)</f>
        <v>27.7156518871495</v>
      </c>
      <c r="J357" s="1" t="n">
        <f aca="false">$B$6*($B$20/$B$6)^(($B$9/$E357)^$B$7)</f>
        <v>20.8405331320184</v>
      </c>
      <c r="K357" s="1" t="n">
        <f aca="false">$B$6*($B$21/$B$6)^(($B$9/$E357)^$B$7)</f>
        <v>23.2436333054126</v>
      </c>
      <c r="L357" s="1" t="n">
        <f aca="false">$B$6*($B$22/$B$6)^(($B$9/$E357)^$B$7)</f>
        <v>25.6488286471494</v>
      </c>
      <c r="M357" s="1" t="n">
        <f aca="false">$B$6*($B$23/$B$6)^(($B$9/$E357)^$B$7)</f>
        <v>28.0559252447962</v>
      </c>
      <c r="N357" s="1" t="n">
        <f aca="false">$B$6*($B$24/$B$6)^(($B$9/$E357)^$B$7)</f>
        <v>30.4647621962287</v>
      </c>
      <c r="O357" s="1" t="n">
        <f aca="false">$B$6*($B$25/$B$6)^(($B$9/$E357)^$B$7)</f>
        <v>32.8752038251484</v>
      </c>
      <c r="P357" s="0" t="n">
        <f aca="false">IF(F357&lt;K357,5,IF(F357&lt;L357,4,IF(F357&lt;M357,3,IF(F357&lt;N357,2,1))))</f>
        <v>3</v>
      </c>
      <c r="Q357" s="0" t="n">
        <f aca="false">IF(D357&lt;&gt;D356,0,P357-P356)</f>
        <v>0</v>
      </c>
      <c r="R357" s="0" t="n">
        <f aca="false">VLOOKUP(D357,nmudou!$D$2:$E$484,2,0)</f>
        <v>0</v>
      </c>
      <c r="S357" s="0" t="n">
        <v>3</v>
      </c>
    </row>
    <row r="358" customFormat="false" ht="12.8" hidden="true" customHeight="false" outlineLevel="0" collapsed="false">
      <c r="D358" s="0" t="n">
        <v>138</v>
      </c>
      <c r="E358" s="0" t="n">
        <v>27.07</v>
      </c>
      <c r="F358" s="0" t="n">
        <v>17.28</v>
      </c>
      <c r="G358" s="0" t="n">
        <v>16.39</v>
      </c>
      <c r="H358" s="0" t="n">
        <v>114.19</v>
      </c>
      <c r="I358" s="1" t="n">
        <f aca="false">$B$6*($F358/$B$6)^(($E358/$B$9)^$B$7)</f>
        <v>30.907415469722</v>
      </c>
      <c r="J358" s="1" t="n">
        <f aca="false">$B$6*($B$20/$B$6)^(($B$9/$E358)^$B$7)</f>
        <v>7.57123593551455</v>
      </c>
      <c r="K358" s="1" t="n">
        <f aca="false">$B$6*($B$21/$B$6)^(($B$9/$E358)^$B$7)</f>
        <v>9.53922753256407</v>
      </c>
      <c r="L358" s="1" t="n">
        <f aca="false">$B$6*($B$22/$B$6)^(($B$9/$E358)^$B$7)</f>
        <v>11.7504184940579</v>
      </c>
      <c r="M358" s="1" t="n">
        <f aca="false">$B$6*($B$23/$B$6)^(($B$9/$E358)^$B$7)</f>
        <v>14.2080446824652</v>
      </c>
      <c r="N358" s="1" t="n">
        <f aca="false">$B$6*($B$24/$B$6)^(($B$9/$E358)^$B$7)</f>
        <v>16.9150906831478</v>
      </c>
      <c r="O358" s="1" t="n">
        <f aca="false">$B$6*($B$25/$B$6)^(($B$9/$E358)^$B$7)</f>
        <v>19.8743284818683</v>
      </c>
      <c r="P358" s="0" t="n">
        <f aca="false">IF(F358&lt;K358,5,IF(F358&lt;L358,4,IF(F358&lt;M358,3,IF(F358&lt;N358,2,1))))</f>
        <v>1</v>
      </c>
      <c r="Q358" s="0" t="n">
        <f aca="false">IF(D358&lt;&gt;D357,0,P358-P357)</f>
        <v>0</v>
      </c>
      <c r="R358" s="0" t="n">
        <f aca="false">VLOOKUP(D358,nmudou!$D$2:$E$484,2,0)</f>
        <v>0</v>
      </c>
      <c r="S358" s="0" t="n">
        <v>1</v>
      </c>
    </row>
    <row r="359" customFormat="false" ht="12.8" hidden="true" customHeight="false" outlineLevel="0" collapsed="false">
      <c r="D359" s="0" t="n">
        <v>139</v>
      </c>
      <c r="E359" s="0" t="n">
        <v>27.07</v>
      </c>
      <c r="F359" s="0" t="n">
        <v>16.1</v>
      </c>
      <c r="G359" s="0" t="n">
        <v>14.35</v>
      </c>
      <c r="H359" s="0" t="n">
        <v>94.56</v>
      </c>
      <c r="I359" s="1" t="n">
        <f aca="false">$B$6*($F359/$B$6)^(($E359/$B$9)^$B$7)</f>
        <v>29.9003443316314</v>
      </c>
      <c r="J359" s="1" t="n">
        <f aca="false">$B$6*($B$20/$B$6)^(($B$9/$E359)^$B$7)</f>
        <v>7.57123593551455</v>
      </c>
      <c r="K359" s="1" t="n">
        <f aca="false">$B$6*($B$21/$B$6)^(($B$9/$E359)^$B$7)</f>
        <v>9.53922753256407</v>
      </c>
      <c r="L359" s="1" t="n">
        <f aca="false">$B$6*($B$22/$B$6)^(($B$9/$E359)^$B$7)</f>
        <v>11.7504184940579</v>
      </c>
      <c r="M359" s="1" t="n">
        <f aca="false">$B$6*($B$23/$B$6)^(($B$9/$E359)^$B$7)</f>
        <v>14.2080446824652</v>
      </c>
      <c r="N359" s="1" t="n">
        <f aca="false">$B$6*($B$24/$B$6)^(($B$9/$E359)^$B$7)</f>
        <v>16.9150906831478</v>
      </c>
      <c r="O359" s="1" t="n">
        <f aca="false">$B$6*($B$25/$B$6)^(($B$9/$E359)^$B$7)</f>
        <v>19.8743284818683</v>
      </c>
      <c r="P359" s="0" t="n">
        <f aca="false">IF(F359&lt;K359,5,IF(F359&lt;L359,4,IF(F359&lt;M359,3,IF(F359&lt;N359,2,1))))</f>
        <v>2</v>
      </c>
      <c r="Q359" s="0" t="n">
        <f aca="false">IF(D359&lt;&gt;D358,0,P359-P358)</f>
        <v>0</v>
      </c>
      <c r="R359" s="0" t="n">
        <f aca="false">VLOOKUP(D359,nmudou!$D$2:$E$484,2,0)</f>
        <v>0</v>
      </c>
      <c r="S359" s="0" t="n">
        <v>2</v>
      </c>
    </row>
    <row r="360" customFormat="false" ht="12.8" hidden="true" customHeight="false" outlineLevel="0" collapsed="false">
      <c r="D360" s="0" t="n">
        <v>140</v>
      </c>
      <c r="E360" s="0" t="n">
        <v>26.81</v>
      </c>
      <c r="F360" s="0" t="n">
        <v>17.06</v>
      </c>
      <c r="G360" s="0" t="n">
        <v>15.9</v>
      </c>
      <c r="H360" s="0" t="n">
        <v>110.45</v>
      </c>
      <c r="I360" s="1" t="n">
        <f aca="false">$B$6*($F360/$B$6)^(($E360/$B$9)^$B$7)</f>
        <v>30.841426374007</v>
      </c>
      <c r="J360" s="1" t="n">
        <f aca="false">$B$6*($B$20/$B$6)^(($B$9/$E360)^$B$7)</f>
        <v>7.46288657251157</v>
      </c>
      <c r="K360" s="1" t="n">
        <f aca="false">$B$6*($B$21/$B$6)^(($B$9/$E360)^$B$7)</f>
        <v>9.4190489755584</v>
      </c>
      <c r="L360" s="1" t="n">
        <f aca="false">$B$6*($B$22/$B$6)^(($B$9/$E360)^$B$7)</f>
        <v>11.6205666125925</v>
      </c>
      <c r="M360" s="1" t="n">
        <f aca="false">$B$6*($B$23/$B$6)^(($B$9/$E360)^$B$7)</f>
        <v>14.0710941290936</v>
      </c>
      <c r="N360" s="1" t="n">
        <f aca="false">$B$6*($B$24/$B$6)^(($B$9/$E360)^$B$7)</f>
        <v>16.7740074400994</v>
      </c>
      <c r="O360" s="1" t="n">
        <f aca="false">$B$6*($B$25/$B$6)^(($B$9/$E360)^$B$7)</f>
        <v>19.73244629247</v>
      </c>
      <c r="P360" s="0" t="n">
        <f aca="false">IF(F360&lt;K360,5,IF(F360&lt;L360,4,IF(F360&lt;M360,3,IF(F360&lt;N360,2,1))))</f>
        <v>1</v>
      </c>
      <c r="Q360" s="0" t="n">
        <f aca="false">IF(D360&lt;&gt;D359,0,P360-P359)</f>
        <v>0</v>
      </c>
      <c r="R360" s="0" t="n">
        <f aca="false">VLOOKUP(D360,nmudou!$D$2:$E$484,2,0)</f>
        <v>0</v>
      </c>
      <c r="S360" s="0" t="n">
        <v>1</v>
      </c>
    </row>
    <row r="361" customFormat="false" ht="12.8" hidden="true" customHeight="false" outlineLevel="0" collapsed="false">
      <c r="D361" s="0" t="n">
        <v>141</v>
      </c>
      <c r="E361" s="0" t="n">
        <v>26.74</v>
      </c>
      <c r="F361" s="0" t="n">
        <v>17.36</v>
      </c>
      <c r="G361" s="0" t="n">
        <v>15.7</v>
      </c>
      <c r="H361" s="0" t="n">
        <v>107.01</v>
      </c>
      <c r="I361" s="1" t="n">
        <f aca="false">$B$6*($F361/$B$6)^(($E361/$B$9)^$B$7)</f>
        <v>31.1242544042529</v>
      </c>
      <c r="J361" s="1" t="n">
        <f aca="false">$B$6*($B$20/$B$6)^(($B$9/$E361)^$B$7)</f>
        <v>7.43366557510692</v>
      </c>
      <c r="K361" s="1" t="n">
        <f aca="false">$B$6*($B$21/$B$6)^(($B$9/$E361)^$B$7)</f>
        <v>9.3866018729887</v>
      </c>
      <c r="L361" s="1" t="n">
        <f aca="false">$B$6*($B$22/$B$6)^(($B$9/$E361)^$B$7)</f>
        <v>11.5854728101958</v>
      </c>
      <c r="M361" s="1" t="n">
        <f aca="false">$B$6*($B$23/$B$6)^(($B$9/$E361)^$B$7)</f>
        <v>14.0340481925062</v>
      </c>
      <c r="N361" s="1" t="n">
        <f aca="false">$B$6*($B$24/$B$6)^(($B$9/$E361)^$B$7)</f>
        <v>16.7358117360929</v>
      </c>
      <c r="O361" s="1" t="n">
        <f aca="false">$B$6*($B$25/$B$6)^(($B$9/$E361)^$B$7)</f>
        <v>19.6940046581995</v>
      </c>
      <c r="P361" s="0" t="n">
        <f aca="false">IF(F361&lt;K361,5,IF(F361&lt;L361,4,IF(F361&lt;M361,3,IF(F361&lt;N361,2,1))))</f>
        <v>1</v>
      </c>
      <c r="Q361" s="0" t="n">
        <f aca="false">IF(D361&lt;&gt;D360,0,P361-P360)</f>
        <v>0</v>
      </c>
      <c r="R361" s="0" t="n">
        <f aca="false">VLOOKUP(D361,nmudou!$D$2:$E$484,2,0)</f>
        <v>0</v>
      </c>
      <c r="S361" s="0" t="n">
        <v>1</v>
      </c>
    </row>
    <row r="362" customFormat="false" ht="12.8" hidden="true" customHeight="false" outlineLevel="0" collapsed="false">
      <c r="D362" s="0" t="n">
        <v>142</v>
      </c>
      <c r="E362" s="0" t="n">
        <v>26.74</v>
      </c>
      <c r="F362" s="0" t="n">
        <v>16.52</v>
      </c>
      <c r="G362" s="0" t="n">
        <v>16.37</v>
      </c>
      <c r="H362" s="0" t="n">
        <v>112.72</v>
      </c>
      <c r="I362" s="1" t="n">
        <f aca="false">$B$6*($F362/$B$6)^(($E362/$B$9)^$B$7)</f>
        <v>30.4163073407285</v>
      </c>
      <c r="J362" s="1" t="n">
        <f aca="false">$B$6*($B$20/$B$6)^(($B$9/$E362)^$B$7)</f>
        <v>7.43366557510692</v>
      </c>
      <c r="K362" s="1" t="n">
        <f aca="false">$B$6*($B$21/$B$6)^(($B$9/$E362)^$B$7)</f>
        <v>9.3866018729887</v>
      </c>
      <c r="L362" s="1" t="n">
        <f aca="false">$B$6*($B$22/$B$6)^(($B$9/$E362)^$B$7)</f>
        <v>11.5854728101958</v>
      </c>
      <c r="M362" s="1" t="n">
        <f aca="false">$B$6*($B$23/$B$6)^(($B$9/$E362)^$B$7)</f>
        <v>14.0340481925062</v>
      </c>
      <c r="N362" s="1" t="n">
        <f aca="false">$B$6*($B$24/$B$6)^(($B$9/$E362)^$B$7)</f>
        <v>16.7358117360929</v>
      </c>
      <c r="O362" s="1" t="n">
        <f aca="false">$B$6*($B$25/$B$6)^(($B$9/$E362)^$B$7)</f>
        <v>19.6940046581995</v>
      </c>
      <c r="P362" s="0" t="n">
        <f aca="false">IF(F362&lt;K362,5,IF(F362&lt;L362,4,IF(F362&lt;M362,3,IF(F362&lt;N362,2,1))))</f>
        <v>2</v>
      </c>
      <c r="Q362" s="0" t="n">
        <f aca="false">IF(D362&lt;&gt;D361,0,P362-P361)</f>
        <v>0</v>
      </c>
      <c r="R362" s="0" t="n">
        <f aca="false">VLOOKUP(D362,nmudou!$D$2:$E$484,2,0)</f>
        <v>0</v>
      </c>
      <c r="S362" s="0" t="n">
        <v>2</v>
      </c>
    </row>
    <row r="363" customFormat="false" ht="12.8" hidden="true" customHeight="false" outlineLevel="0" collapsed="false">
      <c r="D363" s="0" t="n">
        <v>143</v>
      </c>
      <c r="E363" s="0" t="n">
        <v>28.25</v>
      </c>
      <c r="F363" s="0" t="n">
        <v>17.28</v>
      </c>
      <c r="G363" s="0" t="n">
        <v>14.59</v>
      </c>
      <c r="H363" s="0" t="n">
        <v>109.61</v>
      </c>
      <c r="I363" s="1" t="n">
        <f aca="false">$B$6*($F363/$B$6)^(($E363/$B$9)^$B$7)</f>
        <v>30.3794444536671</v>
      </c>
      <c r="J363" s="1" t="n">
        <f aca="false">$B$6*($B$20/$B$6)^(($B$9/$E363)^$B$7)</f>
        <v>8.05911167390648</v>
      </c>
      <c r="K363" s="1" t="n">
        <f aca="false">$B$6*($B$21/$B$6)^(($B$9/$E363)^$B$7)</f>
        <v>10.0778506509939</v>
      </c>
      <c r="L363" s="1" t="n">
        <f aca="false">$B$6*($B$22/$B$6)^(($B$9/$E363)^$B$7)</f>
        <v>12.329955185876</v>
      </c>
      <c r="M363" s="1" t="n">
        <f aca="false">$B$6*($B$23/$B$6)^(($B$9/$E363)^$B$7)</f>
        <v>14.8169293180335</v>
      </c>
      <c r="N363" s="1" t="n">
        <f aca="false">$B$6*($B$24/$B$6)^(($B$9/$E363)^$B$7)</f>
        <v>17.5401512931163</v>
      </c>
      <c r="O363" s="1" t="n">
        <f aca="false">$B$6*($B$25/$B$6)^(($B$9/$E363)^$B$7)</f>
        <v>20.5008935898571</v>
      </c>
      <c r="P363" s="0" t="n">
        <f aca="false">IF(F363&lt;K363,5,IF(F363&lt;L363,4,IF(F363&lt;M363,3,IF(F363&lt;N363,2,1))))</f>
        <v>2</v>
      </c>
      <c r="Q363" s="0" t="n">
        <f aca="false">IF(D363&lt;&gt;D362,0,P363-P362)</f>
        <v>0</v>
      </c>
      <c r="R363" s="0" t="n">
        <f aca="false">VLOOKUP(D363,nmudou!$D$2:$E$484,2,0)</f>
        <v>0</v>
      </c>
      <c r="S363" s="0" t="n">
        <v>2</v>
      </c>
    </row>
    <row r="364" customFormat="false" ht="12.8" hidden="true" customHeight="false" outlineLevel="0" collapsed="false">
      <c r="D364" s="0" t="n">
        <v>144</v>
      </c>
      <c r="E364" s="0" t="n">
        <v>37.45</v>
      </c>
      <c r="F364" s="0" t="n">
        <v>21.04</v>
      </c>
      <c r="G364" s="0" t="n">
        <v>21.62</v>
      </c>
      <c r="H364" s="0" t="n">
        <v>183.87</v>
      </c>
      <c r="I364" s="1" t="n">
        <f aca="false">$B$6*($F364/$B$6)^(($E364/$B$9)^$B$7)</f>
        <v>30.0541252255864</v>
      </c>
      <c r="J364" s="1" t="n">
        <f aca="false">$B$6*($B$20/$B$6)^(($B$9/$E364)^$B$7)</f>
        <v>11.603703748693</v>
      </c>
      <c r="K364" s="1" t="n">
        <f aca="false">$B$6*($B$21/$B$6)^(($B$9/$E364)^$B$7)</f>
        <v>13.8871987669982</v>
      </c>
      <c r="L364" s="1" t="n">
        <f aca="false">$B$6*($B$22/$B$6)^(($B$9/$E364)^$B$7)</f>
        <v>16.3308353907414</v>
      </c>
      <c r="M364" s="1" t="n">
        <f aca="false">$B$6*($B$23/$B$6)^(($B$9/$E364)^$B$7)</f>
        <v>18.9293748355989</v>
      </c>
      <c r="N364" s="1" t="n">
        <f aca="false">$B$6*($B$24/$B$6)^(($B$9/$E364)^$B$7)</f>
        <v>21.6781956196897</v>
      </c>
      <c r="O364" s="1" t="n">
        <f aca="false">$B$6*($B$25/$B$6)^(($B$9/$E364)^$B$7)</f>
        <v>24.5731766370905</v>
      </c>
      <c r="P364" s="0" t="n">
        <f aca="false">IF(F364&lt;K364,5,IF(F364&lt;L364,4,IF(F364&lt;M364,3,IF(F364&lt;N364,2,1))))</f>
        <v>2</v>
      </c>
      <c r="Q364" s="0" t="n">
        <f aca="false">IF(D364&lt;&gt;D363,0,P364-P363)</f>
        <v>0</v>
      </c>
      <c r="R364" s="0" t="n">
        <f aca="false">VLOOKUP(D364,nmudou!$D$2:$E$484,2,0)</f>
        <v>0</v>
      </c>
      <c r="S364" s="0" t="n">
        <v>2</v>
      </c>
    </row>
    <row r="365" customFormat="false" ht="12.8" hidden="true" customHeight="false" outlineLevel="0" collapsed="false">
      <c r="D365" s="0" t="n">
        <v>145</v>
      </c>
      <c r="E365" s="0" t="n">
        <v>37.45</v>
      </c>
      <c r="F365" s="0" t="n">
        <v>20.7</v>
      </c>
      <c r="G365" s="0" t="n">
        <v>20.83</v>
      </c>
      <c r="H365" s="0" t="n">
        <v>171.58</v>
      </c>
      <c r="I365" s="1" t="n">
        <f aca="false">$B$6*($F365/$B$6)^(($E365/$B$9)^$B$7)</f>
        <v>29.7606225643533</v>
      </c>
      <c r="J365" s="1" t="n">
        <f aca="false">$B$6*($B$20/$B$6)^(($B$9/$E365)^$B$7)</f>
        <v>11.603703748693</v>
      </c>
      <c r="K365" s="1" t="n">
        <f aca="false">$B$6*($B$21/$B$6)^(($B$9/$E365)^$B$7)</f>
        <v>13.8871987669982</v>
      </c>
      <c r="L365" s="1" t="n">
        <f aca="false">$B$6*($B$22/$B$6)^(($B$9/$E365)^$B$7)</f>
        <v>16.3308353907414</v>
      </c>
      <c r="M365" s="1" t="n">
        <f aca="false">$B$6*($B$23/$B$6)^(($B$9/$E365)^$B$7)</f>
        <v>18.9293748355989</v>
      </c>
      <c r="N365" s="1" t="n">
        <f aca="false">$B$6*($B$24/$B$6)^(($B$9/$E365)^$B$7)</f>
        <v>21.6781956196897</v>
      </c>
      <c r="O365" s="1" t="n">
        <f aca="false">$B$6*($B$25/$B$6)^(($B$9/$E365)^$B$7)</f>
        <v>24.5731766370905</v>
      </c>
      <c r="P365" s="0" t="n">
        <f aca="false">IF(F365&lt;K365,5,IF(F365&lt;L365,4,IF(F365&lt;M365,3,IF(F365&lt;N365,2,1))))</f>
        <v>2</v>
      </c>
      <c r="Q365" s="0" t="n">
        <f aca="false">IF(D365&lt;&gt;D364,0,P365-P364)</f>
        <v>0</v>
      </c>
      <c r="R365" s="0" t="n">
        <f aca="false">VLOOKUP(D365,nmudou!$D$2:$E$484,2,0)</f>
        <v>0</v>
      </c>
      <c r="S365" s="0" t="n">
        <v>2</v>
      </c>
    </row>
    <row r="366" customFormat="false" ht="12.8" hidden="true" customHeight="false" outlineLevel="0" collapsed="false">
      <c r="D366" s="0" t="n">
        <v>146</v>
      </c>
      <c r="E366" s="0" t="n">
        <v>37.45</v>
      </c>
      <c r="F366" s="0" t="n">
        <v>20.8</v>
      </c>
      <c r="G366" s="0" t="n">
        <v>20.88</v>
      </c>
      <c r="H366" s="0" t="n">
        <v>168.57</v>
      </c>
      <c r="I366" s="1" t="n">
        <f aca="false">$B$6*($F366/$B$6)^(($E366/$B$9)^$B$7)</f>
        <v>29.8471445479676</v>
      </c>
      <c r="J366" s="1" t="n">
        <f aca="false">$B$6*($B$20/$B$6)^(($B$9/$E366)^$B$7)</f>
        <v>11.603703748693</v>
      </c>
      <c r="K366" s="1" t="n">
        <f aca="false">$B$6*($B$21/$B$6)^(($B$9/$E366)^$B$7)</f>
        <v>13.8871987669982</v>
      </c>
      <c r="L366" s="1" t="n">
        <f aca="false">$B$6*($B$22/$B$6)^(($B$9/$E366)^$B$7)</f>
        <v>16.3308353907414</v>
      </c>
      <c r="M366" s="1" t="n">
        <f aca="false">$B$6*($B$23/$B$6)^(($B$9/$E366)^$B$7)</f>
        <v>18.9293748355989</v>
      </c>
      <c r="N366" s="1" t="n">
        <f aca="false">$B$6*($B$24/$B$6)^(($B$9/$E366)^$B$7)</f>
        <v>21.6781956196897</v>
      </c>
      <c r="O366" s="1" t="n">
        <f aca="false">$B$6*($B$25/$B$6)^(($B$9/$E366)^$B$7)</f>
        <v>24.5731766370905</v>
      </c>
      <c r="P366" s="0" t="n">
        <f aca="false">IF(F366&lt;K366,5,IF(F366&lt;L366,4,IF(F366&lt;M366,3,IF(F366&lt;N366,2,1))))</f>
        <v>2</v>
      </c>
      <c r="Q366" s="0" t="n">
        <f aca="false">IF(D366&lt;&gt;D365,0,P366-P365)</f>
        <v>0</v>
      </c>
      <c r="R366" s="0" t="n">
        <f aca="false">VLOOKUP(D366,nmudou!$D$2:$E$484,2,0)</f>
        <v>0</v>
      </c>
      <c r="S366" s="0" t="n">
        <v>2</v>
      </c>
    </row>
    <row r="367" customFormat="false" ht="12.8" hidden="false" customHeight="false" outlineLevel="0" collapsed="false">
      <c r="D367" s="0" t="n">
        <v>147</v>
      </c>
      <c r="E367" s="0" t="n">
        <v>27.86</v>
      </c>
      <c r="F367" s="0" t="n">
        <v>18.28</v>
      </c>
      <c r="G367" s="0" t="n">
        <v>18.24</v>
      </c>
      <c r="H367" s="0" t="n">
        <v>139.71</v>
      </c>
      <c r="I367" s="1" t="n">
        <f aca="false">$B$6*($F367/$B$6)^(($E367/$B$9)^$B$7)</f>
        <v>31.3867211640788</v>
      </c>
      <c r="J367" s="1" t="n">
        <f aca="false">$B$6*($B$20/$B$6)^(($B$9/$E367)^$B$7)</f>
        <v>7.89858708772499</v>
      </c>
      <c r="K367" s="1" t="n">
        <f aca="false">$B$6*($B$21/$B$6)^(($B$9/$E367)^$B$7)</f>
        <v>9.90107401145708</v>
      </c>
      <c r="L367" s="1" t="n">
        <f aca="false">$B$6*($B$22/$B$6)^(($B$9/$E367)^$B$7)</f>
        <v>12.1401825658687</v>
      </c>
      <c r="M367" s="1" t="n">
        <f aca="false">$B$6*($B$23/$B$6)^(($B$9/$E367)^$B$7)</f>
        <v>14.6179596190576</v>
      </c>
      <c r="N367" s="1" t="n">
        <f aca="false">$B$6*($B$24/$B$6)^(($B$9/$E367)^$B$7)</f>
        <v>17.3362847821926</v>
      </c>
      <c r="O367" s="1" t="n">
        <f aca="false">$B$6*($B$25/$B$6)^(($B$9/$E367)^$B$7)</f>
        <v>20.2968967535414</v>
      </c>
      <c r="P367" s="0" t="n">
        <f aca="false">IF(F367&lt;K367,5,IF(F367&lt;L367,4,IF(F367&lt;M367,3,IF(F367&lt;N367,2,1))))</f>
        <v>1</v>
      </c>
      <c r="Q367" s="0" t="n">
        <f aca="false">IF(D367&lt;&gt;D366,0,P367-P366)</f>
        <v>0</v>
      </c>
      <c r="R367" s="0" t="n">
        <f aca="false">VLOOKUP(D367,nmudou!$D$2:$E$484,2,0)</f>
        <v>1</v>
      </c>
      <c r="S367" s="0" t="n">
        <v>1</v>
      </c>
    </row>
    <row r="368" customFormat="false" ht="12.8" hidden="false" customHeight="false" outlineLevel="0" collapsed="false">
      <c r="D368" s="0" t="n">
        <v>147</v>
      </c>
      <c r="E368" s="0" t="n">
        <v>37.29</v>
      </c>
      <c r="F368" s="0" t="n">
        <v>21.58</v>
      </c>
      <c r="G368" s="0" t="n">
        <v>21.54</v>
      </c>
      <c r="H368" s="0" t="n">
        <v>187.27</v>
      </c>
      <c r="I368" s="1" t="n">
        <f aca="false">$B$6*($F368/$B$6)^(($E368/$B$9)^$B$7)</f>
        <v>30.5695710126345</v>
      </c>
      <c r="J368" s="1" t="n">
        <f aca="false">$B$6*($B$20/$B$6)^(($B$9/$E368)^$B$7)</f>
        <v>11.5462772940091</v>
      </c>
      <c r="K368" s="1" t="n">
        <f aca="false">$B$6*($B$21/$B$6)^(($B$9/$E368)^$B$7)</f>
        <v>13.8267290687457</v>
      </c>
      <c r="L368" s="1" t="n">
        <f aca="false">$B$6*($B$22/$B$6)^(($B$9/$E368)^$B$7)</f>
        <v>16.2684920218309</v>
      </c>
      <c r="M368" s="1" t="n">
        <f aca="false">$B$6*($B$23/$B$6)^(($B$9/$E368)^$B$7)</f>
        <v>18.8663734628581</v>
      </c>
      <c r="N368" s="1" t="n">
        <f aca="false">$B$6*($B$24/$B$6)^(($B$9/$E368)^$B$7)</f>
        <v>21.6157901986644</v>
      </c>
      <c r="O368" s="1" t="n">
        <f aca="false">$B$6*($B$25/$B$6)^(($B$9/$E368)^$B$7)</f>
        <v>24.5126533316545</v>
      </c>
      <c r="P368" s="0" t="n">
        <f aca="false">IF(F368&lt;K368,5,IF(F368&lt;L368,4,IF(F368&lt;M368,3,IF(F368&lt;N368,2,1))))</f>
        <v>2</v>
      </c>
      <c r="Q368" s="0" t="n">
        <f aca="false">IF(D368&lt;&gt;D367,0,P368-P367)</f>
        <v>1</v>
      </c>
      <c r="R368" s="0" t="n">
        <f aca="false">VLOOKUP(D368,nmudou!$D$2:$E$484,2,0)</f>
        <v>1</v>
      </c>
      <c r="S368" s="0" t="n">
        <v>2</v>
      </c>
    </row>
    <row r="369" customFormat="false" ht="12.8" hidden="true" customHeight="false" outlineLevel="0" collapsed="false">
      <c r="D369" s="0" t="n">
        <v>148</v>
      </c>
      <c r="E369" s="0" t="n">
        <v>37.29</v>
      </c>
      <c r="F369" s="0" t="n">
        <v>20.62</v>
      </c>
      <c r="G369" s="0" t="n">
        <v>20.43</v>
      </c>
      <c r="H369" s="0" t="n">
        <v>173.56</v>
      </c>
      <c r="I369" s="1" t="n">
        <f aca="false">$B$6*($F369/$B$6)^(($E369/$B$9)^$B$7)</f>
        <v>29.7456923652761</v>
      </c>
      <c r="J369" s="1" t="n">
        <f aca="false">$B$6*($B$20/$B$6)^(($B$9/$E369)^$B$7)</f>
        <v>11.5462772940091</v>
      </c>
      <c r="K369" s="1" t="n">
        <f aca="false">$B$6*($B$21/$B$6)^(($B$9/$E369)^$B$7)</f>
        <v>13.8267290687457</v>
      </c>
      <c r="L369" s="1" t="n">
        <f aca="false">$B$6*($B$22/$B$6)^(($B$9/$E369)^$B$7)</f>
        <v>16.2684920218309</v>
      </c>
      <c r="M369" s="1" t="n">
        <f aca="false">$B$6*($B$23/$B$6)^(($B$9/$E369)^$B$7)</f>
        <v>18.8663734628581</v>
      </c>
      <c r="N369" s="1" t="n">
        <f aca="false">$B$6*($B$24/$B$6)^(($B$9/$E369)^$B$7)</f>
        <v>21.6157901986644</v>
      </c>
      <c r="O369" s="1" t="n">
        <f aca="false">$B$6*($B$25/$B$6)^(($B$9/$E369)^$B$7)</f>
        <v>24.5126533316545</v>
      </c>
      <c r="P369" s="0" t="n">
        <f aca="false">IF(F369&lt;K369,5,IF(F369&lt;L369,4,IF(F369&lt;M369,3,IF(F369&lt;N369,2,1))))</f>
        <v>2</v>
      </c>
      <c r="Q369" s="0" t="n">
        <f aca="false">IF(D369&lt;&gt;D368,0,P369-P368)</f>
        <v>0</v>
      </c>
      <c r="R369" s="0" t="n">
        <f aca="false">VLOOKUP(D369,nmudou!$D$2:$E$484,2,0)</f>
        <v>0</v>
      </c>
      <c r="S369" s="0" t="n">
        <v>2</v>
      </c>
    </row>
    <row r="370" customFormat="false" ht="12.8" hidden="true" customHeight="false" outlineLevel="0" collapsed="false">
      <c r="D370" s="0" t="n">
        <v>149</v>
      </c>
      <c r="E370" s="0" t="n">
        <v>37.29</v>
      </c>
      <c r="F370" s="0" t="n">
        <v>20.84</v>
      </c>
      <c r="G370" s="0" t="n">
        <v>21.86</v>
      </c>
      <c r="H370" s="0" t="n">
        <v>187.03</v>
      </c>
      <c r="I370" s="1" t="n">
        <f aca="false">$B$6*($F370/$B$6)^(($E370/$B$9)^$B$7)</f>
        <v>29.9358287312013</v>
      </c>
      <c r="J370" s="1" t="n">
        <f aca="false">$B$6*($B$20/$B$6)^(($B$9/$E370)^$B$7)</f>
        <v>11.5462772940091</v>
      </c>
      <c r="K370" s="1" t="n">
        <f aca="false">$B$6*($B$21/$B$6)^(($B$9/$E370)^$B$7)</f>
        <v>13.8267290687457</v>
      </c>
      <c r="L370" s="1" t="n">
        <f aca="false">$B$6*($B$22/$B$6)^(($B$9/$E370)^$B$7)</f>
        <v>16.2684920218309</v>
      </c>
      <c r="M370" s="1" t="n">
        <f aca="false">$B$6*($B$23/$B$6)^(($B$9/$E370)^$B$7)</f>
        <v>18.8663734628581</v>
      </c>
      <c r="N370" s="1" t="n">
        <f aca="false">$B$6*($B$24/$B$6)^(($B$9/$E370)^$B$7)</f>
        <v>21.6157901986644</v>
      </c>
      <c r="O370" s="1" t="n">
        <f aca="false">$B$6*($B$25/$B$6)^(($B$9/$E370)^$B$7)</f>
        <v>24.5126533316545</v>
      </c>
      <c r="P370" s="0" t="n">
        <f aca="false">IF(F370&lt;K370,5,IF(F370&lt;L370,4,IF(F370&lt;M370,3,IF(F370&lt;N370,2,1))))</f>
        <v>2</v>
      </c>
      <c r="Q370" s="0" t="n">
        <f aca="false">IF(D370&lt;&gt;D369,0,P370-P369)</f>
        <v>0</v>
      </c>
      <c r="R370" s="0" t="n">
        <f aca="false">VLOOKUP(D370,nmudou!$D$2:$E$484,2,0)</f>
        <v>0</v>
      </c>
      <c r="S370" s="0" t="n">
        <v>2</v>
      </c>
    </row>
    <row r="371" customFormat="false" ht="12.8" hidden="true" customHeight="false" outlineLevel="0" collapsed="false">
      <c r="D371" s="0" t="n">
        <v>150</v>
      </c>
      <c r="E371" s="0" t="n">
        <v>36.96</v>
      </c>
      <c r="F371" s="0" t="n">
        <v>20.82</v>
      </c>
      <c r="G371" s="0" t="n">
        <v>19.96</v>
      </c>
      <c r="H371" s="0" t="n">
        <v>165.42</v>
      </c>
      <c r="I371" s="1" t="n">
        <f aca="false">$B$6*($F371/$B$6)^(($E371/$B$9)^$B$7)</f>
        <v>30.0307328554641</v>
      </c>
      <c r="J371" s="1" t="n">
        <f aca="false">$B$6*($B$20/$B$6)^(($B$9/$E371)^$B$7)</f>
        <v>11.4273561219444</v>
      </c>
      <c r="K371" s="1" t="n">
        <f aca="false">$B$6*($B$21/$B$6)^(($B$9/$E371)^$B$7)</f>
        <v>13.7013904025076</v>
      </c>
      <c r="L371" s="1" t="n">
        <f aca="false">$B$6*($B$22/$B$6)^(($B$9/$E371)^$B$7)</f>
        <v>16.1391622341107</v>
      </c>
      <c r="M371" s="1" t="n">
        <f aca="false">$B$6*($B$23/$B$6)^(($B$9/$E371)^$B$7)</f>
        <v>18.7355796395215</v>
      </c>
      <c r="N371" s="1" t="n">
        <f aca="false">$B$6*($B$24/$B$6)^(($B$9/$E371)^$B$7)</f>
        <v>21.4861434562625</v>
      </c>
      <c r="O371" s="1" t="n">
        <f aca="false">$B$6*($B$25/$B$6)^(($B$9/$E371)^$B$7)</f>
        <v>24.3868357885427</v>
      </c>
      <c r="P371" s="0" t="n">
        <f aca="false">IF(F371&lt;K371,5,IF(F371&lt;L371,4,IF(F371&lt;M371,3,IF(F371&lt;N371,2,1))))</f>
        <v>2</v>
      </c>
      <c r="Q371" s="0" t="n">
        <f aca="false">IF(D371&lt;&gt;D370,0,P371-P370)</f>
        <v>0</v>
      </c>
      <c r="R371" s="0" t="n">
        <f aca="false">VLOOKUP(D371,nmudou!$D$2:$E$484,2,0)</f>
        <v>0</v>
      </c>
      <c r="S371" s="0" t="n">
        <v>2</v>
      </c>
    </row>
    <row r="372" customFormat="false" ht="12.8" hidden="true" customHeight="false" outlineLevel="0" collapsed="false">
      <c r="D372" s="0" t="n">
        <v>151</v>
      </c>
      <c r="E372" s="0" t="n">
        <v>36.96</v>
      </c>
      <c r="F372" s="0" t="n">
        <v>18.29</v>
      </c>
      <c r="G372" s="0" t="n">
        <v>17.17</v>
      </c>
      <c r="H372" s="0" t="n">
        <v>127.12</v>
      </c>
      <c r="I372" s="1" t="n">
        <f aca="false">$B$6*($F372/$B$6)^(($E372/$B$9)^$B$7)</f>
        <v>27.7981660484786</v>
      </c>
      <c r="J372" s="1" t="n">
        <f aca="false">$B$6*($B$20/$B$6)^(($B$9/$E372)^$B$7)</f>
        <v>11.4273561219444</v>
      </c>
      <c r="K372" s="1" t="n">
        <f aca="false">$B$6*($B$21/$B$6)^(($B$9/$E372)^$B$7)</f>
        <v>13.7013904025076</v>
      </c>
      <c r="L372" s="1" t="n">
        <f aca="false">$B$6*($B$22/$B$6)^(($B$9/$E372)^$B$7)</f>
        <v>16.1391622341107</v>
      </c>
      <c r="M372" s="1" t="n">
        <f aca="false">$B$6*($B$23/$B$6)^(($B$9/$E372)^$B$7)</f>
        <v>18.7355796395215</v>
      </c>
      <c r="N372" s="1" t="n">
        <f aca="false">$B$6*($B$24/$B$6)^(($B$9/$E372)^$B$7)</f>
        <v>21.4861434562625</v>
      </c>
      <c r="O372" s="1" t="n">
        <f aca="false">$B$6*($B$25/$B$6)^(($B$9/$E372)^$B$7)</f>
        <v>24.3868357885427</v>
      </c>
      <c r="P372" s="0" t="n">
        <f aca="false">IF(F372&lt;K372,5,IF(F372&lt;L372,4,IF(F372&lt;M372,3,IF(F372&lt;N372,2,1))))</f>
        <v>3</v>
      </c>
      <c r="Q372" s="0" t="n">
        <f aca="false">IF(D372&lt;&gt;D371,0,P372-P371)</f>
        <v>0</v>
      </c>
      <c r="R372" s="0" t="n">
        <f aca="false">VLOOKUP(D372,nmudou!$D$2:$E$484,2,0)</f>
        <v>0</v>
      </c>
      <c r="S372" s="0" t="n">
        <v>3</v>
      </c>
    </row>
    <row r="373" customFormat="false" ht="12.8" hidden="false" customHeight="false" outlineLevel="0" collapsed="false">
      <c r="D373" s="0" t="n">
        <v>152</v>
      </c>
      <c r="E373" s="0" t="n">
        <v>35.68</v>
      </c>
      <c r="F373" s="0" t="n">
        <v>18.6</v>
      </c>
      <c r="G373" s="0" t="n">
        <v>16.85</v>
      </c>
      <c r="H373" s="0" t="n">
        <v>129.31</v>
      </c>
      <c r="I373" s="1" t="n">
        <f aca="false">$B$6*($F373/$B$6)^(($E373/$B$9)^$B$7)</f>
        <v>28.5423541559709</v>
      </c>
      <c r="J373" s="1" t="n">
        <f aca="false">$B$6*($B$20/$B$6)^(($B$9/$E373)^$B$7)</f>
        <v>10.9599704228145</v>
      </c>
      <c r="K373" s="1" t="n">
        <f aca="false">$B$6*($B$21/$B$6)^(($B$9/$E373)^$B$7)</f>
        <v>13.2072421666058</v>
      </c>
      <c r="L373" s="1" t="n">
        <f aca="false">$B$6*($B$22/$B$6)^(($B$9/$E373)^$B$7)</f>
        <v>15.6278397209926</v>
      </c>
      <c r="M373" s="1" t="n">
        <f aca="false">$B$6*($B$23/$B$6)^(($B$9/$E373)^$B$7)</f>
        <v>18.2171385699738</v>
      </c>
      <c r="N373" s="1" t="n">
        <f aca="false">$B$6*($B$24/$B$6)^(($B$9/$E373)^$B$7)</f>
        <v>20.9710347352192</v>
      </c>
      <c r="O373" s="1" t="n">
        <f aca="false">$B$6*($B$25/$B$6)^(($B$9/$E373)^$B$7)</f>
        <v>23.8858486050044</v>
      </c>
      <c r="P373" s="0" t="n">
        <f aca="false">IF(F373&lt;K373,5,IF(F373&lt;L373,4,IF(F373&lt;M373,3,IF(F373&lt;N373,2,1))))</f>
        <v>2</v>
      </c>
      <c r="Q373" s="0" t="n">
        <f aca="false">IF(D373&lt;&gt;D372,0,P373-P372)</f>
        <v>0</v>
      </c>
      <c r="R373" s="0" t="n">
        <f aca="false">VLOOKUP(D373,nmudou!$D$2:$E$484,2,0)</f>
        <v>1</v>
      </c>
      <c r="S373" s="0" t="n">
        <v>2</v>
      </c>
    </row>
    <row r="374" customFormat="false" ht="12.8" hidden="false" customHeight="false" outlineLevel="0" collapsed="false">
      <c r="D374" s="0" t="n">
        <v>152</v>
      </c>
      <c r="E374" s="0" t="n">
        <v>26.25</v>
      </c>
      <c r="F374" s="0" t="n">
        <v>13.44</v>
      </c>
      <c r="G374" s="0" t="n">
        <v>12.88</v>
      </c>
      <c r="H374" s="0" t="n">
        <v>74.43</v>
      </c>
      <c r="I374" s="1" t="n">
        <f aca="false">$B$6*($F374/$B$6)^(($E374/$B$9)^$B$7)</f>
        <v>27.8864696188493</v>
      </c>
      <c r="J374" s="1" t="n">
        <f aca="false">$B$6*($B$20/$B$6)^(($B$9/$E374)^$B$7)</f>
        <v>7.22854245450682</v>
      </c>
      <c r="K374" s="1" t="n">
        <f aca="false">$B$6*($B$21/$B$6)^(($B$9/$E374)^$B$7)</f>
        <v>9.1583961172049</v>
      </c>
      <c r="L374" s="1" t="n">
        <f aca="false">$B$6*($B$22/$B$6)^(($B$9/$E374)^$B$7)</f>
        <v>11.3382256459461</v>
      </c>
      <c r="M374" s="1" t="n">
        <f aca="false">$B$6*($B$23/$B$6)^(($B$9/$E374)^$B$7)</f>
        <v>13.7726363853925</v>
      </c>
      <c r="N374" s="1" t="n">
        <f aca="false">$B$6*($B$24/$B$6)^(($B$9/$E374)^$B$7)</f>
        <v>16.4658966074234</v>
      </c>
      <c r="O374" s="1" t="n">
        <f aca="false">$B$6*($B$25/$B$6)^(($B$9/$E374)^$B$7)</f>
        <v>19.4219880676267</v>
      </c>
      <c r="P374" s="0" t="n">
        <f aca="false">IF(F374&lt;K374,5,IF(F374&lt;L374,4,IF(F374&lt;M374,3,IF(F374&lt;N374,2,1))))</f>
        <v>3</v>
      </c>
      <c r="Q374" s="0" t="n">
        <f aca="false">IF(D374&lt;&gt;D373,0,P374-P373)</f>
        <v>1</v>
      </c>
      <c r="R374" s="0" t="n">
        <f aca="false">VLOOKUP(D374,nmudou!$D$2:$E$484,2,0)</f>
        <v>1</v>
      </c>
      <c r="S374" s="0" t="n">
        <v>3</v>
      </c>
    </row>
    <row r="375" customFormat="false" ht="12.8" hidden="true" customHeight="false" outlineLevel="0" collapsed="false">
      <c r="D375" s="0" t="n">
        <v>153</v>
      </c>
      <c r="E375" s="0" t="n">
        <v>35.68</v>
      </c>
      <c r="F375" s="0" t="n">
        <v>21.78</v>
      </c>
      <c r="G375" s="0" t="n">
        <v>17.31</v>
      </c>
      <c r="H375" s="0" t="n">
        <v>150.45</v>
      </c>
      <c r="I375" s="1" t="n">
        <f aca="false">$B$6*($F375/$B$6)^(($E375/$B$9)^$B$7)</f>
        <v>31.2794070707421</v>
      </c>
      <c r="J375" s="1" t="n">
        <f aca="false">$B$6*($B$20/$B$6)^(($B$9/$E375)^$B$7)</f>
        <v>10.9599704228145</v>
      </c>
      <c r="K375" s="1" t="n">
        <f aca="false">$B$6*($B$21/$B$6)^(($B$9/$E375)^$B$7)</f>
        <v>13.2072421666058</v>
      </c>
      <c r="L375" s="1" t="n">
        <f aca="false">$B$6*($B$22/$B$6)^(($B$9/$E375)^$B$7)</f>
        <v>15.6278397209926</v>
      </c>
      <c r="M375" s="1" t="n">
        <f aca="false">$B$6*($B$23/$B$6)^(($B$9/$E375)^$B$7)</f>
        <v>18.2171385699738</v>
      </c>
      <c r="N375" s="1" t="n">
        <f aca="false">$B$6*($B$24/$B$6)^(($B$9/$E375)^$B$7)</f>
        <v>20.9710347352192</v>
      </c>
      <c r="O375" s="1" t="n">
        <f aca="false">$B$6*($B$25/$B$6)^(($B$9/$E375)^$B$7)</f>
        <v>23.8858486050044</v>
      </c>
      <c r="P375" s="0" t="n">
        <f aca="false">IF(F375&lt;K375,5,IF(F375&lt;L375,4,IF(F375&lt;M375,3,IF(F375&lt;N375,2,1))))</f>
        <v>1</v>
      </c>
      <c r="Q375" s="0" t="n">
        <f aca="false">IF(D375&lt;&gt;D374,0,P375-P374)</f>
        <v>0</v>
      </c>
      <c r="R375" s="0" t="n">
        <f aca="false">VLOOKUP(D375,nmudou!$D$2:$E$484,2,0)</f>
        <v>0</v>
      </c>
      <c r="S375" s="0" t="n">
        <v>1</v>
      </c>
    </row>
    <row r="376" customFormat="false" ht="12.8" hidden="true" customHeight="false" outlineLevel="0" collapsed="false">
      <c r="D376" s="0" t="n">
        <v>154</v>
      </c>
      <c r="E376" s="0" t="n">
        <v>35.68</v>
      </c>
      <c r="F376" s="0" t="n">
        <v>18.76</v>
      </c>
      <c r="G376" s="0" t="n">
        <v>17.46</v>
      </c>
      <c r="H376" s="0" t="n">
        <v>135.64</v>
      </c>
      <c r="I376" s="1" t="n">
        <f aca="false">$B$6*($F376/$B$6)^(($E376/$B$9)^$B$7)</f>
        <v>28.6845481976614</v>
      </c>
      <c r="J376" s="1" t="n">
        <f aca="false">$B$6*($B$20/$B$6)^(($B$9/$E376)^$B$7)</f>
        <v>10.9599704228145</v>
      </c>
      <c r="K376" s="1" t="n">
        <f aca="false">$B$6*($B$21/$B$6)^(($B$9/$E376)^$B$7)</f>
        <v>13.2072421666058</v>
      </c>
      <c r="L376" s="1" t="n">
        <f aca="false">$B$6*($B$22/$B$6)^(($B$9/$E376)^$B$7)</f>
        <v>15.6278397209926</v>
      </c>
      <c r="M376" s="1" t="n">
        <f aca="false">$B$6*($B$23/$B$6)^(($B$9/$E376)^$B$7)</f>
        <v>18.2171385699738</v>
      </c>
      <c r="N376" s="1" t="n">
        <f aca="false">$B$6*($B$24/$B$6)^(($B$9/$E376)^$B$7)</f>
        <v>20.9710347352192</v>
      </c>
      <c r="O376" s="1" t="n">
        <f aca="false">$B$6*($B$25/$B$6)^(($B$9/$E376)^$B$7)</f>
        <v>23.8858486050044</v>
      </c>
      <c r="P376" s="0" t="n">
        <f aca="false">IF(F376&lt;K376,5,IF(F376&lt;L376,4,IF(F376&lt;M376,3,IF(F376&lt;N376,2,1))))</f>
        <v>2</v>
      </c>
      <c r="Q376" s="0" t="n">
        <f aca="false">IF(D376&lt;&gt;D375,0,P376-P375)</f>
        <v>0</v>
      </c>
      <c r="R376" s="0" t="n">
        <f aca="false">VLOOKUP(D376,nmudou!$D$2:$E$484,2,0)</f>
        <v>0</v>
      </c>
      <c r="S376" s="0" t="n">
        <v>2</v>
      </c>
    </row>
    <row r="377" customFormat="false" ht="12.8" hidden="false" customHeight="false" outlineLevel="0" collapsed="false">
      <c r="D377" s="0" t="n">
        <v>155</v>
      </c>
      <c r="E377" s="0" t="n">
        <v>26.05</v>
      </c>
      <c r="F377" s="0" t="n">
        <v>17.3</v>
      </c>
      <c r="G377" s="0" t="n">
        <v>16.44</v>
      </c>
      <c r="H377" s="0" t="n">
        <v>117.96</v>
      </c>
      <c r="I377" s="1" t="n">
        <f aca="false">$B$6*($F377/$B$6)^(($E377/$B$9)^$B$7)</f>
        <v>31.3919644259791</v>
      </c>
      <c r="J377" s="1" t="n">
        <f aca="false">$B$6*($B$20/$B$6)^(($B$9/$E377)^$B$7)</f>
        <v>7.14453781869685</v>
      </c>
      <c r="K377" s="1" t="n">
        <f aca="false">$B$6*($B$21/$B$6)^(($B$9/$E377)^$B$7)</f>
        <v>9.06471432699291</v>
      </c>
      <c r="L377" s="1" t="n">
        <f aca="false">$B$6*($B$22/$B$6)^(($B$9/$E377)^$B$7)</f>
        <v>11.2365076169949</v>
      </c>
      <c r="M377" s="1" t="n">
        <f aca="false">$B$6*($B$23/$B$6)^(($B$9/$E377)^$B$7)</f>
        <v>13.6648792321806</v>
      </c>
      <c r="N377" s="1" t="n">
        <f aca="false">$B$6*($B$24/$B$6)^(($B$9/$E377)^$B$7)</f>
        <v>16.3544331757677</v>
      </c>
      <c r="O377" s="1" t="n">
        <f aca="false">$B$6*($B$25/$B$6)^(($B$9/$E377)^$B$7)</f>
        <v>19.3094691808603</v>
      </c>
      <c r="P377" s="0" t="n">
        <f aca="false">IF(F377&lt;K377,5,IF(F377&lt;L377,4,IF(F377&lt;M377,3,IF(F377&lt;N377,2,1))))</f>
        <v>1</v>
      </c>
      <c r="Q377" s="0" t="n">
        <f aca="false">IF(D377&lt;&gt;D376,0,P377-P376)</f>
        <v>0</v>
      </c>
      <c r="R377" s="0" t="n">
        <f aca="false">VLOOKUP(D377,nmudou!$D$2:$E$484,2,0)</f>
        <v>1</v>
      </c>
      <c r="S377" s="0" t="n">
        <v>1</v>
      </c>
    </row>
    <row r="378" customFormat="false" ht="12.8" hidden="false" customHeight="false" outlineLevel="0" collapsed="false">
      <c r="D378" s="0" t="n">
        <v>155</v>
      </c>
      <c r="E378" s="0" t="n">
        <v>35.48</v>
      </c>
      <c r="F378" s="0" t="n">
        <v>19.98</v>
      </c>
      <c r="G378" s="0" t="n">
        <v>19.3</v>
      </c>
      <c r="H378" s="0" t="n">
        <v>157.91</v>
      </c>
      <c r="I378" s="1" t="n">
        <f aca="false">$B$6*($F378/$B$6)^(($E378/$B$9)^$B$7)</f>
        <v>29.8237898410037</v>
      </c>
      <c r="J378" s="1" t="n">
        <f aca="false">$B$6*($B$20/$B$6)^(($B$9/$E378)^$B$7)</f>
        <v>10.8860624253937</v>
      </c>
      <c r="K378" s="1" t="n">
        <f aca="false">$B$6*($B$21/$B$6)^(($B$9/$E378)^$B$7)</f>
        <v>13.1288723047136</v>
      </c>
      <c r="L378" s="1" t="n">
        <f aca="false">$B$6*($B$22/$B$6)^(($B$9/$E378)^$B$7)</f>
        <v>15.5465310016474</v>
      </c>
      <c r="M378" s="1" t="n">
        <f aca="false">$B$6*($B$23/$B$6)^(($B$9/$E378)^$B$7)</f>
        <v>18.1344988286091</v>
      </c>
      <c r="N378" s="1" t="n">
        <f aca="false">$B$6*($B$24/$B$6)^(($B$9/$E378)^$B$7)</f>
        <v>20.88874424065</v>
      </c>
      <c r="O378" s="1" t="n">
        <f aca="false">$B$6*($B$25/$B$6)^(($B$9/$E378)^$B$7)</f>
        <v>23.8056502361034</v>
      </c>
      <c r="P378" s="0" t="n">
        <f aca="false">IF(F378&lt;K378,5,IF(F378&lt;L378,4,IF(F378&lt;M378,3,IF(F378&lt;N378,2,1))))</f>
        <v>2</v>
      </c>
      <c r="Q378" s="0" t="n">
        <f aca="false">IF(D378&lt;&gt;D377,0,P378-P377)</f>
        <v>1</v>
      </c>
      <c r="R378" s="0" t="n">
        <f aca="false">VLOOKUP(D378,nmudou!$D$2:$E$484,2,0)</f>
        <v>1</v>
      </c>
      <c r="S378" s="0" t="n">
        <v>2</v>
      </c>
    </row>
    <row r="379" customFormat="false" ht="12.8" hidden="true" customHeight="false" outlineLevel="0" collapsed="false">
      <c r="D379" s="0" t="n">
        <v>156</v>
      </c>
      <c r="E379" s="0" t="n">
        <v>35.48</v>
      </c>
      <c r="F379" s="0" t="n">
        <v>20.92</v>
      </c>
      <c r="G379" s="0" t="n">
        <v>21.89</v>
      </c>
      <c r="H379" s="0" t="n">
        <v>181.13</v>
      </c>
      <c r="I379" s="1" t="n">
        <f aca="false">$B$6*($F379/$B$6)^(($E379/$B$9)^$B$7)</f>
        <v>30.6264408421148</v>
      </c>
      <c r="J379" s="1" t="n">
        <f aca="false">$B$6*($B$20/$B$6)^(($B$9/$E379)^$B$7)</f>
        <v>10.8860624253937</v>
      </c>
      <c r="K379" s="1" t="n">
        <f aca="false">$B$6*($B$21/$B$6)^(($B$9/$E379)^$B$7)</f>
        <v>13.1288723047136</v>
      </c>
      <c r="L379" s="1" t="n">
        <f aca="false">$B$6*($B$22/$B$6)^(($B$9/$E379)^$B$7)</f>
        <v>15.5465310016474</v>
      </c>
      <c r="M379" s="1" t="n">
        <f aca="false">$B$6*($B$23/$B$6)^(($B$9/$E379)^$B$7)</f>
        <v>18.1344988286091</v>
      </c>
      <c r="N379" s="1" t="n">
        <f aca="false">$B$6*($B$24/$B$6)^(($B$9/$E379)^$B$7)</f>
        <v>20.88874424065</v>
      </c>
      <c r="O379" s="1" t="n">
        <f aca="false">$B$6*($B$25/$B$6)^(($B$9/$E379)^$B$7)</f>
        <v>23.8056502361034</v>
      </c>
      <c r="P379" s="0" t="n">
        <f aca="false">IF(F379&lt;K379,5,IF(F379&lt;L379,4,IF(F379&lt;M379,3,IF(F379&lt;N379,2,1))))</f>
        <v>1</v>
      </c>
      <c r="Q379" s="0" t="n">
        <f aca="false">IF(D379&lt;&gt;D378,0,P379-P378)</f>
        <v>0</v>
      </c>
      <c r="R379" s="0" t="n">
        <f aca="false">VLOOKUP(D379,nmudou!$D$2:$E$484,2,0)</f>
        <v>0</v>
      </c>
      <c r="S379" s="0" t="n">
        <v>1</v>
      </c>
    </row>
    <row r="380" customFormat="false" ht="12.8" hidden="true" customHeight="false" outlineLevel="0" collapsed="false">
      <c r="D380" s="0" t="n">
        <v>157</v>
      </c>
      <c r="E380" s="0" t="n">
        <v>33.31</v>
      </c>
      <c r="F380" s="0" t="n">
        <v>21.44</v>
      </c>
      <c r="G380" s="0" t="n">
        <v>18.08</v>
      </c>
      <c r="H380" s="0" t="n">
        <v>147.69</v>
      </c>
      <c r="I380" s="1" t="n">
        <f aca="false">$B$6*($F380/$B$6)^(($E380/$B$9)^$B$7)</f>
        <v>31.8255227640783</v>
      </c>
      <c r="J380" s="1" t="n">
        <f aca="false">$B$6*($B$20/$B$6)^(($B$9/$E380)^$B$7)</f>
        <v>10.0689390942066</v>
      </c>
      <c r="K380" s="1" t="n">
        <f aca="false">$B$6*($B$21/$B$6)^(($B$9/$E380)^$B$7)</f>
        <v>12.2580336849784</v>
      </c>
      <c r="L380" s="1" t="n">
        <f aca="false">$B$6*($B$22/$B$6)^(($B$9/$E380)^$B$7)</f>
        <v>14.638905665547</v>
      </c>
      <c r="M380" s="1" t="n">
        <f aca="false">$B$6*($B$23/$B$6)^(($B$9/$E380)^$B$7)</f>
        <v>17.2081698435923</v>
      </c>
      <c r="N380" s="1" t="n">
        <f aca="false">$B$6*($B$24/$B$6)^(($B$9/$E380)^$B$7)</f>
        <v>19.9627953599783</v>
      </c>
      <c r="O380" s="1" t="n">
        <f aca="false">$B$6*($B$25/$B$6)^(($B$9/$E380)^$B$7)</f>
        <v>22.9000426951493</v>
      </c>
      <c r="P380" s="0" t="n">
        <f aca="false">IF(F380&lt;K380,5,IF(F380&lt;L380,4,IF(F380&lt;M380,3,IF(F380&lt;N380,2,1))))</f>
        <v>1</v>
      </c>
      <c r="Q380" s="0" t="n">
        <f aca="false">IF(D380&lt;&gt;D379,0,P380-P379)</f>
        <v>0</v>
      </c>
      <c r="R380" s="0" t="n">
        <f aca="false">VLOOKUP(D380,nmudou!$D$2:$E$484,2,0)</f>
        <v>0</v>
      </c>
      <c r="S380" s="0" t="n">
        <v>1</v>
      </c>
    </row>
    <row r="381" customFormat="false" ht="12.8" hidden="true" customHeight="false" outlineLevel="0" collapsed="false">
      <c r="D381" s="0" t="n">
        <v>158</v>
      </c>
      <c r="E381" s="0" t="n">
        <v>23.88</v>
      </c>
      <c r="F381" s="0" t="n">
        <v>16.76</v>
      </c>
      <c r="G381" s="0" t="n">
        <v>15.21</v>
      </c>
      <c r="H381" s="0" t="n">
        <v>104.34</v>
      </c>
      <c r="I381" s="1" t="n">
        <f aca="false">$B$6*($F381/$B$6)^(($E381/$B$9)^$B$7)</f>
        <v>31.9914103372455</v>
      </c>
      <c r="J381" s="1" t="n">
        <f aca="false">$B$6*($B$20/$B$6)^(($B$9/$E381)^$B$7)</f>
        <v>6.22406133944029</v>
      </c>
      <c r="K381" s="1" t="n">
        <f aca="false">$B$6*($B$21/$B$6)^(($B$9/$E381)^$B$7)</f>
        <v>8.02909686141738</v>
      </c>
      <c r="L381" s="1" t="n">
        <f aca="false">$B$6*($B$22/$B$6)^(($B$9/$E381)^$B$7)</f>
        <v>10.1030360915052</v>
      </c>
      <c r="M381" s="1" t="n">
        <f aca="false">$B$6*($B$23/$B$6)^(($B$9/$E381)^$B$7)</f>
        <v>12.4553243923877</v>
      </c>
      <c r="N381" s="1" t="n">
        <f aca="false">$B$6*($B$24/$B$6)^(($B$9/$E381)^$B$7)</f>
        <v>15.0948532754295</v>
      </c>
      <c r="O381" s="1" t="n">
        <f aca="false">$B$6*($B$25/$B$6)^(($B$9/$E381)^$B$7)</f>
        <v>18.0300363627415</v>
      </c>
      <c r="P381" s="0" t="n">
        <f aca="false">IF(F381&lt;K381,5,IF(F381&lt;L381,4,IF(F381&lt;M381,3,IF(F381&lt;N381,2,1))))</f>
        <v>1</v>
      </c>
      <c r="Q381" s="0" t="n">
        <f aca="false">IF(D381&lt;&gt;D380,0,P381-P380)</f>
        <v>0</v>
      </c>
      <c r="R381" s="0" t="n">
        <f aca="false">VLOOKUP(D381,nmudou!$D$2:$E$484,2,0)</f>
        <v>0</v>
      </c>
      <c r="S381" s="0" t="n">
        <v>1</v>
      </c>
    </row>
    <row r="382" customFormat="false" ht="12.8" hidden="true" customHeight="false" outlineLevel="0" collapsed="false">
      <c r="D382" s="0" t="n">
        <v>158</v>
      </c>
      <c r="E382" s="0" t="n">
        <v>33.31</v>
      </c>
      <c r="F382" s="0" t="n">
        <v>20.28</v>
      </c>
      <c r="G382" s="0" t="n">
        <v>20.81</v>
      </c>
      <c r="H382" s="0" t="n">
        <v>173.89</v>
      </c>
      <c r="I382" s="1" t="n">
        <f aca="false">$B$6*($F382/$B$6)^(($E382/$B$9)^$B$7)</f>
        <v>30.8665114320821</v>
      </c>
      <c r="J382" s="1" t="n">
        <f aca="false">$B$6*($B$20/$B$6)^(($B$9/$E382)^$B$7)</f>
        <v>10.0689390942066</v>
      </c>
      <c r="K382" s="1" t="n">
        <f aca="false">$B$6*($B$21/$B$6)^(($B$9/$E382)^$B$7)</f>
        <v>12.2580336849784</v>
      </c>
      <c r="L382" s="1" t="n">
        <f aca="false">$B$6*($B$22/$B$6)^(($B$9/$E382)^$B$7)</f>
        <v>14.638905665547</v>
      </c>
      <c r="M382" s="1" t="n">
        <f aca="false">$B$6*($B$23/$B$6)^(($B$9/$E382)^$B$7)</f>
        <v>17.2081698435923</v>
      </c>
      <c r="N382" s="1" t="n">
        <f aca="false">$B$6*($B$24/$B$6)^(($B$9/$E382)^$B$7)</f>
        <v>19.9627953599783</v>
      </c>
      <c r="O382" s="1" t="n">
        <f aca="false">$B$6*($B$25/$B$6)^(($B$9/$E382)^$B$7)</f>
        <v>22.9000426951493</v>
      </c>
      <c r="P382" s="0" t="n">
        <f aca="false">IF(F382&lt;K382,5,IF(F382&lt;L382,4,IF(F382&lt;M382,3,IF(F382&lt;N382,2,1))))</f>
        <v>1</v>
      </c>
      <c r="Q382" s="0" t="n">
        <f aca="false">IF(D382&lt;&gt;D381,0,P382-P381)</f>
        <v>0</v>
      </c>
      <c r="R382" s="0" t="n">
        <f aca="false">VLOOKUP(D382,nmudou!$D$2:$E$484,2,0)</f>
        <v>0</v>
      </c>
      <c r="S382" s="0" t="n">
        <v>1</v>
      </c>
    </row>
    <row r="383" customFormat="false" ht="12.8" hidden="true" customHeight="false" outlineLevel="0" collapsed="false">
      <c r="D383" s="0" t="n">
        <v>159</v>
      </c>
      <c r="E383" s="0" t="n">
        <v>33.31</v>
      </c>
      <c r="F383" s="0" t="n">
        <v>19.6</v>
      </c>
      <c r="G383" s="0" t="n">
        <v>19.85</v>
      </c>
      <c r="H383" s="0" t="n">
        <v>149.91</v>
      </c>
      <c r="I383" s="1" t="n">
        <f aca="false">$B$6*($F383/$B$6)^(($E383/$B$9)^$B$7)</f>
        <v>30.2928368832875</v>
      </c>
      <c r="J383" s="1" t="n">
        <f aca="false">$B$6*($B$20/$B$6)^(($B$9/$E383)^$B$7)</f>
        <v>10.0689390942066</v>
      </c>
      <c r="K383" s="1" t="n">
        <f aca="false">$B$6*($B$21/$B$6)^(($B$9/$E383)^$B$7)</f>
        <v>12.2580336849784</v>
      </c>
      <c r="L383" s="1" t="n">
        <f aca="false">$B$6*($B$22/$B$6)^(($B$9/$E383)^$B$7)</f>
        <v>14.638905665547</v>
      </c>
      <c r="M383" s="1" t="n">
        <f aca="false">$B$6*($B$23/$B$6)^(($B$9/$E383)^$B$7)</f>
        <v>17.2081698435923</v>
      </c>
      <c r="N383" s="1" t="n">
        <f aca="false">$B$6*($B$24/$B$6)^(($B$9/$E383)^$B$7)</f>
        <v>19.9627953599783</v>
      </c>
      <c r="O383" s="1" t="n">
        <f aca="false">$B$6*($B$25/$B$6)^(($B$9/$E383)^$B$7)</f>
        <v>22.9000426951493</v>
      </c>
      <c r="P383" s="0" t="n">
        <f aca="false">IF(F383&lt;K383,5,IF(F383&lt;L383,4,IF(F383&lt;M383,3,IF(F383&lt;N383,2,1))))</f>
        <v>2</v>
      </c>
      <c r="Q383" s="0" t="n">
        <f aca="false">IF(D383&lt;&gt;D382,0,P383-P382)</f>
        <v>0</v>
      </c>
      <c r="R383" s="0" t="n">
        <f aca="false">VLOOKUP(D383,nmudou!$D$2:$E$484,2,0)</f>
        <v>0</v>
      </c>
      <c r="S383" s="0" t="n">
        <v>2</v>
      </c>
    </row>
    <row r="384" customFormat="false" ht="12.8" hidden="false" customHeight="false" outlineLevel="0" collapsed="false">
      <c r="D384" s="0" t="n">
        <v>160</v>
      </c>
      <c r="E384" s="0" t="n">
        <v>33.31</v>
      </c>
      <c r="F384" s="0" t="n">
        <v>20.08</v>
      </c>
      <c r="G384" s="0" t="n">
        <v>21.62</v>
      </c>
      <c r="H384" s="0" t="n">
        <v>175.44</v>
      </c>
      <c r="I384" s="1" t="n">
        <f aca="false">$B$6*($F384/$B$6)^(($E384/$B$9)^$B$7)</f>
        <v>30.6986943111466</v>
      </c>
      <c r="J384" s="1" t="n">
        <f aca="false">$B$6*($B$20/$B$6)^(($B$9/$E384)^$B$7)</f>
        <v>10.0689390942066</v>
      </c>
      <c r="K384" s="1" t="n">
        <f aca="false">$B$6*($B$21/$B$6)^(($B$9/$E384)^$B$7)</f>
        <v>12.2580336849784</v>
      </c>
      <c r="L384" s="1" t="n">
        <f aca="false">$B$6*($B$22/$B$6)^(($B$9/$E384)^$B$7)</f>
        <v>14.638905665547</v>
      </c>
      <c r="M384" s="1" t="n">
        <f aca="false">$B$6*($B$23/$B$6)^(($B$9/$E384)^$B$7)</f>
        <v>17.2081698435923</v>
      </c>
      <c r="N384" s="1" t="n">
        <f aca="false">$B$6*($B$24/$B$6)^(($B$9/$E384)^$B$7)</f>
        <v>19.9627953599783</v>
      </c>
      <c r="O384" s="1" t="n">
        <f aca="false">$B$6*($B$25/$B$6)^(($B$9/$E384)^$B$7)</f>
        <v>22.9000426951493</v>
      </c>
      <c r="P384" s="0" t="n">
        <f aca="false">IF(F384&lt;K384,5,IF(F384&lt;L384,4,IF(F384&lt;M384,3,IF(F384&lt;N384,2,1))))</f>
        <v>1</v>
      </c>
      <c r="Q384" s="0" t="n">
        <f aca="false">IF(D384&lt;&gt;D383,0,P384-P383)</f>
        <v>0</v>
      </c>
      <c r="R384" s="0" t="n">
        <f aca="false">VLOOKUP(D384,nmudou!$D$2:$E$484,2,0)</f>
        <v>1</v>
      </c>
      <c r="S384" s="0" t="n">
        <v>1</v>
      </c>
    </row>
    <row r="385" customFormat="false" ht="12.8" hidden="false" customHeight="false" outlineLevel="0" collapsed="false">
      <c r="D385" s="0" t="n">
        <v>160</v>
      </c>
      <c r="E385" s="0" t="n">
        <v>23.88</v>
      </c>
      <c r="F385" s="0" t="n">
        <v>14.82</v>
      </c>
      <c r="G385" s="0" t="n">
        <v>15.99</v>
      </c>
      <c r="H385" s="0" t="n">
        <v>97.77</v>
      </c>
      <c r="I385" s="1" t="n">
        <f aca="false">$B$6*($F385/$B$6)^(($E385/$B$9)^$B$7)</f>
        <v>30.3619752077101</v>
      </c>
      <c r="J385" s="1" t="n">
        <f aca="false">$B$6*($B$20/$B$6)^(($B$9/$E385)^$B$7)</f>
        <v>6.22406133944029</v>
      </c>
      <c r="K385" s="1" t="n">
        <f aca="false">$B$6*($B$21/$B$6)^(($B$9/$E385)^$B$7)</f>
        <v>8.02909686141738</v>
      </c>
      <c r="L385" s="1" t="n">
        <f aca="false">$B$6*($B$22/$B$6)^(($B$9/$E385)^$B$7)</f>
        <v>10.1030360915052</v>
      </c>
      <c r="M385" s="1" t="n">
        <f aca="false">$B$6*($B$23/$B$6)^(($B$9/$E385)^$B$7)</f>
        <v>12.4553243923877</v>
      </c>
      <c r="N385" s="1" t="n">
        <f aca="false">$B$6*($B$24/$B$6)^(($B$9/$E385)^$B$7)</f>
        <v>15.0948532754295</v>
      </c>
      <c r="O385" s="1" t="n">
        <f aca="false">$B$6*($B$25/$B$6)^(($B$9/$E385)^$B$7)</f>
        <v>18.0300363627415</v>
      </c>
      <c r="P385" s="0" t="n">
        <f aca="false">IF(F385&lt;K385,5,IF(F385&lt;L385,4,IF(F385&lt;M385,3,IF(F385&lt;N385,2,1))))</f>
        <v>2</v>
      </c>
      <c r="Q385" s="0" t="n">
        <f aca="false">IF(D385&lt;&gt;D384,0,P385-P384)</f>
        <v>1</v>
      </c>
      <c r="R385" s="0" t="n">
        <f aca="false">VLOOKUP(D385,nmudou!$D$2:$E$484,2,0)</f>
        <v>1</v>
      </c>
      <c r="S385" s="0" t="n">
        <v>2</v>
      </c>
    </row>
    <row r="386" customFormat="false" ht="12.8" hidden="true" customHeight="false" outlineLevel="0" collapsed="false">
      <c r="D386" s="0" t="n">
        <v>161</v>
      </c>
      <c r="E386" s="0" t="n">
        <v>23.88</v>
      </c>
      <c r="F386" s="0" t="n">
        <v>15.42</v>
      </c>
      <c r="G386" s="0" t="n">
        <v>13.57</v>
      </c>
      <c r="H386" s="0" t="n">
        <v>86</v>
      </c>
      <c r="I386" s="1" t="n">
        <f aca="false">$B$6*($F386/$B$6)^(($E386/$B$9)^$B$7)</f>
        <v>30.8783832591798</v>
      </c>
      <c r="J386" s="1" t="n">
        <f aca="false">$B$6*($B$20/$B$6)^(($B$9/$E386)^$B$7)</f>
        <v>6.22406133944029</v>
      </c>
      <c r="K386" s="1" t="n">
        <f aca="false">$B$6*($B$21/$B$6)^(($B$9/$E386)^$B$7)</f>
        <v>8.02909686141738</v>
      </c>
      <c r="L386" s="1" t="n">
        <f aca="false">$B$6*($B$22/$B$6)^(($B$9/$E386)^$B$7)</f>
        <v>10.1030360915052</v>
      </c>
      <c r="M386" s="1" t="n">
        <f aca="false">$B$6*($B$23/$B$6)^(($B$9/$E386)^$B$7)</f>
        <v>12.4553243923877</v>
      </c>
      <c r="N386" s="1" t="n">
        <f aca="false">$B$6*($B$24/$B$6)^(($B$9/$E386)^$B$7)</f>
        <v>15.0948532754295</v>
      </c>
      <c r="O386" s="1" t="n">
        <f aca="false">$B$6*($B$25/$B$6)^(($B$9/$E386)^$B$7)</f>
        <v>18.0300363627415</v>
      </c>
      <c r="P386" s="0" t="n">
        <f aca="false">IF(F386&lt;K386,5,IF(F386&lt;L386,4,IF(F386&lt;M386,3,IF(F386&lt;N386,2,1))))</f>
        <v>1</v>
      </c>
      <c r="Q386" s="0" t="n">
        <f aca="false">IF(D386&lt;&gt;D385,0,P386-P385)</f>
        <v>0</v>
      </c>
      <c r="R386" s="0" t="n">
        <f aca="false">VLOOKUP(D386,nmudou!$D$2:$E$484,2,0)</f>
        <v>0</v>
      </c>
      <c r="S386" s="0" t="n">
        <v>1</v>
      </c>
    </row>
    <row r="387" customFormat="false" ht="12.8" hidden="true" customHeight="false" outlineLevel="0" collapsed="false">
      <c r="D387" s="0" t="n">
        <v>161</v>
      </c>
      <c r="E387" s="0" t="n">
        <v>33.31</v>
      </c>
      <c r="F387" s="0" t="n">
        <v>20.12</v>
      </c>
      <c r="G387" s="0" t="n">
        <v>18.43</v>
      </c>
      <c r="H387" s="0" t="n">
        <v>149.63</v>
      </c>
      <c r="I387" s="1" t="n">
        <f aca="false">$B$6*($F387/$B$6)^(($E387/$B$9)^$B$7)</f>
        <v>30.7323176874867</v>
      </c>
      <c r="J387" s="1" t="n">
        <f aca="false">$B$6*($B$20/$B$6)^(($B$9/$E387)^$B$7)</f>
        <v>10.0689390942066</v>
      </c>
      <c r="K387" s="1" t="n">
        <f aca="false">$B$6*($B$21/$B$6)^(($B$9/$E387)^$B$7)</f>
        <v>12.2580336849784</v>
      </c>
      <c r="L387" s="1" t="n">
        <f aca="false">$B$6*($B$22/$B$6)^(($B$9/$E387)^$B$7)</f>
        <v>14.638905665547</v>
      </c>
      <c r="M387" s="1" t="n">
        <f aca="false">$B$6*($B$23/$B$6)^(($B$9/$E387)^$B$7)</f>
        <v>17.2081698435923</v>
      </c>
      <c r="N387" s="1" t="n">
        <f aca="false">$B$6*($B$24/$B$6)^(($B$9/$E387)^$B$7)</f>
        <v>19.9627953599783</v>
      </c>
      <c r="O387" s="1" t="n">
        <f aca="false">$B$6*($B$25/$B$6)^(($B$9/$E387)^$B$7)</f>
        <v>22.9000426951493</v>
      </c>
      <c r="P387" s="0" t="n">
        <f aca="false">IF(F387&lt;K387,5,IF(F387&lt;L387,4,IF(F387&lt;M387,3,IF(F387&lt;N387,2,1))))</f>
        <v>1</v>
      </c>
      <c r="Q387" s="0" t="n">
        <f aca="false">IF(D387&lt;&gt;D386,0,P387-P386)</f>
        <v>0</v>
      </c>
      <c r="R387" s="0" t="n">
        <f aca="false">VLOOKUP(D387,nmudou!$D$2:$E$484,2,0)</f>
        <v>0</v>
      </c>
      <c r="S387" s="0" t="n">
        <v>1</v>
      </c>
    </row>
    <row r="388" customFormat="false" ht="12.8" hidden="true" customHeight="false" outlineLevel="0" collapsed="false">
      <c r="D388" s="0" t="n">
        <v>162</v>
      </c>
      <c r="E388" s="0" t="n">
        <v>33.31</v>
      </c>
      <c r="F388" s="0" t="n">
        <v>21.08</v>
      </c>
      <c r="G388" s="0" t="n">
        <v>20.82</v>
      </c>
      <c r="H388" s="0" t="n">
        <v>175.24</v>
      </c>
      <c r="I388" s="1" t="n">
        <f aca="false">$B$6*($F388/$B$6)^(($E388/$B$9)^$B$7)</f>
        <v>31.5304536962055</v>
      </c>
      <c r="J388" s="1" t="n">
        <f aca="false">$B$6*($B$20/$B$6)^(($B$9/$E388)^$B$7)</f>
        <v>10.0689390942066</v>
      </c>
      <c r="K388" s="1" t="n">
        <f aca="false">$B$6*($B$21/$B$6)^(($B$9/$E388)^$B$7)</f>
        <v>12.2580336849784</v>
      </c>
      <c r="L388" s="1" t="n">
        <f aca="false">$B$6*($B$22/$B$6)^(($B$9/$E388)^$B$7)</f>
        <v>14.638905665547</v>
      </c>
      <c r="M388" s="1" t="n">
        <f aca="false">$B$6*($B$23/$B$6)^(($B$9/$E388)^$B$7)</f>
        <v>17.2081698435923</v>
      </c>
      <c r="N388" s="1" t="n">
        <f aca="false">$B$6*($B$24/$B$6)^(($B$9/$E388)^$B$7)</f>
        <v>19.9627953599783</v>
      </c>
      <c r="O388" s="1" t="n">
        <f aca="false">$B$6*($B$25/$B$6)^(($B$9/$E388)^$B$7)</f>
        <v>22.9000426951493</v>
      </c>
      <c r="P388" s="0" t="n">
        <f aca="false">IF(F388&lt;K388,5,IF(F388&lt;L388,4,IF(F388&lt;M388,3,IF(F388&lt;N388,2,1))))</f>
        <v>1</v>
      </c>
      <c r="Q388" s="0" t="n">
        <f aca="false">IF(D388&lt;&gt;D387,0,P388-P387)</f>
        <v>0</v>
      </c>
      <c r="R388" s="0" t="n">
        <f aca="false">VLOOKUP(D388,nmudou!$D$2:$E$484,2,0)</f>
        <v>0</v>
      </c>
      <c r="S388" s="0" t="n">
        <v>1</v>
      </c>
    </row>
    <row r="389" customFormat="false" ht="12.8" hidden="true" customHeight="false" outlineLevel="0" collapsed="false">
      <c r="D389" s="0" t="n">
        <v>163</v>
      </c>
      <c r="E389" s="0" t="n">
        <v>33.31</v>
      </c>
      <c r="F389" s="0" t="n">
        <v>19.84</v>
      </c>
      <c r="G389" s="0" t="n">
        <v>22.7</v>
      </c>
      <c r="H389" s="0" t="n">
        <v>184.88</v>
      </c>
      <c r="I389" s="1" t="n">
        <f aca="false">$B$6*($F389/$B$6)^(($E389/$B$9)^$B$7)</f>
        <v>30.4963178500015</v>
      </c>
      <c r="J389" s="1" t="n">
        <f aca="false">$B$6*($B$20/$B$6)^(($B$9/$E389)^$B$7)</f>
        <v>10.0689390942066</v>
      </c>
      <c r="K389" s="1" t="n">
        <f aca="false">$B$6*($B$21/$B$6)^(($B$9/$E389)^$B$7)</f>
        <v>12.2580336849784</v>
      </c>
      <c r="L389" s="1" t="n">
        <f aca="false">$B$6*($B$22/$B$6)^(($B$9/$E389)^$B$7)</f>
        <v>14.638905665547</v>
      </c>
      <c r="M389" s="1" t="n">
        <f aca="false">$B$6*($B$23/$B$6)^(($B$9/$E389)^$B$7)</f>
        <v>17.2081698435923</v>
      </c>
      <c r="N389" s="1" t="n">
        <f aca="false">$B$6*($B$24/$B$6)^(($B$9/$E389)^$B$7)</f>
        <v>19.9627953599783</v>
      </c>
      <c r="O389" s="1" t="n">
        <f aca="false">$B$6*($B$25/$B$6)^(($B$9/$E389)^$B$7)</f>
        <v>22.9000426951493</v>
      </c>
      <c r="P389" s="0" t="n">
        <f aca="false">IF(F389&lt;K389,5,IF(F389&lt;L389,4,IF(F389&lt;M389,3,IF(F389&lt;N389,2,1))))</f>
        <v>2</v>
      </c>
      <c r="Q389" s="0" t="n">
        <f aca="false">IF(D389&lt;&gt;D388,0,P389-P388)</f>
        <v>0</v>
      </c>
      <c r="R389" s="0" t="n">
        <f aca="false">VLOOKUP(D389,nmudou!$D$2:$E$484,2,0)</f>
        <v>0</v>
      </c>
      <c r="S389" s="0" t="n">
        <v>2</v>
      </c>
    </row>
    <row r="390" customFormat="false" ht="12.8" hidden="true" customHeight="false" outlineLevel="0" collapsed="false">
      <c r="D390" s="0" t="n">
        <v>164</v>
      </c>
      <c r="E390" s="0" t="n">
        <v>29.83</v>
      </c>
      <c r="F390" s="0" t="n">
        <v>15.82</v>
      </c>
      <c r="G390" s="0" t="n">
        <v>14.14</v>
      </c>
      <c r="H390" s="0" t="n">
        <v>97.56</v>
      </c>
      <c r="I390" s="1" t="n">
        <f aca="false">$B$6*($F390/$B$6)^(($E390/$B$9)^$B$7)</f>
        <v>28.3994745778695</v>
      </c>
      <c r="J390" s="1" t="n">
        <f aca="false">$B$6*($B$20/$B$6)^(($B$9/$E390)^$B$7)</f>
        <v>8.70164986737211</v>
      </c>
      <c r="K390" s="1" t="n">
        <f aca="false">$B$6*($B$21/$B$6)^(($B$9/$E390)^$B$7)</f>
        <v>10.7812921409958</v>
      </c>
      <c r="L390" s="1" t="n">
        <f aca="false">$B$6*($B$22/$B$6)^(($B$9/$E390)^$B$7)</f>
        <v>13.081118656754</v>
      </c>
      <c r="M390" s="1" t="n">
        <f aca="false">$B$6*($B$23/$B$6)^(($B$9/$E390)^$B$7)</f>
        <v>15.6007064896385</v>
      </c>
      <c r="N390" s="1" t="n">
        <f aca="false">$B$6*($B$24/$B$6)^(($B$9/$E390)^$B$7)</f>
        <v>18.3396711740696</v>
      </c>
      <c r="O390" s="1" t="n">
        <f aca="false">$B$6*($B$25/$B$6)^(($B$9/$E390)^$B$7)</f>
        <v>21.2976603331528</v>
      </c>
      <c r="P390" s="0" t="n">
        <f aca="false">IF(F390&lt;K390,5,IF(F390&lt;L390,4,IF(F390&lt;M390,3,IF(F390&lt;N390,2,1))))</f>
        <v>2</v>
      </c>
      <c r="Q390" s="0" t="n">
        <f aca="false">IF(D390&lt;&gt;D389,0,P390-P389)</f>
        <v>0</v>
      </c>
      <c r="R390" s="0" t="n">
        <f aca="false">VLOOKUP(D390,nmudou!$D$2:$E$484,2,0)</f>
        <v>0</v>
      </c>
      <c r="S390" s="0" t="n">
        <v>2</v>
      </c>
    </row>
    <row r="391" customFormat="false" ht="12.8" hidden="true" customHeight="false" outlineLevel="0" collapsed="false">
      <c r="D391" s="0" t="n">
        <v>164</v>
      </c>
      <c r="E391" s="0" t="n">
        <v>43.04</v>
      </c>
      <c r="F391" s="0" t="n">
        <v>23.24</v>
      </c>
      <c r="G391" s="0" t="n">
        <v>20.7</v>
      </c>
      <c r="H391" s="0" t="n">
        <v>190.81</v>
      </c>
      <c r="I391" s="1" t="n">
        <f aca="false">$B$6*($F391/$B$6)^(($E391/$B$9)^$B$7)</f>
        <v>30.2106445824608</v>
      </c>
      <c r="J391" s="1" t="n">
        <f aca="false">$B$6*($B$20/$B$6)^(($B$9/$E391)^$B$7)</f>
        <v>13.5162191767252</v>
      </c>
      <c r="K391" s="1" t="n">
        <f aca="false">$B$6*($B$21/$B$6)^(($B$9/$E391)^$B$7)</f>
        <v>15.8816185818289</v>
      </c>
      <c r="L391" s="1" t="n">
        <f aca="false">$B$6*($B$22/$B$6)^(($B$9/$E391)^$B$7)</f>
        <v>18.3691779445487</v>
      </c>
      <c r="M391" s="1" t="n">
        <f aca="false">$B$6*($B$23/$B$6)^(($B$9/$E391)^$B$7)</f>
        <v>20.9729527677199</v>
      </c>
      <c r="N391" s="1" t="n">
        <f aca="false">$B$6*($B$24/$B$6)^(($B$9/$E391)^$B$7)</f>
        <v>23.6877819279202</v>
      </c>
      <c r="O391" s="1" t="n">
        <f aca="false">$B$6*($B$25/$B$6)^(($B$9/$E391)^$B$7)</f>
        <v>26.5091296265144</v>
      </c>
      <c r="P391" s="0" t="n">
        <f aca="false">IF(F391&lt;K391,5,IF(F391&lt;L391,4,IF(F391&lt;M391,3,IF(F391&lt;N391,2,1))))</f>
        <v>2</v>
      </c>
      <c r="Q391" s="0" t="n">
        <f aca="false">IF(D391&lt;&gt;D390,0,P391-P390)</f>
        <v>0</v>
      </c>
      <c r="R391" s="0" t="n">
        <f aca="false">VLOOKUP(D391,nmudou!$D$2:$E$484,2,0)</f>
        <v>0</v>
      </c>
      <c r="S391" s="0" t="n">
        <v>2</v>
      </c>
    </row>
    <row r="392" customFormat="false" ht="12.8" hidden="true" customHeight="false" outlineLevel="0" collapsed="false">
      <c r="D392" s="0" t="n">
        <v>165</v>
      </c>
      <c r="E392" s="0" t="n">
        <v>43.04</v>
      </c>
      <c r="F392" s="0" t="n">
        <v>24.18</v>
      </c>
      <c r="G392" s="0" t="n">
        <v>22.87</v>
      </c>
      <c r="H392" s="0" t="n">
        <v>212.35</v>
      </c>
      <c r="I392" s="1" t="n">
        <f aca="false">$B$6*($F392/$B$6)^(($E392/$B$9)^$B$7)</f>
        <v>31.0252104372935</v>
      </c>
      <c r="J392" s="1" t="n">
        <f aca="false">$B$6*($B$20/$B$6)^(($B$9/$E392)^$B$7)</f>
        <v>13.5162191767252</v>
      </c>
      <c r="K392" s="1" t="n">
        <f aca="false">$B$6*($B$21/$B$6)^(($B$9/$E392)^$B$7)</f>
        <v>15.8816185818289</v>
      </c>
      <c r="L392" s="1" t="n">
        <f aca="false">$B$6*($B$22/$B$6)^(($B$9/$E392)^$B$7)</f>
        <v>18.3691779445487</v>
      </c>
      <c r="M392" s="1" t="n">
        <f aca="false">$B$6*($B$23/$B$6)^(($B$9/$E392)^$B$7)</f>
        <v>20.9729527677199</v>
      </c>
      <c r="N392" s="1" t="n">
        <f aca="false">$B$6*($B$24/$B$6)^(($B$9/$E392)^$B$7)</f>
        <v>23.6877819279202</v>
      </c>
      <c r="O392" s="1" t="n">
        <f aca="false">$B$6*($B$25/$B$6)^(($B$9/$E392)^$B$7)</f>
        <v>26.5091296265144</v>
      </c>
      <c r="P392" s="0" t="n">
        <f aca="false">IF(F392&lt;K392,5,IF(F392&lt;L392,4,IF(F392&lt;M392,3,IF(F392&lt;N392,2,1))))</f>
        <v>1</v>
      </c>
      <c r="Q392" s="0" t="n">
        <f aca="false">IF(D392&lt;&gt;D391,0,P392-P391)</f>
        <v>0</v>
      </c>
      <c r="R392" s="0" t="n">
        <f aca="false">VLOOKUP(D392,nmudou!$D$2:$E$484,2,0)</f>
        <v>0</v>
      </c>
      <c r="S392" s="0" t="n">
        <v>1</v>
      </c>
    </row>
    <row r="393" customFormat="false" ht="12.8" hidden="true" customHeight="false" outlineLevel="0" collapsed="false">
      <c r="D393" s="0" t="n">
        <v>166</v>
      </c>
      <c r="E393" s="0" t="n">
        <v>32.33</v>
      </c>
      <c r="F393" s="0" t="n">
        <v>19.74</v>
      </c>
      <c r="G393" s="0" t="n">
        <v>18.22</v>
      </c>
      <c r="H393" s="0" t="n">
        <v>148.78</v>
      </c>
      <c r="I393" s="1" t="n">
        <f aca="false">$B$6*($F393/$B$6)^(($E393/$B$9)^$B$7)</f>
        <v>30.7817124682923</v>
      </c>
      <c r="J393" s="1" t="n">
        <f aca="false">$B$6*($B$20/$B$6)^(($B$9/$E393)^$B$7)</f>
        <v>9.6908602578595</v>
      </c>
      <c r="K393" s="1" t="n">
        <f aca="false">$B$6*($B$21/$B$6)^(($B$9/$E393)^$B$7)</f>
        <v>11.8522520907188</v>
      </c>
      <c r="L393" s="1" t="n">
        <f aca="false">$B$6*($B$22/$B$6)^(($B$9/$E393)^$B$7)</f>
        <v>14.2132875825821</v>
      </c>
      <c r="M393" s="1" t="n">
        <f aca="false">$B$6*($B$23/$B$6)^(($B$9/$E393)^$B$7)</f>
        <v>16.7712616123314</v>
      </c>
      <c r="N393" s="1" t="n">
        <f aca="false">$B$6*($B$24/$B$6)^(($B$9/$E393)^$B$7)</f>
        <v>19.5237425167042</v>
      </c>
      <c r="O393" s="1" t="n">
        <f aca="false">$B$6*($B$25/$B$6)^(($B$9/$E393)^$B$7)</f>
        <v>22.4685243403775</v>
      </c>
      <c r="P393" s="0" t="n">
        <f aca="false">IF(F393&lt;K393,5,IF(F393&lt;L393,4,IF(F393&lt;M393,3,IF(F393&lt;N393,2,1))))</f>
        <v>1</v>
      </c>
      <c r="Q393" s="0" t="n">
        <f aca="false">IF(D393&lt;&gt;D392,0,P393-P392)</f>
        <v>0</v>
      </c>
      <c r="R393" s="0" t="n">
        <f aca="false">VLOOKUP(D393,nmudou!$D$2:$E$484,2,0)</f>
        <v>0</v>
      </c>
      <c r="S393" s="0" t="n">
        <v>1</v>
      </c>
    </row>
    <row r="394" customFormat="false" ht="12.8" hidden="true" customHeight="false" outlineLevel="0" collapsed="false">
      <c r="D394" s="0" t="n">
        <v>167</v>
      </c>
      <c r="E394" s="0" t="n">
        <v>32.33</v>
      </c>
      <c r="F394" s="0" t="n">
        <v>19.66</v>
      </c>
      <c r="G394" s="0" t="n">
        <v>17.51</v>
      </c>
      <c r="H394" s="0" t="n">
        <v>149.13</v>
      </c>
      <c r="I394" s="1" t="n">
        <f aca="false">$B$6*($F394/$B$6)^(($E394/$B$9)^$B$7)</f>
        <v>30.7145995052265</v>
      </c>
      <c r="J394" s="1" t="n">
        <f aca="false">$B$6*($B$20/$B$6)^(($B$9/$E394)^$B$7)</f>
        <v>9.6908602578595</v>
      </c>
      <c r="K394" s="1" t="n">
        <f aca="false">$B$6*($B$21/$B$6)^(($B$9/$E394)^$B$7)</f>
        <v>11.8522520907188</v>
      </c>
      <c r="L394" s="1" t="n">
        <f aca="false">$B$6*($B$22/$B$6)^(($B$9/$E394)^$B$7)</f>
        <v>14.2132875825821</v>
      </c>
      <c r="M394" s="1" t="n">
        <f aca="false">$B$6*($B$23/$B$6)^(($B$9/$E394)^$B$7)</f>
        <v>16.7712616123314</v>
      </c>
      <c r="N394" s="1" t="n">
        <f aca="false">$B$6*($B$24/$B$6)^(($B$9/$E394)^$B$7)</f>
        <v>19.5237425167042</v>
      </c>
      <c r="O394" s="1" t="n">
        <f aca="false">$B$6*($B$25/$B$6)^(($B$9/$E394)^$B$7)</f>
        <v>22.4685243403775</v>
      </c>
      <c r="P394" s="0" t="n">
        <f aca="false">IF(F394&lt;K394,5,IF(F394&lt;L394,4,IF(F394&lt;M394,3,IF(F394&lt;N394,2,1))))</f>
        <v>1</v>
      </c>
      <c r="Q394" s="0" t="n">
        <f aca="false">IF(D394&lt;&gt;D393,0,P394-P393)</f>
        <v>0</v>
      </c>
      <c r="R394" s="0" t="n">
        <f aca="false">VLOOKUP(D394,nmudou!$D$2:$E$484,2,0)</f>
        <v>0</v>
      </c>
      <c r="S394" s="0" t="n">
        <v>1</v>
      </c>
    </row>
    <row r="395" customFormat="false" ht="12.8" hidden="false" customHeight="false" outlineLevel="0" collapsed="false">
      <c r="D395" s="0" t="n">
        <v>168</v>
      </c>
      <c r="E395" s="0" t="n">
        <v>36.3</v>
      </c>
      <c r="F395" s="0" t="n">
        <v>22.16</v>
      </c>
      <c r="G395" s="0" t="n">
        <v>21.71</v>
      </c>
      <c r="H395" s="0" t="n">
        <v>195.72</v>
      </c>
      <c r="I395" s="1" t="n">
        <f aca="false">$B$6*($F395/$B$6)^(($E395/$B$9)^$B$7)</f>
        <v>31.3872851300221</v>
      </c>
      <c r="J395" s="1" t="n">
        <f aca="false">$B$6*($B$20/$B$6)^(($B$9/$E395)^$B$7)</f>
        <v>11.1875754316364</v>
      </c>
      <c r="K395" s="1" t="n">
        <f aca="false">$B$6*($B$21/$B$6)^(($B$9/$E395)^$B$7)</f>
        <v>13.4481902918688</v>
      </c>
      <c r="L395" s="1" t="n">
        <f aca="false">$B$6*($B$22/$B$6)^(($B$9/$E395)^$B$7)</f>
        <v>15.8774519234808</v>
      </c>
      <c r="M395" s="1" t="n">
        <f aca="false">$B$6*($B$23/$B$6)^(($B$9/$E395)^$B$7)</f>
        <v>18.470493572805</v>
      </c>
      <c r="N395" s="1" t="n">
        <f aca="false">$B$6*($B$24/$B$6)^(($B$9/$E395)^$B$7)</f>
        <v>21.2230055482262</v>
      </c>
      <c r="O395" s="1" t="n">
        <f aca="false">$B$6*($B$25/$B$6)^(($B$9/$E395)^$B$7)</f>
        <v>24.1311313642589</v>
      </c>
      <c r="P395" s="0" t="n">
        <f aca="false">IF(F395&lt;K395,5,IF(F395&lt;L395,4,IF(F395&lt;M395,3,IF(F395&lt;N395,2,1))))</f>
        <v>1</v>
      </c>
      <c r="Q395" s="0" t="n">
        <f aca="false">IF(D395&lt;&gt;D394,0,P395-P394)</f>
        <v>0</v>
      </c>
      <c r="R395" s="0" t="n">
        <f aca="false">VLOOKUP(D395,nmudou!$D$2:$E$484,2,0)</f>
        <v>1</v>
      </c>
      <c r="S395" s="0" t="n">
        <v>1</v>
      </c>
    </row>
    <row r="396" customFormat="false" ht="12.8" hidden="false" customHeight="false" outlineLevel="0" collapsed="false">
      <c r="D396" s="0" t="n">
        <v>168</v>
      </c>
      <c r="E396" s="0" t="n">
        <v>23.09</v>
      </c>
      <c r="F396" s="0" t="n">
        <v>13.86</v>
      </c>
      <c r="G396" s="0" t="n">
        <v>13.03</v>
      </c>
      <c r="H396" s="0" t="n">
        <v>75.08</v>
      </c>
      <c r="I396" s="1" t="n">
        <f aca="false">$B$6*($F396/$B$6)^(($E396/$B$9)^$B$7)</f>
        <v>29.9375019178477</v>
      </c>
      <c r="J396" s="1" t="n">
        <f aca="false">$B$6*($B$20/$B$6)^(($B$9/$E396)^$B$7)</f>
        <v>5.88572130165836</v>
      </c>
      <c r="K396" s="1" t="n">
        <f aca="false">$B$6*($B$21/$B$6)^(($B$9/$E396)^$B$7)</f>
        <v>7.64390858210838</v>
      </c>
      <c r="L396" s="1" t="n">
        <f aca="false">$B$6*($B$22/$B$6)^(($B$9/$E396)^$B$7)</f>
        <v>9.67693903106269</v>
      </c>
      <c r="M396" s="1" t="n">
        <f aca="false">$B$6*($B$23/$B$6)^(($B$9/$E396)^$B$7)</f>
        <v>11.9962001826918</v>
      </c>
      <c r="N396" s="1" t="n">
        <f aca="false">$B$6*($B$24/$B$6)^(($B$9/$E396)^$B$7)</f>
        <v>14.6124743865123</v>
      </c>
      <c r="O396" s="1" t="n">
        <f aca="false">$B$6*($B$25/$B$6)^(($B$9/$E396)^$B$7)</f>
        <v>17.5360188800807</v>
      </c>
      <c r="P396" s="0" t="n">
        <f aca="false">IF(F396&lt;K396,5,IF(F396&lt;L396,4,IF(F396&lt;M396,3,IF(F396&lt;N396,2,1))))</f>
        <v>2</v>
      </c>
      <c r="Q396" s="0" t="n">
        <f aca="false">IF(D396&lt;&gt;D395,0,P396-P395)</f>
        <v>1</v>
      </c>
      <c r="R396" s="0" t="n">
        <f aca="false">VLOOKUP(D396,nmudou!$D$2:$E$484,2,0)</f>
        <v>1</v>
      </c>
      <c r="S396" s="0" t="n">
        <v>2</v>
      </c>
    </row>
    <row r="397" customFormat="false" ht="12.8" hidden="true" customHeight="false" outlineLevel="0" collapsed="false">
      <c r="D397" s="0" t="n">
        <v>169</v>
      </c>
      <c r="E397" s="0" t="n">
        <v>36.3</v>
      </c>
      <c r="F397" s="0" t="n">
        <v>21.7</v>
      </c>
      <c r="G397" s="0" t="n">
        <v>23.35</v>
      </c>
      <c r="H397" s="0" t="n">
        <v>205.42</v>
      </c>
      <c r="I397" s="1" t="n">
        <f aca="false">$B$6*($F397/$B$6)^(($E397/$B$9)^$B$7)</f>
        <v>31.0025328507305</v>
      </c>
      <c r="J397" s="1" t="n">
        <f aca="false">$B$6*($B$20/$B$6)^(($B$9/$E397)^$B$7)</f>
        <v>11.1875754316364</v>
      </c>
      <c r="K397" s="1" t="n">
        <f aca="false">$B$6*($B$21/$B$6)^(($B$9/$E397)^$B$7)</f>
        <v>13.4481902918688</v>
      </c>
      <c r="L397" s="1" t="n">
        <f aca="false">$B$6*($B$22/$B$6)^(($B$9/$E397)^$B$7)</f>
        <v>15.8774519234808</v>
      </c>
      <c r="M397" s="1" t="n">
        <f aca="false">$B$6*($B$23/$B$6)^(($B$9/$E397)^$B$7)</f>
        <v>18.470493572805</v>
      </c>
      <c r="N397" s="1" t="n">
        <f aca="false">$B$6*($B$24/$B$6)^(($B$9/$E397)^$B$7)</f>
        <v>21.2230055482262</v>
      </c>
      <c r="O397" s="1" t="n">
        <f aca="false">$B$6*($B$25/$B$6)^(($B$9/$E397)^$B$7)</f>
        <v>24.1311313642589</v>
      </c>
      <c r="P397" s="0" t="n">
        <f aca="false">IF(F397&lt;K397,5,IF(F397&lt;L397,4,IF(F397&lt;M397,3,IF(F397&lt;N397,2,1))))</f>
        <v>1</v>
      </c>
      <c r="Q397" s="0" t="n">
        <f aca="false">IF(D397&lt;&gt;D396,0,P397-P396)</f>
        <v>0</v>
      </c>
      <c r="R397" s="0" t="n">
        <f aca="false">VLOOKUP(D397,nmudou!$D$2:$E$484,2,0)</f>
        <v>0</v>
      </c>
      <c r="S397" s="0" t="n">
        <v>1</v>
      </c>
    </row>
    <row r="398" customFormat="false" ht="12.8" hidden="false" customHeight="false" outlineLevel="0" collapsed="false">
      <c r="D398" s="0" t="n">
        <v>170</v>
      </c>
      <c r="E398" s="0" t="n">
        <v>36.2</v>
      </c>
      <c r="F398" s="0" t="n">
        <v>22.48</v>
      </c>
      <c r="G398" s="0" t="n">
        <v>22.78</v>
      </c>
      <c r="H398" s="0" t="n">
        <v>214.33</v>
      </c>
      <c r="I398" s="1" t="n">
        <f aca="false">$B$6*($F398/$B$6)^(($E398/$B$9)^$B$7)</f>
        <v>31.6860493602316</v>
      </c>
      <c r="J398" s="1" t="n">
        <f aca="false">$B$6*($B$20/$B$6)^(($B$9/$E398)^$B$7)</f>
        <v>11.1510193863217</v>
      </c>
      <c r="K398" s="1" t="n">
        <f aca="false">$B$6*($B$21/$B$6)^(($B$9/$E398)^$B$7)</f>
        <v>13.4095312787102</v>
      </c>
      <c r="L398" s="1" t="n">
        <f aca="false">$B$6*($B$22/$B$6)^(($B$9/$E398)^$B$7)</f>
        <v>15.8374402558137</v>
      </c>
      <c r="M398" s="1" t="n">
        <f aca="false">$B$6*($B$23/$B$6)^(($B$9/$E398)^$B$7)</f>
        <v>18.4299165693215</v>
      </c>
      <c r="N398" s="1" t="n">
        <f aca="false">$B$6*($B$24/$B$6)^(($B$9/$E398)^$B$7)</f>
        <v>21.1826818355308</v>
      </c>
      <c r="O398" s="1" t="n">
        <f aca="false">$B$6*($B$25/$B$6)^(($B$9/$E398)^$B$7)</f>
        <v>24.0919063891596</v>
      </c>
      <c r="P398" s="0" t="n">
        <f aca="false">IF(F398&lt;K398,5,IF(F398&lt;L398,4,IF(F398&lt;M398,3,IF(F398&lt;N398,2,1))))</f>
        <v>1</v>
      </c>
      <c r="Q398" s="0" t="n">
        <f aca="false">IF(D398&lt;&gt;D397,0,P398-P397)</f>
        <v>0</v>
      </c>
      <c r="R398" s="0" t="n">
        <f aca="false">VLOOKUP(D398,nmudou!$D$2:$E$484,2,0)</f>
        <v>1</v>
      </c>
      <c r="S398" s="0" t="n">
        <v>1</v>
      </c>
    </row>
    <row r="399" customFormat="false" ht="12.8" hidden="false" customHeight="false" outlineLevel="0" collapsed="false">
      <c r="D399" s="0" t="n">
        <v>170</v>
      </c>
      <c r="E399" s="0" t="n">
        <v>23</v>
      </c>
      <c r="F399" s="0" t="n">
        <v>14.42</v>
      </c>
      <c r="G399" s="0" t="n">
        <v>14.48</v>
      </c>
      <c r="H399" s="0" t="n">
        <v>90.67</v>
      </c>
      <c r="I399" s="1" t="n">
        <f aca="false">$B$6*($F399/$B$6)^(($E399/$B$9)^$B$7)</f>
        <v>30.4810779198399</v>
      </c>
      <c r="J399" s="1" t="n">
        <f aca="false">$B$6*($B$20/$B$6)^(($B$9/$E399)^$B$7)</f>
        <v>5.84709973112296</v>
      </c>
      <c r="K399" s="1" t="n">
        <f aca="false">$B$6*($B$21/$B$6)^(($B$9/$E399)^$B$7)</f>
        <v>7.59977229054792</v>
      </c>
      <c r="L399" s="1" t="n">
        <f aca="false">$B$6*($B$22/$B$6)^(($B$9/$E399)^$B$7)</f>
        <v>9.62794814565369</v>
      </c>
      <c r="M399" s="1" t="n">
        <f aca="false">$B$6*($B$23/$B$6)^(($B$9/$E399)^$B$7)</f>
        <v>11.9432475348246</v>
      </c>
      <c r="N399" s="1" t="n">
        <f aca="false">$B$6*($B$24/$B$6)^(($B$9/$E399)^$B$7)</f>
        <v>14.556680686393</v>
      </c>
      <c r="O399" s="1" t="n">
        <f aca="false">$B$6*($B$25/$B$6)^(($B$9/$E399)^$B$7)</f>
        <v>17.4787281809113</v>
      </c>
      <c r="P399" s="0" t="n">
        <f aca="false">IF(F399&lt;K399,5,IF(F399&lt;L399,4,IF(F399&lt;M399,3,IF(F399&lt;N399,2,1))))</f>
        <v>2</v>
      </c>
      <c r="Q399" s="0" t="n">
        <f aca="false">IF(D399&lt;&gt;D398,0,P399-P398)</f>
        <v>1</v>
      </c>
      <c r="R399" s="0" t="n">
        <f aca="false">VLOOKUP(D399,nmudou!$D$2:$E$484,2,0)</f>
        <v>1</v>
      </c>
      <c r="S399" s="0" t="n">
        <v>2</v>
      </c>
    </row>
    <row r="400" customFormat="false" ht="12.8" hidden="true" customHeight="false" outlineLevel="0" collapsed="false">
      <c r="D400" s="0" t="n">
        <v>171</v>
      </c>
      <c r="E400" s="0" t="n">
        <v>36.2</v>
      </c>
      <c r="F400" s="0" t="n">
        <v>22.18</v>
      </c>
      <c r="G400" s="0" t="n">
        <v>22.33</v>
      </c>
      <c r="H400" s="0" t="n">
        <v>200.45</v>
      </c>
      <c r="I400" s="1" t="n">
        <f aca="false">$B$6*($F400/$B$6)^(($E400/$B$9)^$B$7)</f>
        <v>31.4372579279664</v>
      </c>
      <c r="J400" s="1" t="n">
        <f aca="false">$B$6*($B$20/$B$6)^(($B$9/$E400)^$B$7)</f>
        <v>11.1510193863217</v>
      </c>
      <c r="K400" s="1" t="n">
        <f aca="false">$B$6*($B$21/$B$6)^(($B$9/$E400)^$B$7)</f>
        <v>13.4095312787102</v>
      </c>
      <c r="L400" s="1" t="n">
        <f aca="false">$B$6*($B$22/$B$6)^(($B$9/$E400)^$B$7)</f>
        <v>15.8374402558137</v>
      </c>
      <c r="M400" s="1" t="n">
        <f aca="false">$B$6*($B$23/$B$6)^(($B$9/$E400)^$B$7)</f>
        <v>18.4299165693215</v>
      </c>
      <c r="N400" s="1" t="n">
        <f aca="false">$B$6*($B$24/$B$6)^(($B$9/$E400)^$B$7)</f>
        <v>21.1826818355308</v>
      </c>
      <c r="O400" s="1" t="n">
        <f aca="false">$B$6*($B$25/$B$6)^(($B$9/$E400)^$B$7)</f>
        <v>24.0919063891596</v>
      </c>
      <c r="P400" s="0" t="n">
        <f aca="false">IF(F400&lt;K400,5,IF(F400&lt;L400,4,IF(F400&lt;M400,3,IF(F400&lt;N400,2,1))))</f>
        <v>1</v>
      </c>
      <c r="Q400" s="0" t="n">
        <f aca="false">IF(D400&lt;&gt;D399,0,P400-P399)</f>
        <v>0</v>
      </c>
      <c r="R400" s="0" t="n">
        <f aca="false">VLOOKUP(D400,nmudou!$D$2:$E$484,2,0)</f>
        <v>0</v>
      </c>
      <c r="S400" s="0" t="n">
        <v>1</v>
      </c>
    </row>
    <row r="401" customFormat="false" ht="12.8" hidden="true" customHeight="false" outlineLevel="0" collapsed="false">
      <c r="D401" s="0" t="n">
        <v>172</v>
      </c>
      <c r="E401" s="0" t="n">
        <v>23.82</v>
      </c>
      <c r="F401" s="0" t="n">
        <v>16.78</v>
      </c>
      <c r="G401" s="0" t="n">
        <v>12.73</v>
      </c>
      <c r="H401" s="0" t="n">
        <v>85.42</v>
      </c>
      <c r="I401" s="1" t="n">
        <f aca="false">$B$6*($F401/$B$6)^(($E401/$B$9)^$B$7)</f>
        <v>32.0374100638418</v>
      </c>
      <c r="J401" s="1" t="n">
        <f aca="false">$B$6*($B$20/$B$6)^(($B$9/$E401)^$B$7)</f>
        <v>6.19841237239405</v>
      </c>
      <c r="K401" s="1" t="n">
        <f aca="false">$B$6*($B$21/$B$6)^(($B$9/$E401)^$B$7)</f>
        <v>7.99998642134816</v>
      </c>
      <c r="L401" s="1" t="n">
        <f aca="false">$B$6*($B$22/$B$6)^(($B$9/$E401)^$B$7)</f>
        <v>10.0709236671657</v>
      </c>
      <c r="M401" s="1" t="n">
        <f aca="false">$B$6*($B$23/$B$6)^(($B$9/$E401)^$B$7)</f>
        <v>12.420810793289</v>
      </c>
      <c r="N401" s="1" t="n">
        <f aca="false">$B$6*($B$24/$B$6)^(($B$9/$E401)^$B$7)</f>
        <v>15.0586762256483</v>
      </c>
      <c r="O401" s="1" t="n">
        <f aca="false">$B$6*($B$25/$B$6)^(($B$9/$E401)^$B$7)</f>
        <v>17.9930664998573</v>
      </c>
      <c r="P401" s="0" t="n">
        <f aca="false">IF(F401&lt;K401,5,IF(F401&lt;L401,4,IF(F401&lt;M401,3,IF(F401&lt;N401,2,1))))</f>
        <v>1</v>
      </c>
      <c r="Q401" s="0" t="n">
        <f aca="false">IF(D401&lt;&gt;D400,0,P401-P400)</f>
        <v>0</v>
      </c>
      <c r="R401" s="0" t="n">
        <f aca="false">VLOOKUP(D401,nmudou!$D$2:$E$484,2,0)</f>
        <v>0</v>
      </c>
      <c r="S401" s="0" t="n">
        <v>1</v>
      </c>
    </row>
    <row r="402" customFormat="false" ht="12.8" hidden="true" customHeight="false" outlineLevel="0" collapsed="false">
      <c r="D402" s="0" t="n">
        <v>172</v>
      </c>
      <c r="E402" s="0" t="n">
        <v>37.02</v>
      </c>
      <c r="F402" s="0" t="n">
        <v>21.97</v>
      </c>
      <c r="G402" s="0" t="n">
        <v>21.45</v>
      </c>
      <c r="H402" s="0" t="n">
        <v>187.18</v>
      </c>
      <c r="I402" s="1" t="n">
        <f aca="false">$B$6*($F402/$B$6)^(($E402/$B$9)^$B$7)</f>
        <v>30.9891764496366</v>
      </c>
      <c r="J402" s="1" t="n">
        <f aca="false">$B$6*($B$20/$B$6)^(($B$9/$E402)^$B$7)</f>
        <v>11.44902617862</v>
      </c>
      <c r="K402" s="1" t="n">
        <f aca="false">$B$6*($B$21/$B$6)^(($B$9/$E402)^$B$7)</f>
        <v>13.7242415243817</v>
      </c>
      <c r="L402" s="1" t="n">
        <f aca="false">$B$6*($B$22/$B$6)^(($B$9/$E402)^$B$7)</f>
        <v>16.1627518523279</v>
      </c>
      <c r="M402" s="1" t="n">
        <f aca="false">$B$6*($B$23/$B$6)^(($B$9/$E402)^$B$7)</f>
        <v>18.7594462992484</v>
      </c>
      <c r="N402" s="1" t="n">
        <f aca="false">$B$6*($B$24/$B$6)^(($B$9/$E402)^$B$7)</f>
        <v>21.5098099086657</v>
      </c>
      <c r="O402" s="1" t="n">
        <f aca="false">$B$6*($B$25/$B$6)^(($B$9/$E402)^$B$7)</f>
        <v>24.4098114088674</v>
      </c>
      <c r="P402" s="0" t="n">
        <f aca="false">IF(F402&lt;K402,5,IF(F402&lt;L402,4,IF(F402&lt;M402,3,IF(F402&lt;N402,2,1))))</f>
        <v>1</v>
      </c>
      <c r="Q402" s="0" t="n">
        <f aca="false">IF(D402&lt;&gt;D401,0,P402-P401)</f>
        <v>0</v>
      </c>
      <c r="R402" s="0" t="n">
        <f aca="false">VLOOKUP(D402,nmudou!$D$2:$E$484,2,0)</f>
        <v>0</v>
      </c>
      <c r="S402" s="0" t="n">
        <v>1</v>
      </c>
    </row>
    <row r="403" customFormat="false" ht="12.8" hidden="true" customHeight="false" outlineLevel="0" collapsed="false">
      <c r="D403" s="0" t="n">
        <v>173</v>
      </c>
      <c r="E403" s="0" t="n">
        <v>25.69</v>
      </c>
      <c r="F403" s="0" t="n">
        <v>13.54</v>
      </c>
      <c r="G403" s="0" t="n">
        <v>10.79</v>
      </c>
      <c r="H403" s="0" t="n">
        <v>60.65</v>
      </c>
      <c r="I403" s="1" t="n">
        <f aca="false">$B$6*($F403/$B$6)^(($E403/$B$9)^$B$7)</f>
        <v>28.266419632216</v>
      </c>
      <c r="J403" s="1" t="n">
        <f aca="false">$B$6*($B$20/$B$6)^(($B$9/$E403)^$B$7)</f>
        <v>6.99293798537425</v>
      </c>
      <c r="K403" s="1" t="n">
        <f aca="false">$B$6*($B$21/$B$6)^(($B$9/$E403)^$B$7)</f>
        <v>8.89531340401323</v>
      </c>
      <c r="L403" s="1" t="n">
        <f aca="false">$B$6*($B$22/$B$6)^(($B$9/$E403)^$B$7)</f>
        <v>11.0522441452087</v>
      </c>
      <c r="M403" s="1" t="n">
        <f aca="false">$B$6*($B$23/$B$6)^(($B$9/$E403)^$B$7)</f>
        <v>13.4693558179131</v>
      </c>
      <c r="N403" s="1" t="n">
        <f aca="false">$B$6*($B$24/$B$6)^(($B$9/$E403)^$B$7)</f>
        <v>16.1518803127928</v>
      </c>
      <c r="O403" s="1" t="n">
        <f aca="false">$B$6*($B$25/$B$6)^(($B$9/$E403)^$B$7)</f>
        <v>19.104713741762</v>
      </c>
      <c r="P403" s="0" t="n">
        <f aca="false">IF(F403&lt;K403,5,IF(F403&lt;L403,4,IF(F403&lt;M403,3,IF(F403&lt;N403,2,1))))</f>
        <v>2</v>
      </c>
      <c r="Q403" s="0" t="n">
        <f aca="false">IF(D403&lt;&gt;D402,0,P403-P402)</f>
        <v>0</v>
      </c>
      <c r="R403" s="0" t="n">
        <f aca="false">VLOOKUP(D403,nmudou!$D$2:$E$484,2,0)</f>
        <v>0</v>
      </c>
      <c r="S403" s="0" t="n">
        <v>2</v>
      </c>
    </row>
    <row r="404" customFormat="false" ht="12.8" hidden="true" customHeight="false" outlineLevel="0" collapsed="false">
      <c r="D404" s="0" t="n">
        <v>174</v>
      </c>
      <c r="E404" s="0" t="n">
        <v>25.89</v>
      </c>
      <c r="F404" s="0" t="n">
        <v>13.98</v>
      </c>
      <c r="G404" s="0" t="n">
        <v>11.75</v>
      </c>
      <c r="H404" s="0" t="n">
        <v>71.31</v>
      </c>
      <c r="I404" s="1" t="n">
        <f aca="false">$B$6*($F404/$B$6)^(($E404/$B$9)^$B$7)</f>
        <v>28.5745075975772</v>
      </c>
      <c r="J404" s="1" t="n">
        <f aca="false">$B$6*($B$20/$B$6)^(($B$9/$E404)^$B$7)</f>
        <v>7.077221183279</v>
      </c>
      <c r="K404" s="1" t="n">
        <f aca="false">$B$6*($B$21/$B$6)^(($B$9/$E404)^$B$7)</f>
        <v>8.98954724292881</v>
      </c>
      <c r="L404" s="1" t="n">
        <f aca="false">$B$6*($B$22/$B$6)^(($B$9/$E404)^$B$7)</f>
        <v>11.1547986476535</v>
      </c>
      <c r="M404" s="1" t="n">
        <f aca="false">$B$6*($B$23/$B$6)^(($B$9/$E404)^$B$7)</f>
        <v>13.5782284032602</v>
      </c>
      <c r="N404" s="1" t="n">
        <f aca="false">$B$6*($B$24/$B$6)^(($B$9/$E404)^$B$7)</f>
        <v>16.2647157814079</v>
      </c>
      <c r="O404" s="1" t="n">
        <f aca="false">$B$6*($B$25/$B$6)^(($B$9/$E404)^$B$7)</f>
        <v>19.2188217006517</v>
      </c>
      <c r="P404" s="0" t="n">
        <f aca="false">IF(F404&lt;K404,5,IF(F404&lt;L404,4,IF(F404&lt;M404,3,IF(F404&lt;N404,2,1))))</f>
        <v>2</v>
      </c>
      <c r="Q404" s="0" t="n">
        <f aca="false">IF(D404&lt;&gt;D403,0,P404-P403)</f>
        <v>0</v>
      </c>
      <c r="R404" s="0" t="n">
        <f aca="false">VLOOKUP(D404,nmudou!$D$2:$E$484,2,0)</f>
        <v>0</v>
      </c>
      <c r="S404" s="0" t="n">
        <v>2</v>
      </c>
    </row>
    <row r="405" customFormat="false" ht="12.8" hidden="true" customHeight="false" outlineLevel="0" collapsed="false">
      <c r="D405" s="0" t="n">
        <v>175</v>
      </c>
      <c r="E405" s="0" t="n">
        <v>25.3</v>
      </c>
      <c r="F405" s="0" t="n">
        <v>13.48</v>
      </c>
      <c r="G405" s="0" t="n">
        <v>9.04</v>
      </c>
      <c r="H405" s="0" t="n">
        <v>51.28</v>
      </c>
      <c r="I405" s="1" t="n">
        <f aca="false">$B$6*($F405/$B$6)^(($E405/$B$9)^$B$7)</f>
        <v>28.411498478571</v>
      </c>
      <c r="J405" s="1" t="n">
        <f aca="false">$B$6*($B$20/$B$6)^(($B$9/$E405)^$B$7)</f>
        <v>6.82816348778753</v>
      </c>
      <c r="K405" s="1" t="n">
        <f aca="false">$B$6*($B$21/$B$6)^(($B$9/$E405)^$B$7)</f>
        <v>8.71068824246021</v>
      </c>
      <c r="L405" s="1" t="n">
        <f aca="false">$B$6*($B$22/$B$6)^(($B$9/$E405)^$B$7)</f>
        <v>10.8509261634378</v>
      </c>
      <c r="M405" s="1" t="n">
        <f aca="false">$B$6*($B$23/$B$6)^(($B$9/$E405)^$B$7)</f>
        <v>13.2552565163539</v>
      </c>
      <c r="N405" s="1" t="n">
        <f aca="false">$B$6*($B$24/$B$6)^(($B$9/$E405)^$B$7)</f>
        <v>15.9296268561621</v>
      </c>
      <c r="O405" s="1" t="n">
        <f aca="false">$B$6*($B$25/$B$6)^(($B$9/$E405)^$B$7)</f>
        <v>18.8796156770385</v>
      </c>
      <c r="P405" s="0" t="n">
        <f aca="false">IF(F405&lt;K405,5,IF(F405&lt;L405,4,IF(F405&lt;M405,3,IF(F405&lt;N405,2,1))))</f>
        <v>2</v>
      </c>
      <c r="Q405" s="0" t="n">
        <f aca="false">IF(D405&lt;&gt;D404,0,P405-P404)</f>
        <v>0</v>
      </c>
      <c r="R405" s="0" t="n">
        <f aca="false">VLOOKUP(D405,nmudou!$D$2:$E$484,2,0)</f>
        <v>0</v>
      </c>
      <c r="S405" s="0" t="n">
        <v>2</v>
      </c>
    </row>
    <row r="406" customFormat="false" ht="12.8" hidden="true" customHeight="false" outlineLevel="0" collapsed="false">
      <c r="D406" s="0" t="n">
        <v>176</v>
      </c>
      <c r="E406" s="0" t="n">
        <v>25</v>
      </c>
      <c r="F406" s="0" t="n">
        <v>13.18</v>
      </c>
      <c r="G406" s="0" t="n">
        <v>10.91</v>
      </c>
      <c r="H406" s="0" t="n">
        <v>62.78</v>
      </c>
      <c r="I406" s="1" t="n">
        <f aca="false">$B$6*($F406/$B$6)^(($E406/$B$9)^$B$7)</f>
        <v>28.2862229676355</v>
      </c>
      <c r="J406" s="1" t="n">
        <f aca="false">$B$6*($B$20/$B$6)^(($B$9/$E406)^$B$7)</f>
        <v>6.7010529651911</v>
      </c>
      <c r="K406" s="1" t="n">
        <f aca="false">$B$6*($B$21/$B$6)^(($B$9/$E406)^$B$7)</f>
        <v>8.56789813763029</v>
      </c>
      <c r="L406" s="1" t="n">
        <f aca="false">$B$6*($B$22/$B$6)^(($B$9/$E406)^$B$7)</f>
        <v>10.6948644473651</v>
      </c>
      <c r="M406" s="1" t="n">
        <f aca="false">$B$6*($B$23/$B$6)^(($B$9/$E406)^$B$7)</f>
        <v>13.0889359448302</v>
      </c>
      <c r="N406" s="1" t="n">
        <f aca="false">$B$6*($B$24/$B$6)^(($B$9/$E406)^$B$7)</f>
        <v>15.7566367973537</v>
      </c>
      <c r="O406" s="1" t="n">
        <f aca="false">$B$6*($B$25/$B$6)^(($B$9/$E406)^$B$7)</f>
        <v>18.7040972867273</v>
      </c>
      <c r="P406" s="0" t="n">
        <f aca="false">IF(F406&lt;K406,5,IF(F406&lt;L406,4,IF(F406&lt;M406,3,IF(F406&lt;N406,2,1))))</f>
        <v>2</v>
      </c>
      <c r="Q406" s="0" t="n">
        <f aca="false">IF(D406&lt;&gt;D405,0,P406-P405)</f>
        <v>0</v>
      </c>
      <c r="R406" s="0" t="n">
        <f aca="false">VLOOKUP(D406,nmudou!$D$2:$E$484,2,0)</f>
        <v>0</v>
      </c>
      <c r="S406" s="0" t="n">
        <v>2</v>
      </c>
    </row>
    <row r="407" customFormat="false" ht="12.8" hidden="true" customHeight="false" outlineLevel="0" collapsed="false">
      <c r="D407" s="0" t="n">
        <v>177</v>
      </c>
      <c r="E407" s="0" t="n">
        <v>30.58</v>
      </c>
      <c r="F407" s="0" t="n">
        <v>19.52</v>
      </c>
      <c r="G407" s="0" t="n">
        <v>18.1</v>
      </c>
      <c r="H407" s="0" t="n">
        <v>150.73</v>
      </c>
      <c r="I407" s="1" t="n">
        <f aca="false">$B$6*($F407/$B$6)^(($E407/$B$9)^$B$7)</f>
        <v>31.2792840958914</v>
      </c>
      <c r="J407" s="1" t="n">
        <f aca="false">$B$6*($B$20/$B$6)^(($B$9/$E407)^$B$7)</f>
        <v>9.00205504674739</v>
      </c>
      <c r="K407" s="1" t="n">
        <f aca="false">$B$6*($B$21/$B$6)^(($B$9/$E407)^$B$7)</f>
        <v>11.1080022735016</v>
      </c>
      <c r="L407" s="1" t="n">
        <f aca="false">$B$6*($B$22/$B$6)^(($B$9/$E407)^$B$7)</f>
        <v>13.4279145560549</v>
      </c>
      <c r="M407" s="1" t="n">
        <f aca="false">$B$6*($B$23/$B$6)^(($B$9/$E407)^$B$7)</f>
        <v>15.9605935328406</v>
      </c>
      <c r="N407" s="1" t="n">
        <f aca="false">$B$6*($B$24/$B$6)^(($B$9/$E407)^$B$7)</f>
        <v>18.7049536664728</v>
      </c>
      <c r="O407" s="1" t="n">
        <f aca="false">$B$6*($B$25/$B$6)^(($B$9/$E407)^$B$7)</f>
        <v>21.6600032345864</v>
      </c>
      <c r="P407" s="0" t="n">
        <f aca="false">IF(F407&lt;K407,5,IF(F407&lt;L407,4,IF(F407&lt;M407,3,IF(F407&lt;N407,2,1))))</f>
        <v>1</v>
      </c>
      <c r="Q407" s="0" t="n">
        <f aca="false">IF(D407&lt;&gt;D406,0,P407-P406)</f>
        <v>0</v>
      </c>
      <c r="R407" s="0" t="n">
        <f aca="false">VLOOKUP(D407,nmudou!$D$2:$E$484,2,0)</f>
        <v>2</v>
      </c>
      <c r="S407" s="0" t="n">
        <v>1</v>
      </c>
    </row>
    <row r="408" customFormat="false" ht="12.8" hidden="true" customHeight="false" outlineLevel="0" collapsed="false">
      <c r="D408" s="0" t="n">
        <v>177</v>
      </c>
      <c r="E408" s="0" t="n">
        <v>42.71</v>
      </c>
      <c r="F408" s="0" t="n">
        <v>20.86</v>
      </c>
      <c r="G408" s="0" t="n">
        <v>22.07</v>
      </c>
      <c r="H408" s="0" t="n">
        <v>198.2</v>
      </c>
      <c r="I408" s="1" t="n">
        <f aca="false">$B$6*($F408/$B$6)^(($E408/$B$9)^$B$7)</f>
        <v>28.1997585248257</v>
      </c>
      <c r="J408" s="1" t="n">
        <f aca="false">$B$6*($B$20/$B$6)^(($B$9/$E408)^$B$7)</f>
        <v>13.4082882359818</v>
      </c>
      <c r="K408" s="1" t="n">
        <f aca="false">$B$6*($B$21/$B$6)^(($B$9/$E408)^$B$7)</f>
        <v>15.7700163133408</v>
      </c>
      <c r="L408" s="1" t="n">
        <f aca="false">$B$6*($B$22/$B$6)^(($B$9/$E408)^$B$7)</f>
        <v>18.2559903919961</v>
      </c>
      <c r="M408" s="1" t="n">
        <f aca="false">$B$6*($B$23/$B$6)^(($B$9/$E408)^$B$7)</f>
        <v>20.8602678005786</v>
      </c>
      <c r="N408" s="1" t="n">
        <f aca="false">$B$6*($B$24/$B$6)^(($B$9/$E408)^$B$7)</f>
        <v>23.5776846762913</v>
      </c>
      <c r="O408" s="1" t="n">
        <f aca="false">$B$6*($B$25/$B$6)^(($B$9/$E408)^$B$7)</f>
        <v>26.4036993385447</v>
      </c>
      <c r="P408" s="0" t="n">
        <f aca="false">IF(F408&lt;K408,5,IF(F408&lt;L408,4,IF(F408&lt;M408,3,IF(F408&lt;N408,2,1))))</f>
        <v>3</v>
      </c>
      <c r="Q408" s="0" t="n">
        <f aca="false">IF(D408&lt;&gt;D407,0,P408-P407)</f>
        <v>2</v>
      </c>
      <c r="R408" s="0" t="n">
        <f aca="false">VLOOKUP(D408,nmudou!$D$2:$E$484,2,0)</f>
        <v>2</v>
      </c>
      <c r="S408" s="0" t="n">
        <v>3</v>
      </c>
    </row>
    <row r="409" customFormat="false" ht="12.8" hidden="true" customHeight="false" outlineLevel="0" collapsed="false">
      <c r="D409" s="0" t="n">
        <v>177</v>
      </c>
      <c r="E409" s="0" t="n">
        <v>53.02</v>
      </c>
      <c r="F409" s="0" t="n">
        <v>23.18</v>
      </c>
      <c r="G409" s="0" t="n">
        <v>25.39</v>
      </c>
      <c r="H409" s="0" t="n">
        <v>250.57</v>
      </c>
      <c r="I409" s="1" t="n">
        <f aca="false">$B$6*($F409/$B$6)^(($E409/$B$9)^$B$7)</f>
        <v>27.4469048347185</v>
      </c>
      <c r="J409" s="1" t="n">
        <f aca="false">$B$6*($B$20/$B$6)^(($B$9/$E409)^$B$7)</f>
        <v>16.5082809374481</v>
      </c>
      <c r="K409" s="1" t="n">
        <f aca="false">$B$6*($B$21/$B$6)^(($B$9/$E409)^$B$7)</f>
        <v>18.9358066383645</v>
      </c>
      <c r="L409" s="1" t="n">
        <f aca="false">$B$6*($B$22/$B$6)^(($B$9/$E409)^$B$7)</f>
        <v>21.4310354150298</v>
      </c>
      <c r="M409" s="1" t="n">
        <f aca="false">$B$6*($B$23/$B$6)^(($B$9/$E409)^$B$7)</f>
        <v>23.9892835409186</v>
      </c>
      <c r="N409" s="1" t="n">
        <f aca="false">$B$6*($B$24/$B$6)^(($B$9/$E409)^$B$7)</f>
        <v>26.6065686562749</v>
      </c>
      <c r="O409" s="1" t="n">
        <f aca="false">$B$6*($B$25/$B$6)^(($B$9/$E409)^$B$7)</f>
        <v>29.2794571086625</v>
      </c>
      <c r="P409" s="0" t="n">
        <f aca="false">IF(F409&lt;K409,5,IF(F409&lt;L409,4,IF(F409&lt;M409,3,IF(F409&lt;N409,2,1))))</f>
        <v>3</v>
      </c>
      <c r="Q409" s="0" t="n">
        <f aca="false">IF(D409&lt;&gt;D408,0,P409-P408)</f>
        <v>0</v>
      </c>
      <c r="R409" s="0" t="n">
        <f aca="false">VLOOKUP(D409,nmudou!$D$2:$E$484,2,0)</f>
        <v>2</v>
      </c>
      <c r="S409" s="0" t="n">
        <v>3</v>
      </c>
    </row>
    <row r="410" customFormat="false" ht="12.8" hidden="true" customHeight="false" outlineLevel="0" collapsed="false">
      <c r="D410" s="0" t="n">
        <v>177</v>
      </c>
      <c r="E410" s="0" t="n">
        <v>64.55</v>
      </c>
      <c r="F410" s="0" t="n">
        <v>25.49</v>
      </c>
      <c r="G410" s="0" t="n">
        <v>28.64</v>
      </c>
      <c r="H410" s="0" t="n">
        <v>315.83</v>
      </c>
      <c r="I410" s="1" t="n">
        <f aca="false">$B$6*($F410/$B$6)^(($E410/$B$9)^$B$7)</f>
        <v>26.9917608179801</v>
      </c>
      <c r="J410" s="1" t="n">
        <f aca="false">$B$6*($B$20/$B$6)^(($B$9/$E410)^$B$7)</f>
        <v>19.3964687855395</v>
      </c>
      <c r="K410" s="1" t="n">
        <f aca="false">$B$6*($B$21/$B$6)^(($B$9/$E410)^$B$7)</f>
        <v>21.8209232494001</v>
      </c>
      <c r="L410" s="1" t="n">
        <f aca="false">$B$6*($B$22/$B$6)^(($B$9/$E410)^$B$7)</f>
        <v>24.2674934523679</v>
      </c>
      <c r="M410" s="1" t="n">
        <f aca="false">$B$6*($B$23/$B$6)^(($B$9/$E410)^$B$7)</f>
        <v>26.7342904549608</v>
      </c>
      <c r="N410" s="1" t="n">
        <f aca="false">$B$6*($B$24/$B$6)^(($B$9/$E410)^$B$7)</f>
        <v>29.2197350483568</v>
      </c>
      <c r="O410" s="1" t="n">
        <f aca="false">$B$6*($B$25/$B$6)^(($B$9/$E410)^$B$7)</f>
        <v>31.7224864337646</v>
      </c>
      <c r="P410" s="0" t="n">
        <f aca="false">IF(F410&lt;K410,5,IF(F410&lt;L410,4,IF(F410&lt;M410,3,IF(F410&lt;N410,2,1))))</f>
        <v>3</v>
      </c>
      <c r="Q410" s="0" t="n">
        <f aca="false">IF(D410&lt;&gt;D409,0,P410-P409)</f>
        <v>0</v>
      </c>
      <c r="R410" s="0" t="n">
        <f aca="false">VLOOKUP(D410,nmudou!$D$2:$E$484,2,0)</f>
        <v>2</v>
      </c>
      <c r="S410" s="0" t="n">
        <v>3</v>
      </c>
    </row>
    <row r="411" customFormat="false" ht="12.8" hidden="true" customHeight="false" outlineLevel="0" collapsed="false">
      <c r="D411" s="0" t="n">
        <v>178</v>
      </c>
      <c r="E411" s="0" t="n">
        <v>30.42</v>
      </c>
      <c r="F411" s="0" t="n">
        <v>16.82</v>
      </c>
      <c r="G411" s="0" t="n">
        <v>20.55</v>
      </c>
      <c r="H411" s="0" t="n">
        <v>146.51</v>
      </c>
      <c r="I411" s="1" t="n">
        <f aca="false">$B$6*($F411/$B$6)^(($E411/$B$9)^$B$7)</f>
        <v>29.0396457719272</v>
      </c>
      <c r="J411" s="1" t="n">
        <f aca="false">$B$6*($B$20/$B$6)^(($B$9/$E411)^$B$7)</f>
        <v>8.93822510540431</v>
      </c>
      <c r="K411" s="1" t="n">
        <f aca="false">$B$6*($B$21/$B$6)^(($B$9/$E411)^$B$7)</f>
        <v>11.0386943720887</v>
      </c>
      <c r="L411" s="1" t="n">
        <f aca="false">$B$6*($B$22/$B$6)^(($B$9/$E411)^$B$7)</f>
        <v>13.3544522053029</v>
      </c>
      <c r="M411" s="1" t="n">
        <f aca="false">$B$6*($B$23/$B$6)^(($B$9/$E411)^$B$7)</f>
        <v>15.8844586987748</v>
      </c>
      <c r="N411" s="1" t="n">
        <f aca="false">$B$6*($B$24/$B$6)^(($B$9/$E411)^$B$7)</f>
        <v>18.6277711527033</v>
      </c>
      <c r="O411" s="1" t="n">
        <f aca="false">$B$6*($B$25/$B$6)^(($B$9/$E411)^$B$7)</f>
        <v>21.5835277536778</v>
      </c>
      <c r="P411" s="0" t="n">
        <f aca="false">IF(F411&lt;K411,5,IF(F411&lt;L411,4,IF(F411&lt;M411,3,IF(F411&lt;N411,2,1))))</f>
        <v>2</v>
      </c>
      <c r="Q411" s="0" t="n">
        <f aca="false">IF(D411&lt;&gt;D410,0,P411-P410)</f>
        <v>0</v>
      </c>
      <c r="R411" s="0" t="n">
        <f aca="false">VLOOKUP(D411,nmudou!$D$2:$E$484,2,0)</f>
        <v>0</v>
      </c>
      <c r="S411" s="0" t="n">
        <v>2</v>
      </c>
    </row>
    <row r="412" customFormat="false" ht="12.8" hidden="true" customHeight="false" outlineLevel="0" collapsed="false">
      <c r="D412" s="0" t="n">
        <v>178</v>
      </c>
      <c r="E412" s="0" t="n">
        <v>42.54</v>
      </c>
      <c r="F412" s="0" t="n">
        <v>21.76</v>
      </c>
      <c r="G412" s="0" t="n">
        <v>25.71</v>
      </c>
      <c r="H412" s="0" t="n">
        <v>235.48</v>
      </c>
      <c r="I412" s="1" t="n">
        <f aca="false">$B$6*($F412/$B$6)^(($E412/$B$9)^$B$7)</f>
        <v>29.0571768896512</v>
      </c>
      <c r="J412" s="1" t="n">
        <f aca="false">$B$6*($B$20/$B$6)^(($B$9/$E412)^$B$7)</f>
        <v>13.3524491615123</v>
      </c>
      <c r="K412" s="1" t="n">
        <f aca="false">$B$6*($B$21/$B$6)^(($B$9/$E412)^$B$7)</f>
        <v>15.7122354246148</v>
      </c>
      <c r="L412" s="1" t="n">
        <f aca="false">$B$6*($B$22/$B$6)^(($B$9/$E412)^$B$7)</f>
        <v>18.1973498979461</v>
      </c>
      <c r="M412" s="1" t="n">
        <f aca="false">$B$6*($B$23/$B$6)^(($B$9/$E412)^$B$7)</f>
        <v>20.8018524403997</v>
      </c>
      <c r="N412" s="1" t="n">
        <f aca="false">$B$6*($B$24/$B$6)^(($B$9/$E412)^$B$7)</f>
        <v>23.5205791363968</v>
      </c>
      <c r="O412" s="1" t="n">
        <f aca="false">$B$6*($B$25/$B$6)^(($B$9/$E412)^$B$7)</f>
        <v>26.3489864493487</v>
      </c>
      <c r="P412" s="0" t="n">
        <f aca="false">IF(F412&lt;K412,5,IF(F412&lt;L412,4,IF(F412&lt;M412,3,IF(F412&lt;N412,2,1))))</f>
        <v>2</v>
      </c>
      <c r="Q412" s="0" t="n">
        <f aca="false">IF(D412&lt;&gt;D411,0,P412-P411)</f>
        <v>0</v>
      </c>
      <c r="R412" s="0" t="n">
        <f aca="false">VLOOKUP(D412,nmudou!$D$2:$E$484,2,0)</f>
        <v>0</v>
      </c>
      <c r="S412" s="0" t="n">
        <v>2</v>
      </c>
    </row>
    <row r="413" customFormat="false" ht="12.8" hidden="true" customHeight="false" outlineLevel="0" collapsed="false">
      <c r="D413" s="0" t="n">
        <v>178</v>
      </c>
      <c r="E413" s="0" t="n">
        <v>52.86</v>
      </c>
      <c r="F413" s="0" t="n">
        <v>24.5</v>
      </c>
      <c r="G413" s="0" t="n">
        <v>29.83</v>
      </c>
      <c r="H413" s="0" t="n">
        <v>315.32</v>
      </c>
      <c r="I413" s="1" t="n">
        <f aca="false">$B$6*($F413/$B$6)^(($E413/$B$9)^$B$7)</f>
        <v>28.7119336635782</v>
      </c>
      <c r="J413" s="1" t="n">
        <f aca="false">$B$6*($B$20/$B$6)^(($B$9/$E413)^$B$7)</f>
        <v>16.4642091868927</v>
      </c>
      <c r="K413" s="1" t="n">
        <f aca="false">$B$6*($B$21/$B$6)^(($B$9/$E413)^$B$7)</f>
        <v>18.8913342675013</v>
      </c>
      <c r="L413" s="1" t="n">
        <f aca="false">$B$6*($B$22/$B$6)^(($B$9/$E413)^$B$7)</f>
        <v>21.3869134933643</v>
      </c>
      <c r="M413" s="1" t="n">
        <f aca="false">$B$6*($B$23/$B$6)^(($B$9/$E413)^$B$7)</f>
        <v>23.9462297607781</v>
      </c>
      <c r="N413" s="1" t="n">
        <f aca="false">$B$6*($B$24/$B$6)^(($B$9/$E413)^$B$7)</f>
        <v>26.5652712091945</v>
      </c>
      <c r="O413" s="1" t="n">
        <f aca="false">$B$6*($B$25/$B$6)^(($B$9/$E413)^$B$7)</f>
        <v>29.2405778665978</v>
      </c>
      <c r="P413" s="0" t="n">
        <f aca="false">IF(F413&lt;K413,5,IF(F413&lt;L413,4,IF(F413&lt;M413,3,IF(F413&lt;N413,2,1))))</f>
        <v>2</v>
      </c>
      <c r="Q413" s="0" t="n">
        <f aca="false">IF(D413&lt;&gt;D412,0,P413-P412)</f>
        <v>0</v>
      </c>
      <c r="R413" s="0" t="n">
        <f aca="false">VLOOKUP(D413,nmudou!$D$2:$E$484,2,0)</f>
        <v>0</v>
      </c>
      <c r="S413" s="0" t="n">
        <v>2</v>
      </c>
    </row>
    <row r="414" customFormat="false" ht="12.8" hidden="true" customHeight="false" outlineLevel="0" collapsed="false">
      <c r="D414" s="0" t="n">
        <v>178</v>
      </c>
      <c r="E414" s="0" t="n">
        <v>64.39</v>
      </c>
      <c r="F414" s="0" t="n">
        <v>27.22</v>
      </c>
      <c r="G414" s="0" t="n">
        <v>33.1</v>
      </c>
      <c r="H414" s="0" t="n">
        <v>375.41</v>
      </c>
      <c r="I414" s="1" t="n">
        <f aca="false">$B$6*($F414/$B$6)^(($E414/$B$9)^$B$7)</f>
        <v>28.7027799224098</v>
      </c>
      <c r="J414" s="1" t="n">
        <f aca="false">$B$6*($B$20/$B$6)^(($B$9/$E414)^$B$7)</f>
        <v>19.359957913504</v>
      </c>
      <c r="K414" s="1" t="n">
        <f aca="false">$B$6*($B$21/$B$6)^(($B$9/$E414)^$B$7)</f>
        <v>21.7847905790322</v>
      </c>
      <c r="L414" s="1" t="n">
        <f aca="false">$B$6*($B$22/$B$6)^(($B$9/$E414)^$B$7)</f>
        <v>24.2322695032165</v>
      </c>
      <c r="M414" s="1" t="n">
        <f aca="false">$B$6*($B$23/$B$6)^(($B$9/$E414)^$B$7)</f>
        <v>26.7004646935322</v>
      </c>
      <c r="N414" s="1" t="n">
        <f aca="false">$B$6*($B$24/$B$6)^(($B$9/$E414)^$B$7)</f>
        <v>29.1877623013186</v>
      </c>
      <c r="O414" s="1" t="n">
        <f aca="false">$B$6*($B$25/$B$6)^(($B$9/$E414)^$B$7)</f>
        <v>31.6927918706272</v>
      </c>
      <c r="P414" s="0" t="n">
        <f aca="false">IF(F414&lt;K414,5,IF(F414&lt;L414,4,IF(F414&lt;M414,3,IF(F414&lt;N414,2,1))))</f>
        <v>2</v>
      </c>
      <c r="Q414" s="0" t="n">
        <f aca="false">IF(D414&lt;&gt;D413,0,P414-P413)</f>
        <v>0</v>
      </c>
      <c r="R414" s="0" t="n">
        <f aca="false">VLOOKUP(D414,nmudou!$D$2:$E$484,2,0)</f>
        <v>0</v>
      </c>
      <c r="S414" s="0" t="n">
        <v>2</v>
      </c>
    </row>
    <row r="415" customFormat="false" ht="12.8" hidden="true" customHeight="false" outlineLevel="0" collapsed="false">
      <c r="D415" s="0" t="n">
        <v>179</v>
      </c>
      <c r="E415" s="0" t="n">
        <v>30.39</v>
      </c>
      <c r="F415" s="0" t="n">
        <v>19.48</v>
      </c>
      <c r="G415" s="0" t="n">
        <v>17.99</v>
      </c>
      <c r="H415" s="0" t="n">
        <v>153.87</v>
      </c>
      <c r="I415" s="1" t="n">
        <f aca="false">$B$6*($F415/$B$6)^(($E415/$B$9)^$B$7)</f>
        <v>31.321882161566</v>
      </c>
      <c r="J415" s="1" t="n">
        <f aca="false">$B$6*($B$20/$B$6)^(($B$9/$E415)^$B$7)</f>
        <v>8.92624139368173</v>
      </c>
      <c r="K415" s="1" t="n">
        <f aca="false">$B$6*($B$21/$B$6)^(($B$9/$E415)^$B$7)</f>
        <v>11.0256755707489</v>
      </c>
      <c r="L415" s="1" t="n">
        <f aca="false">$B$6*($B$22/$B$6)^(($B$9/$E415)^$B$7)</f>
        <v>13.3406466855124</v>
      </c>
      <c r="M415" s="1" t="n">
        <f aca="false">$B$6*($B$23/$B$6)^(($B$9/$E415)^$B$7)</f>
        <v>15.8701449548115</v>
      </c>
      <c r="N415" s="1" t="n">
        <f aca="false">$B$6*($B$24/$B$6)^(($B$9/$E415)^$B$7)</f>
        <v>18.6132548580733</v>
      </c>
      <c r="O415" s="1" t="n">
        <f aca="false">$B$6*($B$25/$B$6)^(($B$9/$E415)^$B$7)</f>
        <v>21.5691393220419</v>
      </c>
      <c r="P415" s="0" t="n">
        <f aca="false">IF(F415&lt;K415,5,IF(F415&lt;L415,4,IF(F415&lt;M415,3,IF(F415&lt;N415,2,1))))</f>
        <v>1</v>
      </c>
      <c r="Q415" s="0" t="n">
        <f aca="false">IF(D415&lt;&gt;D414,0,P415-P414)</f>
        <v>0</v>
      </c>
      <c r="R415" s="0" t="n">
        <f aca="false">VLOOKUP(D415,nmudou!$D$2:$E$484,2,0)</f>
        <v>2</v>
      </c>
      <c r="S415" s="0" t="n">
        <v>1</v>
      </c>
    </row>
    <row r="416" customFormat="false" ht="12.8" hidden="true" customHeight="false" outlineLevel="0" collapsed="false">
      <c r="D416" s="0" t="n">
        <v>179</v>
      </c>
      <c r="E416" s="0" t="n">
        <v>42.51</v>
      </c>
      <c r="F416" s="0" t="n">
        <v>24.22</v>
      </c>
      <c r="G416" s="0" t="n">
        <v>22.89</v>
      </c>
      <c r="H416" s="0" t="n">
        <v>250.66</v>
      </c>
      <c r="I416" s="1" t="n">
        <f aca="false">$B$6*($F416/$B$6)^(($E416/$B$9)^$B$7)</f>
        <v>31.2106663150562</v>
      </c>
      <c r="J416" s="1" t="n">
        <f aca="false">$B$6*($B$20/$B$6)^(($B$9/$E416)^$B$7)</f>
        <v>13.3425783436774</v>
      </c>
      <c r="K416" s="1" t="n">
        <f aca="false">$B$6*($B$21/$B$6)^(($B$9/$E416)^$B$7)</f>
        <v>15.7020183240303</v>
      </c>
      <c r="L416" s="1" t="n">
        <f aca="false">$B$6*($B$22/$B$6)^(($B$9/$E416)^$B$7)</f>
        <v>18.1869780287751</v>
      </c>
      <c r="M416" s="1" t="n">
        <f aca="false">$B$6*($B$23/$B$6)^(($B$9/$E416)^$B$7)</f>
        <v>20.7915178778479</v>
      </c>
      <c r="N416" s="1" t="n">
        <f aca="false">$B$6*($B$24/$B$6)^(($B$9/$E416)^$B$7)</f>
        <v>23.5104740443658</v>
      </c>
      <c r="O416" s="1" t="n">
        <f aca="false">$B$6*($B$25/$B$6)^(($B$9/$E416)^$B$7)</f>
        <v>26.3393027490436</v>
      </c>
      <c r="P416" s="0" t="n">
        <f aca="false">IF(F416&lt;K416,5,IF(F416&lt;L416,4,IF(F416&lt;M416,3,IF(F416&lt;N416,2,1))))</f>
        <v>1</v>
      </c>
      <c r="Q416" s="0" t="n">
        <f aca="false">IF(D416&lt;&gt;D415,0,P416-P415)</f>
        <v>0</v>
      </c>
      <c r="R416" s="0" t="n">
        <f aca="false">VLOOKUP(D416,nmudou!$D$2:$E$484,2,0)</f>
        <v>2</v>
      </c>
      <c r="S416" s="0" t="n">
        <v>1</v>
      </c>
    </row>
    <row r="417" customFormat="false" ht="12.8" hidden="true" customHeight="false" outlineLevel="0" collapsed="false">
      <c r="D417" s="0" t="n">
        <v>179</v>
      </c>
      <c r="E417" s="0" t="n">
        <v>52.83</v>
      </c>
      <c r="F417" s="0" t="n">
        <v>24.56</v>
      </c>
      <c r="G417" s="0" t="n">
        <v>26.62</v>
      </c>
      <c r="H417" s="0" t="n">
        <v>293.54</v>
      </c>
      <c r="I417" s="1" t="n">
        <f aca="false">$B$6*($F417/$B$6)^(($E417/$B$9)^$B$7)</f>
        <v>28.7746462232837</v>
      </c>
      <c r="J417" s="1" t="n">
        <f aca="false">$B$6*($B$20/$B$6)^(($B$9/$E417)^$B$7)</f>
        <v>16.4559325122934</v>
      </c>
      <c r="K417" s="1" t="n">
        <f aca="false">$B$6*($B$21/$B$6)^(($B$9/$E417)^$B$7)</f>
        <v>18.8829807586391</v>
      </c>
      <c r="L417" s="1" t="n">
        <f aca="false">$B$6*($B$22/$B$6)^(($B$9/$E417)^$B$7)</f>
        <v>21.3786243809809</v>
      </c>
      <c r="M417" s="1" t="n">
        <f aca="false">$B$6*($B$23/$B$6)^(($B$9/$E417)^$B$7)</f>
        <v>23.9381400466192</v>
      </c>
      <c r="N417" s="1" t="n">
        <f aca="false">$B$6*($B$24/$B$6)^(($B$9/$E417)^$B$7)</f>
        <v>26.5575103859914</v>
      </c>
      <c r="O417" s="1" t="n">
        <f aca="false">$B$6*($B$25/$B$6)^(($B$9/$E417)^$B$7)</f>
        <v>29.2332705094658</v>
      </c>
      <c r="P417" s="0" t="n">
        <f aca="false">IF(F417&lt;K417,5,IF(F417&lt;L417,4,IF(F417&lt;M417,3,IF(F417&lt;N417,2,1))))</f>
        <v>2</v>
      </c>
      <c r="Q417" s="0" t="n">
        <f aca="false">IF(D417&lt;&gt;D416,0,P417-P416)</f>
        <v>1</v>
      </c>
      <c r="R417" s="0" t="n">
        <f aca="false">VLOOKUP(D417,nmudou!$D$2:$E$484,2,0)</f>
        <v>2</v>
      </c>
      <c r="S417" s="0" t="n">
        <v>2</v>
      </c>
    </row>
    <row r="418" customFormat="false" ht="12.8" hidden="true" customHeight="false" outlineLevel="0" collapsed="false">
      <c r="D418" s="0" t="n">
        <v>179</v>
      </c>
      <c r="E418" s="0" t="n">
        <v>64.36</v>
      </c>
      <c r="F418" s="0" t="n">
        <v>26.08</v>
      </c>
      <c r="G418" s="0" t="n">
        <v>30.15</v>
      </c>
      <c r="H418" s="0" t="n">
        <v>350.44</v>
      </c>
      <c r="I418" s="1" t="n">
        <f aca="false">$B$6*($F418/$B$6)^(($E418/$B$9)^$B$7)</f>
        <v>27.6047168581883</v>
      </c>
      <c r="J418" s="1" t="n">
        <f aca="false">$B$6*($B$20/$B$6)^(($B$9/$E418)^$B$7)</f>
        <v>19.3531018650992</v>
      </c>
      <c r="K418" s="1" t="n">
        <f aca="false">$B$6*($B$21/$B$6)^(($B$9/$E418)^$B$7)</f>
        <v>21.778004635068</v>
      </c>
      <c r="L418" s="1" t="n">
        <f aca="false">$B$6*($B$22/$B$6)^(($B$9/$E418)^$B$7)</f>
        <v>24.2256534182516</v>
      </c>
      <c r="M418" s="1" t="n">
        <f aca="false">$B$6*($B$23/$B$6)^(($B$9/$E418)^$B$7)</f>
        <v>26.6941105250588</v>
      </c>
      <c r="N418" s="1" t="n">
        <f aca="false">$B$6*($B$24/$B$6)^(($B$9/$E418)^$B$7)</f>
        <v>29.181755610505</v>
      </c>
      <c r="O418" s="1" t="n">
        <f aca="false">$B$6*($B$25/$B$6)^(($B$9/$E418)^$B$7)</f>
        <v>31.6872126554686</v>
      </c>
      <c r="P418" s="0" t="n">
        <f aca="false">IF(F418&lt;K418,5,IF(F418&lt;L418,4,IF(F418&lt;M418,3,IF(F418&lt;N418,2,1))))</f>
        <v>3</v>
      </c>
      <c r="Q418" s="0" t="n">
        <f aca="false">IF(D418&lt;&gt;D417,0,P418-P417)</f>
        <v>1</v>
      </c>
      <c r="R418" s="0" t="n">
        <f aca="false">VLOOKUP(D418,nmudou!$D$2:$E$484,2,0)</f>
        <v>2</v>
      </c>
      <c r="S418" s="0" t="n">
        <v>3</v>
      </c>
    </row>
    <row r="419" customFormat="false" ht="12.8" hidden="true" customHeight="false" outlineLevel="0" collapsed="false">
      <c r="D419" s="0" t="n">
        <v>180</v>
      </c>
      <c r="E419" s="0" t="n">
        <v>30.35</v>
      </c>
      <c r="F419" s="0" t="n">
        <v>19.72</v>
      </c>
      <c r="G419" s="0" t="n">
        <v>21.64</v>
      </c>
      <c r="H419" s="0" t="n">
        <v>181.04</v>
      </c>
      <c r="I419" s="1" t="n">
        <f aca="false">$B$6*($F419/$B$6)^(($E419/$B$9)^$B$7)</f>
        <v>31.5348391800989</v>
      </c>
      <c r="J419" s="1" t="n">
        <f aca="false">$B$6*($B$20/$B$6)^(($B$9/$E419)^$B$7)</f>
        <v>8.91025547077775</v>
      </c>
      <c r="K419" s="1" t="n">
        <f aca="false">$B$6*($B$21/$B$6)^(($B$9/$E419)^$B$7)</f>
        <v>11.0083055912849</v>
      </c>
      <c r="L419" s="1" t="n">
        <f aca="false">$B$6*($B$22/$B$6)^(($B$9/$E419)^$B$7)</f>
        <v>13.3222239123502</v>
      </c>
      <c r="M419" s="1" t="n">
        <f aca="false">$B$6*($B$23/$B$6)^(($B$9/$E419)^$B$7)</f>
        <v>15.8510410193443</v>
      </c>
      <c r="N419" s="1" t="n">
        <f aca="false">$B$6*($B$24/$B$6)^(($B$9/$E419)^$B$7)</f>
        <v>18.5938778275296</v>
      </c>
      <c r="O419" s="1" t="n">
        <f aca="false">$B$6*($B$25/$B$6)^(($B$9/$E419)^$B$7)</f>
        <v>21.5499304401347</v>
      </c>
      <c r="P419" s="0" t="n">
        <f aca="false">IF(F419&lt;K419,5,IF(F419&lt;L419,4,IF(F419&lt;M419,3,IF(F419&lt;N419,2,1))))</f>
        <v>1</v>
      </c>
      <c r="Q419" s="0" t="n">
        <f aca="false">IF(D419&lt;&gt;D418,0,P419-P418)</f>
        <v>0</v>
      </c>
      <c r="R419" s="0" t="n">
        <f aca="false">VLOOKUP(D419,nmudou!$D$2:$E$484,2,0)</f>
        <v>0</v>
      </c>
      <c r="S419" s="0" t="n">
        <v>1</v>
      </c>
    </row>
    <row r="420" customFormat="false" ht="12.8" hidden="true" customHeight="false" outlineLevel="0" collapsed="false">
      <c r="D420" s="0" t="n">
        <v>180</v>
      </c>
      <c r="E420" s="0" t="n">
        <v>42.48</v>
      </c>
      <c r="F420" s="0" t="n">
        <v>25.72</v>
      </c>
      <c r="G420" s="0" t="n">
        <v>28.19</v>
      </c>
      <c r="H420" s="0" t="n">
        <v>303.04</v>
      </c>
      <c r="I420" s="1" t="n">
        <f aca="false">$B$6*($F420/$B$6)^(($E420/$B$9)^$B$7)</f>
        <v>32.4905086779055</v>
      </c>
      <c r="J420" s="1" t="n">
        <f aca="false">$B$6*($B$20/$B$6)^(($B$9/$E420)^$B$7)</f>
        <v>13.3327024612109</v>
      </c>
      <c r="K420" s="1" t="n">
        <f aca="false">$B$6*($B$21/$B$6)^(($B$9/$E420)^$B$7)</f>
        <v>15.6917950702353</v>
      </c>
      <c r="L420" s="1" t="n">
        <f aca="false">$B$6*($B$22/$B$6)^(($B$9/$E420)^$B$7)</f>
        <v>18.1765990787773</v>
      </c>
      <c r="M420" s="1" t="n">
        <f aca="false">$B$6*($B$23/$B$6)^(($B$9/$E420)^$B$7)</f>
        <v>20.781175502479</v>
      </c>
      <c r="N420" s="1" t="n">
        <f aca="false">$B$6*($B$24/$B$6)^(($B$9/$E420)^$B$7)</f>
        <v>23.5003606328373</v>
      </c>
      <c r="O420" s="1" t="n">
        <f aca="false">$B$6*($B$25/$B$6)^(($B$9/$E420)^$B$7)</f>
        <v>26.329610473579</v>
      </c>
      <c r="P420" s="0" t="n">
        <f aca="false">IF(F420&lt;K420,5,IF(F420&lt;L420,4,IF(F420&lt;M420,3,IF(F420&lt;N420,2,1))))</f>
        <v>1</v>
      </c>
      <c r="Q420" s="0" t="n">
        <f aca="false">IF(D420&lt;&gt;D419,0,P420-P419)</f>
        <v>0</v>
      </c>
      <c r="R420" s="0" t="n">
        <f aca="false">VLOOKUP(D420,nmudou!$D$2:$E$484,2,0)</f>
        <v>0</v>
      </c>
      <c r="S420" s="0" t="n">
        <v>1</v>
      </c>
    </row>
    <row r="421" customFormat="false" ht="12.8" hidden="true" customHeight="false" outlineLevel="0" collapsed="false">
      <c r="D421" s="0" t="n">
        <v>180</v>
      </c>
      <c r="E421" s="0" t="n">
        <v>64.32</v>
      </c>
      <c r="F421" s="0" t="n">
        <v>29.2</v>
      </c>
      <c r="G421" s="0" t="n">
        <v>36.9</v>
      </c>
      <c r="H421" s="0" t="n">
        <v>468.79</v>
      </c>
      <c r="I421" s="1" t="n">
        <f aca="false">$B$6*($F421/$B$6)^(($E421/$B$9)^$B$7)</f>
        <v>30.6252352551231</v>
      </c>
      <c r="J421" s="1" t="n">
        <f aca="false">$B$6*($B$20/$B$6)^(($B$9/$E421)^$B$7)</f>
        <v>19.3439554186579</v>
      </c>
      <c r="K421" s="1" t="n">
        <f aca="false">$B$6*($B$21/$B$6)^(($B$9/$E421)^$B$7)</f>
        <v>21.7689512621213</v>
      </c>
      <c r="L421" s="1" t="n">
        <f aca="false">$B$6*($B$22/$B$6)^(($B$9/$E421)^$B$7)</f>
        <v>24.2168262638213</v>
      </c>
      <c r="M421" s="1" t="n">
        <f aca="false">$B$6*($B$23/$B$6)^(($B$9/$E421)^$B$7)</f>
        <v>26.6856324716454</v>
      </c>
      <c r="N421" s="1" t="n">
        <f aca="false">$B$6*($B$24/$B$6)^(($B$9/$E421)^$B$7)</f>
        <v>29.1737408782161</v>
      </c>
      <c r="O421" s="1" t="n">
        <f aca="false">$B$6*($B$25/$B$6)^(($B$9/$E421)^$B$7)</f>
        <v>31.6797680456709</v>
      </c>
      <c r="P421" s="0" t="n">
        <f aca="false">IF(F421&lt;K421,5,IF(F421&lt;L421,4,IF(F421&lt;M421,3,IF(F421&lt;N421,2,1))))</f>
        <v>1</v>
      </c>
      <c r="Q421" s="0" t="n">
        <f aca="false">IF(D421&lt;&gt;D420,0,P421-P420)</f>
        <v>0</v>
      </c>
      <c r="R421" s="0" t="n">
        <f aca="false">VLOOKUP(D421,nmudou!$D$2:$E$484,2,0)</f>
        <v>0</v>
      </c>
      <c r="S421" s="0" t="n">
        <v>1</v>
      </c>
    </row>
    <row r="422" customFormat="false" ht="12.8" hidden="false" customHeight="false" outlineLevel="0" collapsed="false">
      <c r="D422" s="0" t="n">
        <v>181</v>
      </c>
      <c r="E422" s="0" t="n">
        <v>30.55</v>
      </c>
      <c r="F422" s="0" t="n">
        <v>17.26</v>
      </c>
      <c r="G422" s="0" t="n">
        <v>17.43</v>
      </c>
      <c r="H422" s="0" t="n">
        <v>133.26</v>
      </c>
      <c r="I422" s="1" t="n">
        <f aca="false">$B$6*($F422/$B$6)^(($E422/$B$9)^$B$7)</f>
        <v>29.3720075518866</v>
      </c>
      <c r="J422" s="1" t="n">
        <f aca="false">$B$6*($B$20/$B$6)^(($B$9/$E422)^$B$7)</f>
        <v>8.99009762535196</v>
      </c>
      <c r="K422" s="1" t="n">
        <f aca="false">$B$6*($B$21/$B$6)^(($B$9/$E422)^$B$7)</f>
        <v>11.0950231689576</v>
      </c>
      <c r="L422" s="1" t="n">
        <f aca="false">$B$6*($B$22/$B$6)^(($B$9/$E422)^$B$7)</f>
        <v>13.414161777811</v>
      </c>
      <c r="M422" s="1" t="n">
        <f aca="false">$B$6*($B$23/$B$6)^(($B$9/$E422)^$B$7)</f>
        <v>15.9463445198829</v>
      </c>
      <c r="N422" s="1" t="n">
        <f aca="false">$B$6*($B$24/$B$6)^(($B$9/$E422)^$B$7)</f>
        <v>18.690512369774</v>
      </c>
      <c r="O422" s="1" t="n">
        <f aca="false">$B$6*($B$25/$B$6)^(($B$9/$E422)^$B$7)</f>
        <v>21.6456977033067</v>
      </c>
      <c r="P422" s="0" t="n">
        <f aca="false">IF(F422&lt;K422,5,IF(F422&lt;L422,4,IF(F422&lt;M422,3,IF(F422&lt;N422,2,1))))</f>
        <v>2</v>
      </c>
      <c r="Q422" s="0" t="n">
        <f aca="false">IF(D422&lt;&gt;D421,0,P422-P421)</f>
        <v>0</v>
      </c>
      <c r="R422" s="0" t="n">
        <f aca="false">VLOOKUP(D422,nmudou!$D$2:$E$484,2,0)</f>
        <v>1</v>
      </c>
      <c r="S422" s="0" t="n">
        <v>2</v>
      </c>
    </row>
    <row r="423" customFormat="false" ht="12.8" hidden="false" customHeight="false" outlineLevel="0" collapsed="false">
      <c r="D423" s="0" t="n">
        <v>181</v>
      </c>
      <c r="E423" s="0" t="n">
        <v>52.99</v>
      </c>
      <c r="F423" s="0" t="n">
        <v>24.38</v>
      </c>
      <c r="G423" s="0" t="n">
        <v>26.16</v>
      </c>
      <c r="H423" s="0" t="n">
        <v>285.18</v>
      </c>
      <c r="I423" s="1" t="n">
        <f aca="false">$B$6*($F423/$B$6)^(($E423/$B$9)^$B$7)</f>
        <v>28.5690705779243</v>
      </c>
      <c r="J423" s="1" t="n">
        <f aca="false">$B$6*($B$20/$B$6)^(($B$9/$E423)^$B$7)</f>
        <v>16.5000265202094</v>
      </c>
      <c r="K423" s="1" t="n">
        <f aca="false">$B$6*($B$21/$B$6)^(($B$9/$E423)^$B$7)</f>
        <v>18.9274782761393</v>
      </c>
      <c r="L423" s="1" t="n">
        <f aca="false">$B$6*($B$22/$B$6)^(($B$9/$E423)^$B$7)</f>
        <v>21.4227736565303</v>
      </c>
      <c r="M423" s="1" t="n">
        <f aca="false">$B$6*($B$23/$B$6)^(($B$9/$E423)^$B$7)</f>
        <v>23.9812226567968</v>
      </c>
      <c r="N423" s="1" t="n">
        <f aca="false">$B$6*($B$24/$B$6)^(($B$9/$E423)^$B$7)</f>
        <v>26.5988373706022</v>
      </c>
      <c r="O423" s="1" t="n">
        <f aca="false">$B$6*($B$25/$B$6)^(($B$9/$E423)^$B$7)</f>
        <v>29.2721791988633</v>
      </c>
      <c r="P423" s="0" t="n">
        <f aca="false">IF(F423&lt;K423,5,IF(F423&lt;L423,4,IF(F423&lt;M423,3,IF(F423&lt;N423,2,1))))</f>
        <v>2</v>
      </c>
      <c r="Q423" s="0" t="n">
        <f aca="false">IF(D423&lt;&gt;D422,0,P423-P422)</f>
        <v>0</v>
      </c>
      <c r="R423" s="0" t="n">
        <f aca="false">VLOOKUP(D423,nmudou!$D$2:$E$484,2,0)</f>
        <v>1</v>
      </c>
      <c r="S423" s="0" t="n">
        <v>2</v>
      </c>
    </row>
    <row r="424" customFormat="false" ht="12.8" hidden="false" customHeight="false" outlineLevel="0" collapsed="false">
      <c r="D424" s="0" t="n">
        <v>181</v>
      </c>
      <c r="E424" s="0" t="n">
        <v>42.67</v>
      </c>
      <c r="F424" s="0" t="n">
        <v>20.5</v>
      </c>
      <c r="G424" s="0" t="n">
        <v>22.77</v>
      </c>
      <c r="H424" s="0" t="n">
        <v>194.94</v>
      </c>
      <c r="I424" s="1" t="n">
        <f aca="false">$B$6*($F424/$B$6)^(($E424/$B$9)^$B$7)</f>
        <v>27.88667028303</v>
      </c>
      <c r="J424" s="1" t="n">
        <f aca="false">$B$6*($B$20/$B$6)^(($B$9/$E424)^$B$7)</f>
        <v>13.3951642340258</v>
      </c>
      <c r="K424" s="1" t="n">
        <f aca="false">$B$6*($B$21/$B$6)^(($B$9/$E424)^$B$7)</f>
        <v>15.7564385308854</v>
      </c>
      <c r="L424" s="1" t="n">
        <f aca="false">$B$6*($B$22/$B$6)^(($B$9/$E424)^$B$7)</f>
        <v>18.242213002065</v>
      </c>
      <c r="M424" s="1" t="n">
        <f aca="false">$B$6*($B$23/$B$6)^(($B$9/$E424)^$B$7)</f>
        <v>20.8465454729063</v>
      </c>
      <c r="N424" s="1" t="n">
        <f aca="false">$B$6*($B$24/$B$6)^(($B$9/$E424)^$B$7)</f>
        <v>23.5642719838118</v>
      </c>
      <c r="O424" s="1" t="n">
        <f aca="false">$B$6*($B$25/$B$6)^(($B$9/$E424)^$B$7)</f>
        <v>26.3908503444818</v>
      </c>
      <c r="P424" s="0" t="n">
        <f aca="false">IF(F424&lt;K424,5,IF(F424&lt;L424,4,IF(F424&lt;M424,3,IF(F424&lt;N424,2,1))))</f>
        <v>3</v>
      </c>
      <c r="Q424" s="0" t="n">
        <f aca="false">IF(D424&lt;&gt;D423,0,P424-P423)</f>
        <v>1</v>
      </c>
      <c r="R424" s="0" t="n">
        <f aca="false">VLOOKUP(D424,nmudou!$D$2:$E$484,2,0)</f>
        <v>1</v>
      </c>
      <c r="S424" s="0" t="n">
        <v>3</v>
      </c>
    </row>
    <row r="425" customFormat="false" ht="12.8" hidden="false" customHeight="false" outlineLevel="0" collapsed="false">
      <c r="D425" s="0" t="n">
        <v>181</v>
      </c>
      <c r="E425" s="0" t="n">
        <v>64.52</v>
      </c>
      <c r="F425" s="0" t="n">
        <v>26.48</v>
      </c>
      <c r="G425" s="0" t="n">
        <v>29.16</v>
      </c>
      <c r="H425" s="0" t="n">
        <v>332.83</v>
      </c>
      <c r="I425" s="1" t="n">
        <f aca="false">$B$6*($F425/$B$6)^(($E425/$B$9)^$B$7)</f>
        <v>27.9596283641046</v>
      </c>
      <c r="J425" s="1" t="n">
        <f aca="false">$B$6*($B$20/$B$6)^(($B$9/$E425)^$B$7)</f>
        <v>19.3896300086222</v>
      </c>
      <c r="K425" s="1" t="n">
        <f aca="false">$B$6*($B$21/$B$6)^(($B$9/$E425)^$B$7)</f>
        <v>21.8141559364625</v>
      </c>
      <c r="L425" s="1" t="n">
        <f aca="false">$B$6*($B$22/$B$6)^(($B$9/$E425)^$B$7)</f>
        <v>24.2608968831154</v>
      </c>
      <c r="M425" s="1" t="n">
        <f aca="false">$B$6*($B$23/$B$6)^(($B$9/$E425)^$B$7)</f>
        <v>26.7279562114405</v>
      </c>
      <c r="N425" s="1" t="n">
        <f aca="false">$B$6*($B$24/$B$6)^(($B$9/$E425)^$B$7)</f>
        <v>29.2137482186084</v>
      </c>
      <c r="O425" s="1" t="n">
        <f aca="false">$B$6*($B$25/$B$6)^(($B$9/$E425)^$B$7)</f>
        <v>31.71692654682</v>
      </c>
      <c r="P425" s="0" t="n">
        <f aca="false">IF(F425&lt;K425,5,IF(F425&lt;L425,4,IF(F425&lt;M425,3,IF(F425&lt;N425,2,1))))</f>
        <v>3</v>
      </c>
      <c r="Q425" s="0" t="n">
        <f aca="false">IF(D425&lt;&gt;D424,0,P425-P424)</f>
        <v>0</v>
      </c>
      <c r="R425" s="0" t="n">
        <f aca="false">VLOOKUP(D425,nmudou!$D$2:$E$484,2,0)</f>
        <v>1</v>
      </c>
      <c r="S425" s="0" t="n">
        <v>3</v>
      </c>
    </row>
    <row r="426" customFormat="false" ht="12.8" hidden="false" customHeight="false" outlineLevel="0" collapsed="false">
      <c r="D426" s="0" t="n">
        <v>182</v>
      </c>
      <c r="E426" s="0" t="n">
        <v>66.56</v>
      </c>
      <c r="F426" s="0" t="n">
        <v>27.62</v>
      </c>
      <c r="G426" s="0" t="n">
        <v>25.39</v>
      </c>
      <c r="H426" s="0" t="n">
        <v>290.48</v>
      </c>
      <c r="I426" s="1" t="n">
        <f aca="false">$B$6*($F426/$B$6)^(($E426/$B$9)^$B$7)</f>
        <v>28.6587291029743</v>
      </c>
      <c r="J426" s="1" t="n">
        <f aca="false">$B$6*($B$20/$B$6)^(($B$9/$E426)^$B$7)</f>
        <v>19.8474123971255</v>
      </c>
      <c r="K426" s="1" t="n">
        <f aca="false">$B$6*($B$21/$B$6)^(($B$9/$E426)^$B$7)</f>
        <v>22.2665258706983</v>
      </c>
      <c r="L426" s="1" t="n">
        <f aca="false">$B$6*($B$22/$B$6)^(($B$9/$E426)^$B$7)</f>
        <v>24.7013012515545</v>
      </c>
      <c r="M426" s="1" t="n">
        <f aca="false">$B$6*($B$23/$B$6)^(($B$9/$E426)^$B$7)</f>
        <v>27.1503649461565</v>
      </c>
      <c r="N426" s="1" t="n">
        <f aca="false">$B$6*($B$24/$B$6)^(($B$9/$E426)^$B$7)</f>
        <v>29.6125713498156</v>
      </c>
      <c r="O426" s="1" t="n">
        <f aca="false">$B$6*($B$25/$B$6)^(($B$9/$E426)^$B$7)</f>
        <v>32.0869499423309</v>
      </c>
      <c r="P426" s="0" t="n">
        <f aca="false">IF(F426&lt;K426,5,IF(F426&lt;L426,4,IF(F426&lt;M426,3,IF(F426&lt;N426,2,1))))</f>
        <v>2</v>
      </c>
      <c r="Q426" s="0" t="n">
        <f aca="false">IF(D426&lt;&gt;D425,0,P426-P425)</f>
        <v>0</v>
      </c>
      <c r="R426" s="0" t="n">
        <f aca="false">VLOOKUP(D426,nmudou!$D$2:$E$484,2,0)</f>
        <v>1</v>
      </c>
      <c r="S426" s="0" t="n">
        <v>2</v>
      </c>
    </row>
    <row r="427" customFormat="false" ht="12.8" hidden="false" customHeight="false" outlineLevel="0" collapsed="false">
      <c r="D427" s="0" t="n">
        <v>182</v>
      </c>
      <c r="E427" s="0" t="n">
        <v>29.76</v>
      </c>
      <c r="F427" s="0" t="n">
        <v>13.88</v>
      </c>
      <c r="G427" s="0" t="n">
        <v>10.37</v>
      </c>
      <c r="H427" s="0" t="n">
        <v>61.49</v>
      </c>
      <c r="I427" s="1" t="n">
        <f aca="false">$B$6*($F427/$B$6)^(($E427/$B$9)^$B$7)</f>
        <v>26.6160606156693</v>
      </c>
      <c r="J427" s="1" t="n">
        <f aca="false">$B$6*($B$20/$B$6)^(($B$9/$E427)^$B$7)</f>
        <v>8.67345745070561</v>
      </c>
      <c r="K427" s="1" t="n">
        <f aca="false">$B$6*($B$21/$B$6)^(($B$9/$E427)^$B$7)</f>
        <v>10.7505620053137</v>
      </c>
      <c r="L427" s="1" t="n">
        <f aca="false">$B$6*($B$22/$B$6)^(($B$9/$E427)^$B$7)</f>
        <v>13.048433029553</v>
      </c>
      <c r="M427" s="1" t="n">
        <f aca="false">$B$6*($B$23/$B$6)^(($B$9/$E427)^$B$7)</f>
        <v>15.5667243098862</v>
      </c>
      <c r="N427" s="1" t="n">
        <f aca="false">$B$6*($B$24/$B$6)^(($B$9/$E427)^$B$7)</f>
        <v>18.3051210097916</v>
      </c>
      <c r="O427" s="1" t="n">
        <f aca="false">$B$6*($B$25/$B$6)^(($B$9/$E427)^$B$7)</f>
        <v>21.2633344807339</v>
      </c>
      <c r="P427" s="0" t="n">
        <f aca="false">IF(F427&lt;K427,5,IF(F427&lt;L427,4,IF(F427&lt;M427,3,IF(F427&lt;N427,2,1))))</f>
        <v>3</v>
      </c>
      <c r="Q427" s="0" t="n">
        <f aca="false">IF(D427&lt;&gt;D426,0,P427-P426)</f>
        <v>1</v>
      </c>
      <c r="R427" s="0" t="n">
        <f aca="false">VLOOKUP(D427,nmudou!$D$2:$E$484,2,0)</f>
        <v>1</v>
      </c>
      <c r="S427" s="0" t="n">
        <v>3</v>
      </c>
    </row>
    <row r="428" customFormat="false" ht="12.8" hidden="false" customHeight="false" outlineLevel="0" collapsed="false">
      <c r="D428" s="0" t="n">
        <v>182</v>
      </c>
      <c r="E428" s="0" t="n">
        <v>41.92</v>
      </c>
      <c r="F428" s="0" t="n">
        <v>18.62</v>
      </c>
      <c r="G428" s="0" t="n">
        <v>17.95</v>
      </c>
      <c r="H428" s="0" t="n">
        <v>136.42</v>
      </c>
      <c r="I428" s="1" t="n">
        <f aca="false">$B$6*($F428/$B$6)^(($E428/$B$9)^$B$7)</f>
        <v>26.3986245231225</v>
      </c>
      <c r="J428" s="1" t="n">
        <f aca="false">$B$6*($B$20/$B$6)^(($B$9/$E428)^$B$7)</f>
        <v>13.1474202963827</v>
      </c>
      <c r="K428" s="1" t="n">
        <f aca="false">$B$6*($B$21/$B$6)^(($B$9/$E428)^$B$7)</f>
        <v>15.4998259720308</v>
      </c>
      <c r="L428" s="1" t="n">
        <f aca="false">$B$6*($B$22/$B$6)^(($B$9/$E428)^$B$7)</f>
        <v>17.9815505873404</v>
      </c>
      <c r="M428" s="1" t="n">
        <f aca="false">$B$6*($B$23/$B$6)^(($B$9/$E428)^$B$7)</f>
        <v>20.5866727946421</v>
      </c>
      <c r="N428" s="1" t="n">
        <f aca="false">$B$6*($B$24/$B$6)^(($B$9/$E428)^$B$7)</f>
        <v>23.3100366858892</v>
      </c>
      <c r="O428" s="1" t="n">
        <f aca="false">$B$6*($B$25/$B$6)^(($B$9/$E428)^$B$7)</f>
        <v>26.1470990645098</v>
      </c>
      <c r="P428" s="0" t="n">
        <f aca="false">IF(F428&lt;K428,5,IF(F428&lt;L428,4,IF(F428&lt;M428,3,IF(F428&lt;N428,2,1))))</f>
        <v>3</v>
      </c>
      <c r="Q428" s="0" t="n">
        <f aca="false">IF(D428&lt;&gt;D427,0,P428-P427)</f>
        <v>0</v>
      </c>
      <c r="R428" s="0" t="n">
        <f aca="false">VLOOKUP(D428,nmudou!$D$2:$E$484,2,0)</f>
        <v>1</v>
      </c>
      <c r="S428" s="0" t="n">
        <v>3</v>
      </c>
    </row>
    <row r="429" customFormat="false" ht="12.8" hidden="false" customHeight="false" outlineLevel="0" collapsed="false">
      <c r="D429" s="0" t="n">
        <v>182</v>
      </c>
      <c r="E429" s="0" t="n">
        <v>54.47</v>
      </c>
      <c r="F429" s="0" t="n">
        <v>23.28</v>
      </c>
      <c r="G429" s="0" t="n">
        <v>22.41</v>
      </c>
      <c r="H429" s="0" t="n">
        <v>211.07</v>
      </c>
      <c r="I429" s="1" t="n">
        <f aca="false">$B$6*($F429/$B$6)^(($E429/$B$9)^$B$7)</f>
        <v>27.1772751558137</v>
      </c>
      <c r="J429" s="1" t="n">
        <f aca="false">$B$6*($B$20/$B$6)^(($B$9/$E429)^$B$7)</f>
        <v>16.902328646344</v>
      </c>
      <c r="K429" s="1" t="n">
        <f aca="false">$B$6*($B$21/$B$6)^(($B$9/$E429)^$B$7)</f>
        <v>19.3328060249343</v>
      </c>
      <c r="L429" s="1" t="n">
        <f aca="false">$B$6*($B$22/$B$6)^(($B$9/$E429)^$B$7)</f>
        <v>21.8243432470233</v>
      </c>
      <c r="M429" s="1" t="n">
        <f aca="false">$B$6*($B$23/$B$6)^(($B$9/$E429)^$B$7)</f>
        <v>24.3725701096392</v>
      </c>
      <c r="N429" s="1" t="n">
        <f aca="false">$B$6*($B$24/$B$6)^(($B$9/$E429)^$B$7)</f>
        <v>26.9737799860067</v>
      </c>
      <c r="O429" s="1" t="n">
        <f aca="false">$B$6*($B$25/$B$6)^(($B$9/$E429)^$B$7)</f>
        <v>29.6247841596519</v>
      </c>
      <c r="P429" s="0" t="n">
        <f aca="false">IF(F429&lt;K429,5,IF(F429&lt;L429,4,IF(F429&lt;M429,3,IF(F429&lt;N429,2,1))))</f>
        <v>3</v>
      </c>
      <c r="Q429" s="0" t="n">
        <f aca="false">IF(D429&lt;&gt;D428,0,P429-P428)</f>
        <v>0</v>
      </c>
      <c r="R429" s="0" t="n">
        <f aca="false">VLOOKUP(D429,nmudou!$D$2:$E$484,2,0)</f>
        <v>1</v>
      </c>
      <c r="S429" s="0" t="n">
        <v>3</v>
      </c>
    </row>
    <row r="430" customFormat="false" ht="12.8" hidden="false" customHeight="false" outlineLevel="0" collapsed="false">
      <c r="D430" s="0" t="n">
        <v>183</v>
      </c>
      <c r="E430" s="0" t="n">
        <v>66.56</v>
      </c>
      <c r="F430" s="0" t="n">
        <v>27.4</v>
      </c>
      <c r="G430" s="0" t="n">
        <v>26.59</v>
      </c>
      <c r="H430" s="0" t="n">
        <v>302.29</v>
      </c>
      <c r="I430" s="1" t="n">
        <f aca="false">$B$6*($F430/$B$6)^(($E430/$B$9)^$B$7)</f>
        <v>28.4438958586303</v>
      </c>
      <c r="J430" s="1" t="n">
        <f aca="false">$B$6*($B$20/$B$6)^(($B$9/$E430)^$B$7)</f>
        <v>19.8474123971255</v>
      </c>
      <c r="K430" s="1" t="n">
        <f aca="false">$B$6*($B$21/$B$6)^(($B$9/$E430)^$B$7)</f>
        <v>22.2665258706983</v>
      </c>
      <c r="L430" s="1" t="n">
        <f aca="false">$B$6*($B$22/$B$6)^(($B$9/$E430)^$B$7)</f>
        <v>24.7013012515545</v>
      </c>
      <c r="M430" s="1" t="n">
        <f aca="false">$B$6*($B$23/$B$6)^(($B$9/$E430)^$B$7)</f>
        <v>27.1503649461565</v>
      </c>
      <c r="N430" s="1" t="n">
        <f aca="false">$B$6*($B$24/$B$6)^(($B$9/$E430)^$B$7)</f>
        <v>29.6125713498156</v>
      </c>
      <c r="O430" s="1" t="n">
        <f aca="false">$B$6*($B$25/$B$6)^(($B$9/$E430)^$B$7)</f>
        <v>32.0869499423309</v>
      </c>
      <c r="P430" s="0" t="n">
        <f aca="false">IF(F430&lt;K430,5,IF(F430&lt;L430,4,IF(F430&lt;M430,3,IF(F430&lt;N430,2,1))))</f>
        <v>2</v>
      </c>
      <c r="Q430" s="0" t="n">
        <f aca="false">IF(D430&lt;&gt;D429,0,P430-P429)</f>
        <v>0</v>
      </c>
      <c r="R430" s="0" t="n">
        <f aca="false">VLOOKUP(D430,nmudou!$D$2:$E$484,2,0)</f>
        <v>1</v>
      </c>
      <c r="S430" s="0" t="n">
        <v>2</v>
      </c>
    </row>
    <row r="431" customFormat="false" ht="12.8" hidden="false" customHeight="false" outlineLevel="0" collapsed="false">
      <c r="D431" s="0" t="n">
        <v>183</v>
      </c>
      <c r="E431" s="0" t="n">
        <v>41.92</v>
      </c>
      <c r="F431" s="0" t="n">
        <v>18.34</v>
      </c>
      <c r="G431" s="0" t="n">
        <v>19</v>
      </c>
      <c r="H431" s="0" t="n">
        <v>146.93</v>
      </c>
      <c r="I431" s="1" t="n">
        <f aca="false">$B$6*($F431/$B$6)^(($E431/$B$9)^$B$7)</f>
        <v>26.1369702301416</v>
      </c>
      <c r="J431" s="1" t="n">
        <f aca="false">$B$6*($B$20/$B$6)^(($B$9/$E431)^$B$7)</f>
        <v>13.1474202963827</v>
      </c>
      <c r="K431" s="1" t="n">
        <f aca="false">$B$6*($B$21/$B$6)^(($B$9/$E431)^$B$7)</f>
        <v>15.4998259720308</v>
      </c>
      <c r="L431" s="1" t="n">
        <f aca="false">$B$6*($B$22/$B$6)^(($B$9/$E431)^$B$7)</f>
        <v>17.9815505873404</v>
      </c>
      <c r="M431" s="1" t="n">
        <f aca="false">$B$6*($B$23/$B$6)^(($B$9/$E431)^$B$7)</f>
        <v>20.5866727946421</v>
      </c>
      <c r="N431" s="1" t="n">
        <f aca="false">$B$6*($B$24/$B$6)^(($B$9/$E431)^$B$7)</f>
        <v>23.3100366858892</v>
      </c>
      <c r="O431" s="1" t="n">
        <f aca="false">$B$6*($B$25/$B$6)^(($B$9/$E431)^$B$7)</f>
        <v>26.1470990645098</v>
      </c>
      <c r="P431" s="0" t="n">
        <f aca="false">IF(F431&lt;K431,5,IF(F431&lt;L431,4,IF(F431&lt;M431,3,IF(F431&lt;N431,2,1))))</f>
        <v>3</v>
      </c>
      <c r="Q431" s="0" t="n">
        <f aca="false">IF(D431&lt;&gt;D430,0,P431-P430)</f>
        <v>1</v>
      </c>
      <c r="R431" s="0" t="n">
        <f aca="false">VLOOKUP(D431,nmudou!$D$2:$E$484,2,0)</f>
        <v>1</v>
      </c>
      <c r="S431" s="0" t="n">
        <v>3</v>
      </c>
    </row>
    <row r="432" customFormat="false" ht="12.8" hidden="false" customHeight="false" outlineLevel="0" collapsed="false">
      <c r="D432" s="0" t="n">
        <v>183</v>
      </c>
      <c r="E432" s="0" t="n">
        <v>54.47</v>
      </c>
      <c r="F432" s="0" t="n">
        <v>23.98</v>
      </c>
      <c r="G432" s="0" t="n">
        <v>23.36</v>
      </c>
      <c r="H432" s="0" t="n">
        <v>224.09</v>
      </c>
      <c r="I432" s="1" t="n">
        <f aca="false">$B$6*($F432/$B$6)^(($E432/$B$9)^$B$7)</f>
        <v>27.8335735279978</v>
      </c>
      <c r="J432" s="1" t="n">
        <f aca="false">$B$6*($B$20/$B$6)^(($B$9/$E432)^$B$7)</f>
        <v>16.902328646344</v>
      </c>
      <c r="K432" s="1" t="n">
        <f aca="false">$B$6*($B$21/$B$6)^(($B$9/$E432)^$B$7)</f>
        <v>19.3328060249343</v>
      </c>
      <c r="L432" s="1" t="n">
        <f aca="false">$B$6*($B$22/$B$6)^(($B$9/$E432)^$B$7)</f>
        <v>21.8243432470233</v>
      </c>
      <c r="M432" s="1" t="n">
        <f aca="false">$B$6*($B$23/$B$6)^(($B$9/$E432)^$B$7)</f>
        <v>24.3725701096392</v>
      </c>
      <c r="N432" s="1" t="n">
        <f aca="false">$B$6*($B$24/$B$6)^(($B$9/$E432)^$B$7)</f>
        <v>26.9737799860067</v>
      </c>
      <c r="O432" s="1" t="n">
        <f aca="false">$B$6*($B$25/$B$6)^(($B$9/$E432)^$B$7)</f>
        <v>29.6247841596519</v>
      </c>
      <c r="P432" s="0" t="n">
        <f aca="false">IF(F432&lt;K432,5,IF(F432&lt;L432,4,IF(F432&lt;M432,3,IF(F432&lt;N432,2,1))))</f>
        <v>3</v>
      </c>
      <c r="Q432" s="0" t="n">
        <f aca="false">IF(D432&lt;&gt;D431,0,P432-P431)</f>
        <v>0</v>
      </c>
      <c r="R432" s="0" t="n">
        <f aca="false">VLOOKUP(D432,nmudou!$D$2:$E$484,2,0)</f>
        <v>1</v>
      </c>
      <c r="S432" s="0" t="n">
        <v>3</v>
      </c>
    </row>
    <row r="433" customFormat="false" ht="12.8" hidden="false" customHeight="false" outlineLevel="0" collapsed="false">
      <c r="D433" s="0" t="n">
        <v>184</v>
      </c>
      <c r="E433" s="0" t="n">
        <v>28.35</v>
      </c>
      <c r="F433" s="0" t="n">
        <v>16.14</v>
      </c>
      <c r="G433" s="0" t="n">
        <v>12.77</v>
      </c>
      <c r="H433" s="0" t="n">
        <v>82.47</v>
      </c>
      <c r="I433" s="1" t="n">
        <f aca="false">$B$6*($F433/$B$6)^(($E433/$B$9)^$B$7)</f>
        <v>29.346804808774</v>
      </c>
      <c r="J433" s="1" t="n">
        <f aca="false">$B$6*($B$20/$B$6)^(($B$9/$E433)^$B$7)</f>
        <v>8.10015301842772</v>
      </c>
      <c r="K433" s="1" t="n">
        <f aca="false">$B$6*($B$21/$B$6)^(($B$9/$E433)^$B$7)</f>
        <v>10.1229788031566</v>
      </c>
      <c r="L433" s="1" t="n">
        <f aca="false">$B$6*($B$22/$B$6)^(($B$9/$E433)^$B$7)</f>
        <v>12.3783348618103</v>
      </c>
      <c r="M433" s="1" t="n">
        <f aca="false">$B$6*($B$23/$B$6)^(($B$9/$E433)^$B$7)</f>
        <v>14.8675905487849</v>
      </c>
      <c r="N433" s="1" t="n">
        <f aca="false">$B$6*($B$24/$B$6)^(($B$9/$E433)^$B$7)</f>
        <v>17.5920000250938</v>
      </c>
      <c r="O433" s="1" t="n">
        <f aca="false">$B$6*($B$25/$B$6)^(($B$9/$E433)^$B$7)</f>
        <v>20.5527206469667</v>
      </c>
      <c r="P433" s="0" t="n">
        <f aca="false">IF(F433&lt;K433,5,IF(F433&lt;L433,4,IF(F433&lt;M433,3,IF(F433&lt;N433,2,1))))</f>
        <v>2</v>
      </c>
      <c r="Q433" s="0" t="n">
        <f aca="false">IF(D433&lt;&gt;D432,0,P433-P432)</f>
        <v>0</v>
      </c>
      <c r="R433" s="0" t="n">
        <f aca="false">VLOOKUP(D433,nmudou!$D$2:$E$484,2,0)</f>
        <v>1</v>
      </c>
      <c r="S433" s="0" t="n">
        <v>2</v>
      </c>
    </row>
    <row r="434" customFormat="false" ht="12.8" hidden="false" customHeight="false" outlineLevel="0" collapsed="false">
      <c r="D434" s="0" t="n">
        <v>184</v>
      </c>
      <c r="E434" s="0" t="n">
        <v>65.14</v>
      </c>
      <c r="F434" s="0" t="n">
        <v>27.42</v>
      </c>
      <c r="G434" s="0" t="n">
        <v>27.01</v>
      </c>
      <c r="H434" s="0" t="n">
        <v>299.01</v>
      </c>
      <c r="I434" s="1" t="n">
        <f aca="false">$B$6*($F434/$B$6)^(($E434/$B$9)^$B$7)</f>
        <v>28.7454661929728</v>
      </c>
      <c r="J434" s="1" t="n">
        <f aca="false">$B$6*($B$20/$B$6)^(($B$9/$E434)^$B$7)</f>
        <v>19.530310731233</v>
      </c>
      <c r="K434" s="1" t="n">
        <f aca="false">$B$6*($B$21/$B$6)^(($B$9/$E434)^$B$7)</f>
        <v>21.9533088782354</v>
      </c>
      <c r="L434" s="1" t="n">
        <f aca="false">$B$6*($B$22/$B$6)^(($B$9/$E434)^$B$7)</f>
        <v>24.3964881920341</v>
      </c>
      <c r="M434" s="1" t="n">
        <f aca="false">$B$6*($B$23/$B$6)^(($B$9/$E434)^$B$7)</f>
        <v>26.8581111205159</v>
      </c>
      <c r="N434" s="1" t="n">
        <f aca="false">$B$6*($B$24/$B$6)^(($B$9/$E434)^$B$7)</f>
        <v>29.3367260645417</v>
      </c>
      <c r="O434" s="1" t="n">
        <f aca="false">$B$6*($B$25/$B$6)^(($B$9/$E434)^$B$7)</f>
        <v>31.8311013799906</v>
      </c>
      <c r="P434" s="0" t="n">
        <f aca="false">IF(F434&lt;K434,5,IF(F434&lt;L434,4,IF(F434&lt;M434,3,IF(F434&lt;N434,2,1))))</f>
        <v>2</v>
      </c>
      <c r="Q434" s="0" t="n">
        <f aca="false">IF(D434&lt;&gt;D433,0,P434-P433)</f>
        <v>0</v>
      </c>
      <c r="R434" s="0" t="n">
        <f aca="false">VLOOKUP(D434,nmudou!$D$2:$E$484,2,0)</f>
        <v>1</v>
      </c>
      <c r="S434" s="0" t="n">
        <v>2</v>
      </c>
    </row>
    <row r="435" customFormat="false" ht="12.8" hidden="false" customHeight="false" outlineLevel="0" collapsed="false">
      <c r="D435" s="0" t="n">
        <v>184</v>
      </c>
      <c r="E435" s="0" t="n">
        <v>40.51</v>
      </c>
      <c r="F435" s="0" t="n">
        <v>19.88</v>
      </c>
      <c r="G435" s="0" t="n">
        <v>19.79</v>
      </c>
      <c r="H435" s="0" t="n">
        <v>155.97</v>
      </c>
      <c r="I435" s="1" t="n">
        <f aca="false">$B$6*($F435/$B$6)^(($E435/$B$9)^$B$7)</f>
        <v>28.0158456087594</v>
      </c>
      <c r="J435" s="1" t="n">
        <f aca="false">$B$6*($B$20/$B$6)^(($B$9/$E435)^$B$7)</f>
        <v>12.6729973685592</v>
      </c>
      <c r="K435" s="1" t="n">
        <f aca="false">$B$6*($B$21/$B$6)^(($B$9/$E435)^$B$7)</f>
        <v>15.0067821241728</v>
      </c>
      <c r="L435" s="1" t="n">
        <f aca="false">$B$6*($B$22/$B$6)^(($B$9/$E435)^$B$7)</f>
        <v>17.4792192251478</v>
      </c>
      <c r="M435" s="1" t="n">
        <f aca="false">$B$6*($B$23/$B$6)^(($B$9/$E435)^$B$7)</f>
        <v>20.0844909314384</v>
      </c>
      <c r="N435" s="1" t="n">
        <f aca="false">$B$6*($B$24/$B$6)^(($B$9/$E435)^$B$7)</f>
        <v>22.8175120607476</v>
      </c>
      <c r="O435" s="1" t="n">
        <f aca="false">$B$6*($B$25/$B$6)^(($B$9/$E435)^$B$7)</f>
        <v>25.6737859924998</v>
      </c>
      <c r="P435" s="0" t="n">
        <f aca="false">IF(F435&lt;K435,5,IF(F435&lt;L435,4,IF(F435&lt;M435,3,IF(F435&lt;N435,2,1))))</f>
        <v>3</v>
      </c>
      <c r="Q435" s="0" t="n">
        <f aca="false">IF(D435&lt;&gt;D434,0,P435-P434)</f>
        <v>1</v>
      </c>
      <c r="R435" s="0" t="n">
        <f aca="false">VLOOKUP(D435,nmudou!$D$2:$E$484,2,0)</f>
        <v>1</v>
      </c>
      <c r="S435" s="0" t="n">
        <v>3</v>
      </c>
    </row>
    <row r="436" customFormat="false" ht="12.8" hidden="false" customHeight="false" outlineLevel="0" collapsed="false">
      <c r="D436" s="0" t="n">
        <v>184</v>
      </c>
      <c r="E436" s="0" t="n">
        <v>53.06</v>
      </c>
      <c r="F436" s="0" t="n">
        <v>23.66</v>
      </c>
      <c r="G436" s="0" t="n">
        <v>23.53</v>
      </c>
      <c r="H436" s="0" t="n">
        <v>225.29</v>
      </c>
      <c r="I436" s="1" t="n">
        <f aca="false">$B$6*($F436/$B$6)^(($E436/$B$9)^$B$7)</f>
        <v>27.8842068531724</v>
      </c>
      <c r="J436" s="1" t="n">
        <f aca="false">$B$6*($B$20/$B$6)^(($B$9/$E436)^$B$7)</f>
        <v>16.5192803488803</v>
      </c>
      <c r="K436" s="1" t="n">
        <f aca="false">$B$6*($B$21/$B$6)^(($B$9/$E436)^$B$7)</f>
        <v>18.9469038058481</v>
      </c>
      <c r="L436" s="1" t="n">
        <f aca="false">$B$6*($B$22/$B$6)^(($B$9/$E436)^$B$7)</f>
        <v>21.4420431386401</v>
      </c>
      <c r="M436" s="1" t="n">
        <f aca="false">$B$6*($B$23/$B$6)^(($B$9/$E436)^$B$7)</f>
        <v>24.0000230055815</v>
      </c>
      <c r="N436" s="1" t="n">
        <f aca="false">$B$6*($B$24/$B$6)^(($B$9/$E436)^$B$7)</f>
        <v>26.6168684531379</v>
      </c>
      <c r="O436" s="1" t="n">
        <f aca="false">$B$6*($B$25/$B$6)^(($B$9/$E436)^$B$7)</f>
        <v>29.2891524327197</v>
      </c>
      <c r="P436" s="0" t="n">
        <f aca="false">IF(F436&lt;K436,5,IF(F436&lt;L436,4,IF(F436&lt;M436,3,IF(F436&lt;N436,2,1))))</f>
        <v>3</v>
      </c>
      <c r="Q436" s="0" t="n">
        <f aca="false">IF(D436&lt;&gt;D435,0,P436-P435)</f>
        <v>0</v>
      </c>
      <c r="R436" s="0" t="n">
        <f aca="false">VLOOKUP(D436,nmudou!$D$2:$E$484,2,0)</f>
        <v>1</v>
      </c>
      <c r="S436" s="0" t="n">
        <v>3</v>
      </c>
    </row>
    <row r="437" customFormat="false" ht="12.8" hidden="true" customHeight="false" outlineLevel="0" collapsed="false">
      <c r="D437" s="0" t="n">
        <v>185</v>
      </c>
      <c r="E437" s="0" t="n">
        <v>40.51</v>
      </c>
      <c r="F437" s="0" t="n">
        <v>20.44</v>
      </c>
      <c r="G437" s="0" t="n">
        <v>21.75</v>
      </c>
      <c r="H437" s="0" t="n">
        <v>175.77</v>
      </c>
      <c r="I437" s="1" t="n">
        <f aca="false">$B$6*($F437/$B$6)^(($E437/$B$9)^$B$7)</f>
        <v>28.5185562902815</v>
      </c>
      <c r="J437" s="1" t="n">
        <f aca="false">$B$6*($B$20/$B$6)^(($B$9/$E437)^$B$7)</f>
        <v>12.6729973685592</v>
      </c>
      <c r="K437" s="1" t="n">
        <f aca="false">$B$6*($B$21/$B$6)^(($B$9/$E437)^$B$7)</f>
        <v>15.0067821241728</v>
      </c>
      <c r="L437" s="1" t="n">
        <f aca="false">$B$6*($B$22/$B$6)^(($B$9/$E437)^$B$7)</f>
        <v>17.4792192251478</v>
      </c>
      <c r="M437" s="1" t="n">
        <f aca="false">$B$6*($B$23/$B$6)^(($B$9/$E437)^$B$7)</f>
        <v>20.0844909314384</v>
      </c>
      <c r="N437" s="1" t="n">
        <f aca="false">$B$6*($B$24/$B$6)^(($B$9/$E437)^$B$7)</f>
        <v>22.8175120607476</v>
      </c>
      <c r="O437" s="1" t="n">
        <f aca="false">$B$6*($B$25/$B$6)^(($B$9/$E437)^$B$7)</f>
        <v>25.6737859924998</v>
      </c>
      <c r="P437" s="0" t="n">
        <f aca="false">IF(F437&lt;K437,5,IF(F437&lt;L437,4,IF(F437&lt;M437,3,IF(F437&lt;N437,2,1))))</f>
        <v>2</v>
      </c>
      <c r="Q437" s="0" t="n">
        <f aca="false">IF(D437&lt;&gt;D436,0,P437-P436)</f>
        <v>0</v>
      </c>
      <c r="R437" s="0" t="n">
        <f aca="false">VLOOKUP(D437,nmudou!$D$2:$E$484,2,0)</f>
        <v>0</v>
      </c>
      <c r="S437" s="0" t="n">
        <v>2</v>
      </c>
    </row>
    <row r="438" customFormat="false" ht="12.8" hidden="true" customHeight="false" outlineLevel="0" collapsed="false">
      <c r="D438" s="0" t="n">
        <v>185</v>
      </c>
      <c r="E438" s="0" t="n">
        <v>53.06</v>
      </c>
      <c r="F438" s="0" t="n">
        <v>24.12</v>
      </c>
      <c r="G438" s="0" t="n">
        <v>25.42</v>
      </c>
      <c r="H438" s="0" t="n">
        <v>246.28</v>
      </c>
      <c r="I438" s="1" t="n">
        <f aca="false">$B$6*($F438/$B$6)^(($E438/$B$9)^$B$7)</f>
        <v>28.3112019290205</v>
      </c>
      <c r="J438" s="1" t="n">
        <f aca="false">$B$6*($B$20/$B$6)^(($B$9/$E438)^$B$7)</f>
        <v>16.5192803488803</v>
      </c>
      <c r="K438" s="1" t="n">
        <f aca="false">$B$6*($B$21/$B$6)^(($B$9/$E438)^$B$7)</f>
        <v>18.9469038058481</v>
      </c>
      <c r="L438" s="1" t="n">
        <f aca="false">$B$6*($B$22/$B$6)^(($B$9/$E438)^$B$7)</f>
        <v>21.4420431386401</v>
      </c>
      <c r="M438" s="1" t="n">
        <f aca="false">$B$6*($B$23/$B$6)^(($B$9/$E438)^$B$7)</f>
        <v>24.0000230055815</v>
      </c>
      <c r="N438" s="1" t="n">
        <f aca="false">$B$6*($B$24/$B$6)^(($B$9/$E438)^$B$7)</f>
        <v>26.6168684531379</v>
      </c>
      <c r="O438" s="1" t="n">
        <f aca="false">$B$6*($B$25/$B$6)^(($B$9/$E438)^$B$7)</f>
        <v>29.2891524327197</v>
      </c>
      <c r="P438" s="0" t="n">
        <f aca="false">IF(F438&lt;K438,5,IF(F438&lt;L438,4,IF(F438&lt;M438,3,IF(F438&lt;N438,2,1))))</f>
        <v>2</v>
      </c>
      <c r="Q438" s="0" t="n">
        <f aca="false">IF(D438&lt;&gt;D437,0,P438-P437)</f>
        <v>0</v>
      </c>
      <c r="R438" s="0" t="n">
        <f aca="false">VLOOKUP(D438,nmudou!$D$2:$E$484,2,0)</f>
        <v>0</v>
      </c>
      <c r="S438" s="0" t="n">
        <v>2</v>
      </c>
    </row>
    <row r="439" customFormat="false" ht="12.8" hidden="true" customHeight="false" outlineLevel="0" collapsed="false">
      <c r="D439" s="0" t="n">
        <v>185</v>
      </c>
      <c r="E439" s="0" t="n">
        <v>65.14</v>
      </c>
      <c r="F439" s="0" t="n">
        <v>27.34</v>
      </c>
      <c r="G439" s="0" t="n">
        <v>28.94</v>
      </c>
      <c r="H439" s="0" t="n">
        <v>330.78</v>
      </c>
      <c r="I439" s="1" t="n">
        <f aca="false">$B$6*($F439/$B$6)^(($E439/$B$9)^$B$7)</f>
        <v>28.6678557768722</v>
      </c>
      <c r="J439" s="1" t="n">
        <f aca="false">$B$6*($B$20/$B$6)^(($B$9/$E439)^$B$7)</f>
        <v>19.530310731233</v>
      </c>
      <c r="K439" s="1" t="n">
        <f aca="false">$B$6*($B$21/$B$6)^(($B$9/$E439)^$B$7)</f>
        <v>21.9533088782354</v>
      </c>
      <c r="L439" s="1" t="n">
        <f aca="false">$B$6*($B$22/$B$6)^(($B$9/$E439)^$B$7)</f>
        <v>24.3964881920341</v>
      </c>
      <c r="M439" s="1" t="n">
        <f aca="false">$B$6*($B$23/$B$6)^(($B$9/$E439)^$B$7)</f>
        <v>26.8581111205159</v>
      </c>
      <c r="N439" s="1" t="n">
        <f aca="false">$B$6*($B$24/$B$6)^(($B$9/$E439)^$B$7)</f>
        <v>29.3367260645417</v>
      </c>
      <c r="O439" s="1" t="n">
        <f aca="false">$B$6*($B$25/$B$6)^(($B$9/$E439)^$B$7)</f>
        <v>31.8311013799906</v>
      </c>
      <c r="P439" s="0" t="n">
        <f aca="false">IF(F439&lt;K439,5,IF(F439&lt;L439,4,IF(F439&lt;M439,3,IF(F439&lt;N439,2,1))))</f>
        <v>2</v>
      </c>
      <c r="Q439" s="0" t="n">
        <f aca="false">IF(D439&lt;&gt;D438,0,P439-P438)</f>
        <v>0</v>
      </c>
      <c r="R439" s="0" t="n">
        <f aca="false">VLOOKUP(D439,nmudou!$D$2:$E$484,2,0)</f>
        <v>0</v>
      </c>
      <c r="S439" s="0" t="n">
        <v>2</v>
      </c>
    </row>
    <row r="440" customFormat="false" ht="12.8" hidden="false" customHeight="false" outlineLevel="0" collapsed="false">
      <c r="D440" s="0" t="n">
        <v>186</v>
      </c>
      <c r="E440" s="0" t="n">
        <v>61.89</v>
      </c>
      <c r="F440" s="0" t="n">
        <v>29.08</v>
      </c>
      <c r="G440" s="0" t="n">
        <v>26.64</v>
      </c>
      <c r="H440" s="0" t="n">
        <v>323.76</v>
      </c>
      <c r="I440" s="1" t="n">
        <f aca="false">$B$6*($F440/$B$6)^(($E440/$B$9)^$B$7)</f>
        <v>30.9849612415651</v>
      </c>
      <c r="J440" s="1" t="n">
        <f aca="false">$B$6*($B$20/$B$6)^(($B$9/$E440)^$B$7)</f>
        <v>18.7772827864975</v>
      </c>
      <c r="K440" s="1" t="n">
        <f aca="false">$B$6*($B$21/$B$6)^(($B$9/$E440)^$B$7)</f>
        <v>21.2070287619514</v>
      </c>
      <c r="L440" s="1" t="n">
        <f aca="false">$B$6*($B$22/$B$6)^(($B$9/$E440)^$B$7)</f>
        <v>23.6680485402141</v>
      </c>
      <c r="M440" s="1" t="n">
        <f aca="false">$B$6*($B$23/$B$6)^(($B$9/$E440)^$B$7)</f>
        <v>26.157772427988</v>
      </c>
      <c r="N440" s="1" t="n">
        <f aca="false">$B$6*($B$24/$B$6)^(($B$9/$E440)^$B$7)</f>
        <v>28.6740447778047</v>
      </c>
      <c r="O440" s="1" t="n">
        <f aca="false">$B$6*($B$25/$B$6)^(($B$9/$E440)^$B$7)</f>
        <v>31.2150296910391</v>
      </c>
      <c r="P440" s="0" t="n">
        <f aca="false">IF(F440&lt;K440,5,IF(F440&lt;L440,4,IF(F440&lt;M440,3,IF(F440&lt;N440,2,1))))</f>
        <v>1</v>
      </c>
      <c r="Q440" s="0" t="n">
        <f aca="false">IF(D440&lt;&gt;D439,0,P440-P439)</f>
        <v>0</v>
      </c>
      <c r="R440" s="0" t="n">
        <f aca="false">VLOOKUP(D440,nmudou!$D$2:$E$484,2,0)</f>
        <v>1</v>
      </c>
      <c r="S440" s="0" t="n">
        <v>1</v>
      </c>
    </row>
    <row r="441" customFormat="false" ht="12.8" hidden="false" customHeight="false" outlineLevel="0" collapsed="false">
      <c r="D441" s="0" t="n">
        <v>186</v>
      </c>
      <c r="E441" s="0" t="n">
        <v>25.1</v>
      </c>
      <c r="F441" s="0" t="n">
        <v>15.32</v>
      </c>
      <c r="G441" s="0" t="n">
        <v>10.51</v>
      </c>
      <c r="H441" s="0" t="n">
        <v>67.38</v>
      </c>
      <c r="I441" s="1" t="n">
        <f aca="false">$B$6*($F441/$B$6)^(($E441/$B$9)^$B$7)</f>
        <v>30.1736309271168</v>
      </c>
      <c r="J441" s="1" t="n">
        <f aca="false">$B$6*($B$20/$B$6)^(($B$9/$E441)^$B$7)</f>
        <v>6.74345674741472</v>
      </c>
      <c r="K441" s="1" t="n">
        <f aca="false">$B$6*($B$21/$B$6)^(($B$9/$E441)^$B$7)</f>
        <v>8.61556854792948</v>
      </c>
      <c r="L441" s="1" t="n">
        <f aca="false">$B$6*($B$22/$B$6)^(($B$9/$E441)^$B$7)</f>
        <v>10.7470010439954</v>
      </c>
      <c r="M441" s="1" t="n">
        <f aca="false">$B$6*($B$23/$B$6)^(($B$9/$E441)^$B$7)</f>
        <v>13.1445342264736</v>
      </c>
      <c r="N441" s="1" t="n">
        <f aca="false">$B$6*($B$24/$B$6)^(($B$9/$E441)^$B$7)</f>
        <v>15.8144974804859</v>
      </c>
      <c r="O441" s="1" t="n">
        <f aca="false">$B$6*($B$25/$B$6)^(($B$9/$E441)^$B$7)</f>
        <v>18.7628344953741</v>
      </c>
      <c r="P441" s="0" t="n">
        <f aca="false">IF(F441&lt;K441,5,IF(F441&lt;L441,4,IF(F441&lt;M441,3,IF(F441&lt;N441,2,1))))</f>
        <v>2</v>
      </c>
      <c r="Q441" s="0" t="n">
        <f aca="false">IF(D441&lt;&gt;D440,0,P441-P440)</f>
        <v>1</v>
      </c>
      <c r="R441" s="0" t="n">
        <f aca="false">VLOOKUP(D441,nmudou!$D$2:$E$484,2,0)</f>
        <v>1</v>
      </c>
      <c r="S441" s="0" t="n">
        <v>2</v>
      </c>
    </row>
    <row r="442" customFormat="false" ht="12.8" hidden="false" customHeight="false" outlineLevel="0" collapsed="false">
      <c r="D442" s="0" t="n">
        <v>186</v>
      </c>
      <c r="E442" s="0" t="n">
        <v>37.25</v>
      </c>
      <c r="F442" s="0" t="n">
        <v>19.64</v>
      </c>
      <c r="G442" s="0" t="n">
        <v>18.42</v>
      </c>
      <c r="H442" s="0" t="n">
        <v>147.65</v>
      </c>
      <c r="I442" s="1" t="n">
        <f aca="false">$B$6*($F442/$B$6)^(($E442/$B$9)^$B$7)</f>
        <v>28.9026125962148</v>
      </c>
      <c r="J442" s="1" t="n">
        <f aca="false">$B$6*($B$20/$B$6)^(($B$9/$E442)^$B$7)</f>
        <v>11.5318969856287</v>
      </c>
      <c r="K442" s="1" t="n">
        <f aca="false">$B$6*($B$21/$B$6)^(($B$9/$E442)^$B$7)</f>
        <v>13.8115810302099</v>
      </c>
      <c r="L442" s="1" t="n">
        <f aca="false">$B$6*($B$22/$B$6)^(($B$9/$E442)^$B$7)</f>
        <v>16.2528693470888</v>
      </c>
      <c r="M442" s="1" t="n">
        <f aca="false">$B$6*($B$23/$B$6)^(($B$9/$E442)^$B$7)</f>
        <v>18.8505810456157</v>
      </c>
      <c r="N442" s="1" t="n">
        <f aca="false">$B$6*($B$24/$B$6)^(($B$9/$E442)^$B$7)</f>
        <v>21.6001427522678</v>
      </c>
      <c r="O442" s="1" t="n">
        <f aca="false">$B$6*($B$25/$B$6)^(($B$9/$E442)^$B$7)</f>
        <v>24.4974738449436</v>
      </c>
      <c r="P442" s="0" t="n">
        <f aca="false">IF(F442&lt;K442,5,IF(F442&lt;L442,4,IF(F442&lt;M442,3,IF(F442&lt;N442,2,1))))</f>
        <v>2</v>
      </c>
      <c r="Q442" s="0" t="n">
        <f aca="false">IF(D442&lt;&gt;D441,0,P442-P441)</f>
        <v>0</v>
      </c>
      <c r="R442" s="0" t="n">
        <f aca="false">VLOOKUP(D442,nmudou!$D$2:$E$484,2,0)</f>
        <v>1</v>
      </c>
      <c r="S442" s="0" t="n">
        <v>2</v>
      </c>
    </row>
    <row r="443" customFormat="false" ht="12.8" hidden="false" customHeight="false" outlineLevel="0" collapsed="false">
      <c r="D443" s="0" t="n">
        <v>186</v>
      </c>
      <c r="E443" s="0" t="n">
        <v>49.8</v>
      </c>
      <c r="F443" s="0" t="n">
        <v>24.54</v>
      </c>
      <c r="G443" s="0" t="n">
        <v>23.5</v>
      </c>
      <c r="H443" s="0" t="n">
        <v>233.72</v>
      </c>
      <c r="I443" s="1" t="n">
        <f aca="false">$B$6*($F443/$B$6)^(($E443/$B$9)^$B$7)</f>
        <v>29.5183846590659</v>
      </c>
      <c r="J443" s="1" t="n">
        <f aca="false">$B$6*($B$20/$B$6)^(($B$9/$E443)^$B$7)</f>
        <v>15.5979909623579</v>
      </c>
      <c r="K443" s="1" t="n">
        <f aca="false">$B$6*($B$21/$B$6)^(($B$9/$E443)^$B$7)</f>
        <v>18.0142759758243</v>
      </c>
      <c r="L443" s="1" t="n">
        <f aca="false">$B$6*($B$22/$B$6)^(($B$9/$E443)^$B$7)</f>
        <v>20.5141003056858</v>
      </c>
      <c r="M443" s="1" t="n">
        <f aca="false">$B$6*($B$23/$B$6)^(($B$9/$E443)^$B$7)</f>
        <v>23.0921671959561</v>
      </c>
      <c r="N443" s="1" t="n">
        <f aca="false">$B$6*($B$24/$B$6)^(($B$9/$E443)^$B$7)</f>
        <v>25.7439462593532</v>
      </c>
      <c r="O443" s="1" t="n">
        <f aca="false">$B$6*($B$25/$B$6)^(($B$9/$E443)^$B$7)</f>
        <v>28.4655101036053</v>
      </c>
      <c r="P443" s="0" t="n">
        <f aca="false">IF(F443&lt;K443,5,IF(F443&lt;L443,4,IF(F443&lt;M443,3,IF(F443&lt;N443,2,1))))</f>
        <v>2</v>
      </c>
      <c r="Q443" s="0" t="n">
        <f aca="false">IF(D443&lt;&gt;D442,0,P443-P442)</f>
        <v>0</v>
      </c>
      <c r="R443" s="0" t="n">
        <f aca="false">VLOOKUP(D443,nmudou!$D$2:$E$484,2,0)</f>
        <v>1</v>
      </c>
      <c r="S443" s="0" t="n">
        <v>2</v>
      </c>
    </row>
    <row r="444" customFormat="false" ht="12.8" hidden="false" customHeight="false" outlineLevel="0" collapsed="false">
      <c r="D444" s="0" t="n">
        <v>187</v>
      </c>
      <c r="E444" s="0" t="n">
        <v>50</v>
      </c>
      <c r="F444" s="0" t="n">
        <v>23.6</v>
      </c>
      <c r="G444" s="0" t="n">
        <v>24</v>
      </c>
      <c r="H444" s="0" t="n">
        <v>227.98</v>
      </c>
      <c r="I444" s="1" t="n">
        <f aca="false">$B$6*($F444/$B$6)^(($E444/$B$9)^$B$7)</f>
        <v>28.6123307926745</v>
      </c>
      <c r="J444" s="1" t="n">
        <f aca="false">$B$6*($B$20/$B$6)^(($B$9/$E444)^$B$7)</f>
        <v>15.655990333869</v>
      </c>
      <c r="K444" s="1" t="n">
        <f aca="false">$B$6*($B$21/$B$6)^(($B$9/$E444)^$B$7)</f>
        <v>18.0731810197713</v>
      </c>
      <c r="L444" s="1" t="n">
        <f aca="false">$B$6*($B$22/$B$6)^(($B$9/$E444)^$B$7)</f>
        <v>20.5728820253728</v>
      </c>
      <c r="M444" s="1" t="n">
        <f aca="false">$B$6*($B$23/$B$6)^(($B$9/$E444)^$B$7)</f>
        <v>23.1498305648216</v>
      </c>
      <c r="N444" s="1" t="n">
        <f aca="false">$B$6*($B$24/$B$6)^(($B$9/$E444)^$B$7)</f>
        <v>25.7995270527468</v>
      </c>
      <c r="O444" s="1" t="n">
        <f aca="false">$B$6*($B$25/$B$6)^(($B$9/$E444)^$B$7)</f>
        <v>28.5180721816213</v>
      </c>
      <c r="P444" s="0" t="n">
        <f aca="false">IF(F444&lt;K444,5,IF(F444&lt;L444,4,IF(F444&lt;M444,3,IF(F444&lt;N444,2,1))))</f>
        <v>2</v>
      </c>
      <c r="Q444" s="0" t="n">
        <f aca="false">IF(D444&lt;&gt;D443,0,P444-P443)</f>
        <v>0</v>
      </c>
      <c r="R444" s="0" t="n">
        <f aca="false">VLOOKUP(D444,nmudou!$D$2:$E$484,2,0)</f>
        <v>1</v>
      </c>
      <c r="S444" s="0" t="n">
        <v>2</v>
      </c>
    </row>
    <row r="445" customFormat="false" ht="12.8" hidden="false" customHeight="false" outlineLevel="0" collapsed="false">
      <c r="D445" s="0" t="n">
        <v>187</v>
      </c>
      <c r="E445" s="0" t="n">
        <v>62.09</v>
      </c>
      <c r="F445" s="0" t="n">
        <v>26.86</v>
      </c>
      <c r="G445" s="0" t="n">
        <v>28.13</v>
      </c>
      <c r="H445" s="0" t="n">
        <v>317.11</v>
      </c>
      <c r="I445" s="1" t="n">
        <f aca="false">$B$6*($F445/$B$6)^(($E445/$B$9)^$B$7)</f>
        <v>28.8303119404348</v>
      </c>
      <c r="J445" s="1" t="n">
        <f aca="false">$B$6*($B$20/$B$6)^(($B$9/$E445)^$B$7)</f>
        <v>18.8247557558209</v>
      </c>
      <c r="K445" s="1" t="n">
        <f aca="false">$B$6*($B$21/$B$6)^(($B$9/$E445)^$B$7)</f>
        <v>21.254181354736</v>
      </c>
      <c r="L445" s="1" t="n">
        <f aca="false">$B$6*($B$22/$B$6)^(($B$9/$E445)^$B$7)</f>
        <v>23.7141665290661</v>
      </c>
      <c r="M445" s="1" t="n">
        <f aca="false">$B$6*($B$23/$B$6)^(($B$9/$E445)^$B$7)</f>
        <v>26.2021925442119</v>
      </c>
      <c r="N445" s="1" t="n">
        <f aca="false">$B$6*($B$24/$B$6)^(($B$9/$E445)^$B$7)</f>
        <v>28.7161470589678</v>
      </c>
      <c r="O445" s="1" t="n">
        <f aca="false">$B$6*($B$25/$B$6)^(($B$9/$E445)^$B$7)</f>
        <v>31.2542314914815</v>
      </c>
      <c r="P445" s="0" t="n">
        <f aca="false">IF(F445&lt;K445,5,IF(F445&lt;L445,4,IF(F445&lt;M445,3,IF(F445&lt;N445,2,1))))</f>
        <v>2</v>
      </c>
      <c r="Q445" s="0" t="n">
        <f aca="false">IF(D445&lt;&gt;D444,0,P445-P444)</f>
        <v>0</v>
      </c>
      <c r="R445" s="0" t="n">
        <f aca="false">VLOOKUP(D445,nmudou!$D$2:$E$484,2,0)</f>
        <v>1</v>
      </c>
      <c r="S445" s="0" t="n">
        <v>2</v>
      </c>
    </row>
    <row r="446" customFormat="false" ht="12.8" hidden="false" customHeight="false" outlineLevel="0" collapsed="false">
      <c r="D446" s="0" t="n">
        <v>187</v>
      </c>
      <c r="E446" s="0" t="n">
        <v>25.3</v>
      </c>
      <c r="F446" s="0" t="n">
        <v>12.8</v>
      </c>
      <c r="G446" s="0" t="n">
        <v>9.41</v>
      </c>
      <c r="H446" s="0" t="n">
        <v>53.66</v>
      </c>
      <c r="I446" s="1" t="n">
        <f aca="false">$B$6*($F446/$B$6)^(($E446/$B$9)^$B$7)</f>
        <v>27.7653823109973</v>
      </c>
      <c r="J446" s="1" t="n">
        <f aca="false">$B$6*($B$20/$B$6)^(($B$9/$E446)^$B$7)</f>
        <v>6.82816348778753</v>
      </c>
      <c r="K446" s="1" t="n">
        <f aca="false">$B$6*($B$21/$B$6)^(($B$9/$E446)^$B$7)</f>
        <v>8.71068824246021</v>
      </c>
      <c r="L446" s="1" t="n">
        <f aca="false">$B$6*($B$22/$B$6)^(($B$9/$E446)^$B$7)</f>
        <v>10.8509261634378</v>
      </c>
      <c r="M446" s="1" t="n">
        <f aca="false">$B$6*($B$23/$B$6)^(($B$9/$E446)^$B$7)</f>
        <v>13.2552565163539</v>
      </c>
      <c r="N446" s="1" t="n">
        <f aca="false">$B$6*($B$24/$B$6)^(($B$9/$E446)^$B$7)</f>
        <v>15.9296268561621</v>
      </c>
      <c r="O446" s="1" t="n">
        <f aca="false">$B$6*($B$25/$B$6)^(($B$9/$E446)^$B$7)</f>
        <v>18.8796156770385</v>
      </c>
      <c r="P446" s="0" t="n">
        <f aca="false">IF(F446&lt;K446,5,IF(F446&lt;L446,4,IF(F446&lt;M446,3,IF(F446&lt;N446,2,1))))</f>
        <v>3</v>
      </c>
      <c r="Q446" s="0" t="n">
        <f aca="false">IF(D446&lt;&gt;D445,0,P446-P445)</f>
        <v>1</v>
      </c>
      <c r="R446" s="0" t="n">
        <f aca="false">VLOOKUP(D446,nmudou!$D$2:$E$484,2,0)</f>
        <v>1</v>
      </c>
      <c r="S446" s="0" t="n">
        <v>3</v>
      </c>
    </row>
    <row r="447" customFormat="false" ht="12.8" hidden="false" customHeight="false" outlineLevel="0" collapsed="false">
      <c r="D447" s="0" t="n">
        <v>187</v>
      </c>
      <c r="E447" s="0" t="n">
        <v>37.45</v>
      </c>
      <c r="F447" s="0" t="n">
        <v>18.26</v>
      </c>
      <c r="G447" s="0" t="n">
        <v>17.9</v>
      </c>
      <c r="H447" s="0" t="n">
        <v>135.58</v>
      </c>
      <c r="I447" s="1" t="n">
        <f aca="false">$B$6*($F447/$B$6)^(($E447/$B$9)^$B$7)</f>
        <v>27.5950117544063</v>
      </c>
      <c r="J447" s="1" t="n">
        <f aca="false">$B$6*($B$20/$B$6)^(($B$9/$E447)^$B$7)</f>
        <v>11.603703748693</v>
      </c>
      <c r="K447" s="1" t="n">
        <f aca="false">$B$6*($B$21/$B$6)^(($B$9/$E447)^$B$7)</f>
        <v>13.8871987669982</v>
      </c>
      <c r="L447" s="1" t="n">
        <f aca="false">$B$6*($B$22/$B$6)^(($B$9/$E447)^$B$7)</f>
        <v>16.3308353907414</v>
      </c>
      <c r="M447" s="1" t="n">
        <f aca="false">$B$6*($B$23/$B$6)^(($B$9/$E447)^$B$7)</f>
        <v>18.9293748355989</v>
      </c>
      <c r="N447" s="1" t="n">
        <f aca="false">$B$6*($B$24/$B$6)^(($B$9/$E447)^$B$7)</f>
        <v>21.6781956196897</v>
      </c>
      <c r="O447" s="1" t="n">
        <f aca="false">$B$6*($B$25/$B$6)^(($B$9/$E447)^$B$7)</f>
        <v>24.5731766370905</v>
      </c>
      <c r="P447" s="0" t="n">
        <f aca="false">IF(F447&lt;K447,5,IF(F447&lt;L447,4,IF(F447&lt;M447,3,IF(F447&lt;N447,2,1))))</f>
        <v>3</v>
      </c>
      <c r="Q447" s="0" t="n">
        <f aca="false">IF(D447&lt;&gt;D446,0,P447-P446)</f>
        <v>0</v>
      </c>
      <c r="R447" s="0" t="n">
        <f aca="false">VLOOKUP(D447,nmudou!$D$2:$E$484,2,0)</f>
        <v>1</v>
      </c>
      <c r="S447" s="0" t="n">
        <v>3</v>
      </c>
    </row>
    <row r="448" customFormat="false" ht="12.8" hidden="false" customHeight="false" outlineLevel="0" collapsed="false">
      <c r="D448" s="0" t="n">
        <v>188</v>
      </c>
      <c r="E448" s="0" t="n">
        <v>50</v>
      </c>
      <c r="F448" s="0" t="n">
        <v>23.76</v>
      </c>
      <c r="G448" s="0" t="n">
        <v>25.13</v>
      </c>
      <c r="H448" s="0" t="n">
        <v>240.73</v>
      </c>
      <c r="I448" s="1" t="n">
        <f aca="false">$B$6*($F448/$B$6)^(($E448/$B$9)^$B$7)</f>
        <v>28.7584142008111</v>
      </c>
      <c r="J448" s="1" t="n">
        <f aca="false">$B$6*($B$20/$B$6)^(($B$9/$E448)^$B$7)</f>
        <v>15.655990333869</v>
      </c>
      <c r="K448" s="1" t="n">
        <f aca="false">$B$6*($B$21/$B$6)^(($B$9/$E448)^$B$7)</f>
        <v>18.0731810197713</v>
      </c>
      <c r="L448" s="1" t="n">
        <f aca="false">$B$6*($B$22/$B$6)^(($B$9/$E448)^$B$7)</f>
        <v>20.5728820253728</v>
      </c>
      <c r="M448" s="1" t="n">
        <f aca="false">$B$6*($B$23/$B$6)^(($B$9/$E448)^$B$7)</f>
        <v>23.1498305648216</v>
      </c>
      <c r="N448" s="1" t="n">
        <f aca="false">$B$6*($B$24/$B$6)^(($B$9/$E448)^$B$7)</f>
        <v>25.7995270527468</v>
      </c>
      <c r="O448" s="1" t="n">
        <f aca="false">$B$6*($B$25/$B$6)^(($B$9/$E448)^$B$7)</f>
        <v>28.5180721816213</v>
      </c>
      <c r="P448" s="0" t="n">
        <f aca="false">IF(F448&lt;K448,5,IF(F448&lt;L448,4,IF(F448&lt;M448,3,IF(F448&lt;N448,2,1))))</f>
        <v>2</v>
      </c>
      <c r="Q448" s="0" t="n">
        <f aca="false">IF(D448&lt;&gt;D447,0,P448-P447)</f>
        <v>0</v>
      </c>
      <c r="R448" s="0" t="n">
        <f aca="false">VLOOKUP(D448,nmudou!$D$2:$E$484,2,0)</f>
        <v>1</v>
      </c>
      <c r="S448" s="0" t="n">
        <v>2</v>
      </c>
    </row>
    <row r="449" customFormat="false" ht="12.8" hidden="false" customHeight="false" outlineLevel="0" collapsed="false">
      <c r="D449" s="0" t="n">
        <v>188</v>
      </c>
      <c r="E449" s="0" t="n">
        <v>62.09</v>
      </c>
      <c r="F449" s="0" t="n">
        <v>27.42</v>
      </c>
      <c r="G449" s="0" t="n">
        <v>29.07</v>
      </c>
      <c r="H449" s="0" t="n">
        <v>334.74</v>
      </c>
      <c r="I449" s="1" t="n">
        <f aca="false">$B$6*($F449/$B$6)^(($E449/$B$9)^$B$7)</f>
        <v>29.3655849399513</v>
      </c>
      <c r="J449" s="1" t="n">
        <f aca="false">$B$6*($B$20/$B$6)^(($B$9/$E449)^$B$7)</f>
        <v>18.8247557558209</v>
      </c>
      <c r="K449" s="1" t="n">
        <f aca="false">$B$6*($B$21/$B$6)^(($B$9/$E449)^$B$7)</f>
        <v>21.254181354736</v>
      </c>
      <c r="L449" s="1" t="n">
        <f aca="false">$B$6*($B$22/$B$6)^(($B$9/$E449)^$B$7)</f>
        <v>23.7141665290661</v>
      </c>
      <c r="M449" s="1" t="n">
        <f aca="false">$B$6*($B$23/$B$6)^(($B$9/$E449)^$B$7)</f>
        <v>26.2021925442119</v>
      </c>
      <c r="N449" s="1" t="n">
        <f aca="false">$B$6*($B$24/$B$6)^(($B$9/$E449)^$B$7)</f>
        <v>28.7161470589678</v>
      </c>
      <c r="O449" s="1" t="n">
        <f aca="false">$B$6*($B$25/$B$6)^(($B$9/$E449)^$B$7)</f>
        <v>31.2542314914815</v>
      </c>
      <c r="P449" s="0" t="n">
        <f aca="false">IF(F449&lt;K449,5,IF(F449&lt;L449,4,IF(F449&lt;M449,3,IF(F449&lt;N449,2,1))))</f>
        <v>2</v>
      </c>
      <c r="Q449" s="0" t="n">
        <f aca="false">IF(D449&lt;&gt;D448,0,P449-P448)</f>
        <v>0</v>
      </c>
      <c r="R449" s="0" t="n">
        <f aca="false">VLOOKUP(D449,nmudou!$D$2:$E$484,2,0)</f>
        <v>1</v>
      </c>
      <c r="S449" s="0" t="n">
        <v>2</v>
      </c>
    </row>
    <row r="450" customFormat="false" ht="12.8" hidden="false" customHeight="false" outlineLevel="0" collapsed="false">
      <c r="D450" s="0" t="n">
        <v>188</v>
      </c>
      <c r="E450" s="0" t="n">
        <v>37.45</v>
      </c>
      <c r="F450" s="0" t="n">
        <v>18.76</v>
      </c>
      <c r="G450" s="0" t="n">
        <v>19.63</v>
      </c>
      <c r="H450" s="0" t="n">
        <v>151.33</v>
      </c>
      <c r="I450" s="1" t="n">
        <f aca="false">$B$6*($F450/$B$6)^(($E450/$B$9)^$B$7)</f>
        <v>28.0477322227071</v>
      </c>
      <c r="J450" s="1" t="n">
        <f aca="false">$B$6*($B$20/$B$6)^(($B$9/$E450)^$B$7)</f>
        <v>11.603703748693</v>
      </c>
      <c r="K450" s="1" t="n">
        <f aca="false">$B$6*($B$21/$B$6)^(($B$9/$E450)^$B$7)</f>
        <v>13.8871987669982</v>
      </c>
      <c r="L450" s="1" t="n">
        <f aca="false">$B$6*($B$22/$B$6)^(($B$9/$E450)^$B$7)</f>
        <v>16.3308353907414</v>
      </c>
      <c r="M450" s="1" t="n">
        <f aca="false">$B$6*($B$23/$B$6)^(($B$9/$E450)^$B$7)</f>
        <v>18.9293748355989</v>
      </c>
      <c r="N450" s="1" t="n">
        <f aca="false">$B$6*($B$24/$B$6)^(($B$9/$E450)^$B$7)</f>
        <v>21.6781956196897</v>
      </c>
      <c r="O450" s="1" t="n">
        <f aca="false">$B$6*($B$25/$B$6)^(($B$9/$E450)^$B$7)</f>
        <v>24.5731766370905</v>
      </c>
      <c r="P450" s="0" t="n">
        <f aca="false">IF(F450&lt;K450,5,IF(F450&lt;L450,4,IF(F450&lt;M450,3,IF(F450&lt;N450,2,1))))</f>
        <v>3</v>
      </c>
      <c r="Q450" s="0" t="n">
        <f aca="false">IF(D450&lt;&gt;D449,0,P450-P449)</f>
        <v>1</v>
      </c>
      <c r="R450" s="0" t="n">
        <f aca="false">VLOOKUP(D450,nmudou!$D$2:$E$484,2,0)</f>
        <v>1</v>
      </c>
      <c r="S450" s="0" t="n">
        <v>3</v>
      </c>
    </row>
    <row r="451" customFormat="false" ht="12.8" hidden="false" customHeight="false" outlineLevel="0" collapsed="false">
      <c r="D451" s="0" t="n">
        <v>189</v>
      </c>
      <c r="E451" s="0" t="n">
        <v>25.07</v>
      </c>
      <c r="F451" s="0" t="n">
        <v>13.42</v>
      </c>
      <c r="G451" s="0" t="n">
        <v>8.57</v>
      </c>
      <c r="H451" s="0" t="n">
        <v>48.02</v>
      </c>
      <c r="I451" s="1" t="n">
        <f aca="false">$B$6*($F451/$B$6)^(($E451/$B$9)^$B$7)</f>
        <v>28.475212295663</v>
      </c>
      <c r="J451" s="1" t="n">
        <f aca="false">$B$6*($B$20/$B$6)^(($B$9/$E451)^$B$7)</f>
        <v>6.73073908833642</v>
      </c>
      <c r="K451" s="1" t="n">
        <f aca="false">$B$6*($B$21/$B$6)^(($B$9/$E451)^$B$7)</f>
        <v>8.60127513167127</v>
      </c>
      <c r="L451" s="1" t="n">
        <f aca="false">$B$6*($B$22/$B$6)^(($B$9/$E451)^$B$7)</f>
        <v>10.7313722429684</v>
      </c>
      <c r="M451" s="1" t="n">
        <f aca="false">$B$6*($B$23/$B$6)^(($B$9/$E451)^$B$7)</f>
        <v>13.1278713703401</v>
      </c>
      <c r="N451" s="1" t="n">
        <f aca="false">$B$6*($B$24/$B$6)^(($B$9/$E451)^$B$7)</f>
        <v>15.7971600605363</v>
      </c>
      <c r="O451" s="1" t="n">
        <f aca="false">$B$6*($B$25/$B$6)^(($B$9/$E451)^$B$7)</f>
        <v>18.7452376982247</v>
      </c>
      <c r="P451" s="0" t="n">
        <f aca="false">IF(F451&lt;K451,5,IF(F451&lt;L451,4,IF(F451&lt;M451,3,IF(F451&lt;N451,2,1))))</f>
        <v>2</v>
      </c>
      <c r="Q451" s="0" t="n">
        <f aca="false">IF(D451&lt;&gt;D450,0,P451-P450)</f>
        <v>0</v>
      </c>
      <c r="R451" s="0" t="n">
        <f aca="false">VLOOKUP(D451,nmudou!$D$2:$E$484,2,0)</f>
        <v>1</v>
      </c>
      <c r="S451" s="0" t="n">
        <v>2</v>
      </c>
    </row>
    <row r="452" customFormat="false" ht="12.8" hidden="false" customHeight="false" outlineLevel="0" collapsed="false">
      <c r="D452" s="0" t="n">
        <v>189</v>
      </c>
      <c r="E452" s="0" t="n">
        <v>49.77</v>
      </c>
      <c r="F452" s="0" t="n">
        <v>23.66</v>
      </c>
      <c r="G452" s="0" t="n">
        <v>25.48</v>
      </c>
      <c r="H452" s="0" t="n">
        <v>246.2</v>
      </c>
      <c r="I452" s="1" t="n">
        <f aca="false">$B$6*($F452/$B$6)^(($E452/$B$9)^$B$7)</f>
        <v>28.7273040174075</v>
      </c>
      <c r="J452" s="1" t="n">
        <f aca="false">$B$6*($B$20/$B$6)^(($B$9/$E452)^$B$7)</f>
        <v>15.5892740111555</v>
      </c>
      <c r="K452" s="1" t="n">
        <f aca="false">$B$6*($B$21/$B$6)^(($B$9/$E452)^$B$7)</f>
        <v>18.0054206299181</v>
      </c>
      <c r="L452" s="1" t="n">
        <f aca="false">$B$6*($B$22/$B$6)^(($B$9/$E452)^$B$7)</f>
        <v>20.5052614482694</v>
      </c>
      <c r="M452" s="1" t="n">
        <f aca="false">$B$6*($B$23/$B$6)^(($B$9/$E452)^$B$7)</f>
        <v>23.0834946687636</v>
      </c>
      <c r="N452" s="1" t="n">
        <f aca="false">$B$6*($B$24/$B$6)^(($B$9/$E452)^$B$7)</f>
        <v>25.7355853269893</v>
      </c>
      <c r="O452" s="1" t="n">
        <f aca="false">$B$6*($B$25/$B$6)^(($B$9/$E452)^$B$7)</f>
        <v>28.4576018528471</v>
      </c>
      <c r="P452" s="0" t="n">
        <f aca="false">IF(F452&lt;K452,5,IF(F452&lt;L452,4,IF(F452&lt;M452,3,IF(F452&lt;N452,2,1))))</f>
        <v>2</v>
      </c>
      <c r="Q452" s="0" t="n">
        <f aca="false">IF(D452&lt;&gt;D451,0,P452-P451)</f>
        <v>0</v>
      </c>
      <c r="R452" s="0" t="n">
        <f aca="false">VLOOKUP(D452,nmudou!$D$2:$E$484,2,0)</f>
        <v>1</v>
      </c>
      <c r="S452" s="0" t="n">
        <v>2</v>
      </c>
    </row>
    <row r="453" customFormat="false" ht="12.8" hidden="false" customHeight="false" outlineLevel="0" collapsed="false">
      <c r="D453" s="0" t="n">
        <v>189</v>
      </c>
      <c r="E453" s="0" t="n">
        <v>61.86</v>
      </c>
      <c r="F453" s="0" t="n">
        <v>27.32</v>
      </c>
      <c r="G453" s="0" t="n">
        <v>30.31</v>
      </c>
      <c r="H453" s="0" t="n">
        <v>339.22</v>
      </c>
      <c r="I453" s="1" t="n">
        <f aca="false">$B$6*($F453/$B$6)^(($E453/$B$9)^$B$7)</f>
        <v>29.317786991199</v>
      </c>
      <c r="J453" s="1" t="n">
        <f aca="false">$B$6*($B$20/$B$6)^(($B$9/$E453)^$B$7)</f>
        <v>18.7701487132281</v>
      </c>
      <c r="K453" s="1" t="n">
        <f aca="false">$B$6*($B$21/$B$6)^(($B$9/$E453)^$B$7)</f>
        <v>21.1999415938803</v>
      </c>
      <c r="L453" s="1" t="n">
        <f aca="false">$B$6*($B$22/$B$6)^(($B$9/$E453)^$B$7)</f>
        <v>23.6611157817387</v>
      </c>
      <c r="M453" s="1" t="n">
        <f aca="false">$B$6*($B$23/$B$6)^(($B$9/$E453)^$B$7)</f>
        <v>26.151093944555</v>
      </c>
      <c r="N453" s="1" t="n">
        <f aca="false">$B$6*($B$24/$B$6)^(($B$9/$E453)^$B$7)</f>
        <v>28.6677139407502</v>
      </c>
      <c r="O453" s="1" t="n">
        <f aca="false">$B$6*($B$25/$B$6)^(($B$9/$E453)^$B$7)</f>
        <v>31.2091342739762</v>
      </c>
      <c r="P453" s="0" t="n">
        <f aca="false">IF(F453&lt;K453,5,IF(F453&lt;L453,4,IF(F453&lt;M453,3,IF(F453&lt;N453,2,1))))</f>
        <v>2</v>
      </c>
      <c r="Q453" s="0" t="n">
        <f aca="false">IF(D453&lt;&gt;D452,0,P453-P452)</f>
        <v>0</v>
      </c>
      <c r="R453" s="0" t="n">
        <f aca="false">VLOOKUP(D453,nmudou!$D$2:$E$484,2,0)</f>
        <v>1</v>
      </c>
      <c r="S453" s="0" t="n">
        <v>2</v>
      </c>
    </row>
    <row r="454" customFormat="false" ht="12.8" hidden="false" customHeight="false" outlineLevel="0" collapsed="false">
      <c r="D454" s="0" t="n">
        <v>189</v>
      </c>
      <c r="E454" s="0" t="n">
        <v>37.22</v>
      </c>
      <c r="F454" s="0" t="n">
        <v>18.5</v>
      </c>
      <c r="G454" s="0" t="n">
        <v>18.46</v>
      </c>
      <c r="H454" s="0" t="n">
        <v>141.37</v>
      </c>
      <c r="I454" s="1" t="n">
        <f aca="false">$B$6*($F454/$B$6)^(($E454/$B$9)^$B$7)</f>
        <v>27.894918194272</v>
      </c>
      <c r="J454" s="1" t="n">
        <f aca="false">$B$6*($B$20/$B$6)^(($B$9/$E454)^$B$7)</f>
        <v>11.5211055325383</v>
      </c>
      <c r="K454" s="1" t="n">
        <f aca="false">$B$6*($B$21/$B$6)^(($B$9/$E454)^$B$7)</f>
        <v>13.8002119534708</v>
      </c>
      <c r="L454" s="1" t="n">
        <f aca="false">$B$6*($B$22/$B$6)^(($B$9/$E454)^$B$7)</f>
        <v>16.2411426507541</v>
      </c>
      <c r="M454" s="1" t="n">
        <f aca="false">$B$6*($B$23/$B$6)^(($B$9/$E454)^$B$7)</f>
        <v>18.838725656695</v>
      </c>
      <c r="N454" s="1" t="n">
        <f aca="false">$B$6*($B$24/$B$6)^(($B$9/$E454)^$B$7)</f>
        <v>21.5883950280562</v>
      </c>
      <c r="O454" s="1" t="n">
        <f aca="false">$B$6*($B$25/$B$6)^(($B$9/$E454)^$B$7)</f>
        <v>24.4860764085786</v>
      </c>
      <c r="P454" s="0" t="n">
        <f aca="false">IF(F454&lt;K454,5,IF(F454&lt;L454,4,IF(F454&lt;M454,3,IF(F454&lt;N454,2,1))))</f>
        <v>3</v>
      </c>
      <c r="Q454" s="0" t="n">
        <f aca="false">IF(D454&lt;&gt;D453,0,P454-P453)</f>
        <v>1</v>
      </c>
      <c r="R454" s="0" t="n">
        <f aca="false">VLOOKUP(D454,nmudou!$D$2:$E$484,2,0)</f>
        <v>1</v>
      </c>
      <c r="S454" s="0" t="n">
        <v>3</v>
      </c>
    </row>
    <row r="455" customFormat="false" ht="12.8" hidden="false" customHeight="false" outlineLevel="0" collapsed="false">
      <c r="D455" s="0" t="n">
        <v>190</v>
      </c>
      <c r="E455" s="0" t="n">
        <v>51.38</v>
      </c>
      <c r="F455" s="0" t="n">
        <v>24.32</v>
      </c>
      <c r="G455" s="0" t="n">
        <v>22.26</v>
      </c>
      <c r="H455" s="0" t="n">
        <v>209.86</v>
      </c>
      <c r="I455" s="1" t="n">
        <f aca="false">$B$6*($F455/$B$6)^(($E455/$B$9)^$B$7)</f>
        <v>28.9160530723039</v>
      </c>
      <c r="J455" s="1" t="n">
        <f aca="false">$B$6*($B$20/$B$6)^(($B$9/$E455)^$B$7)</f>
        <v>16.0508577470578</v>
      </c>
      <c r="K455" s="1" t="n">
        <f aca="false">$B$6*($B$21/$B$6)^(($B$9/$E455)^$B$7)</f>
        <v>18.4735216394606</v>
      </c>
      <c r="L455" s="1" t="n">
        <f aca="false">$B$6*($B$22/$B$6)^(($B$9/$E455)^$B$7)</f>
        <v>20.9717620370436</v>
      </c>
      <c r="M455" s="1" t="n">
        <f aca="false">$B$6*($B$23/$B$6)^(($B$9/$E455)^$B$7)</f>
        <v>23.5405664646534</v>
      </c>
      <c r="N455" s="1" t="n">
        <f aca="false">$B$6*($B$24/$B$6)^(($B$9/$E455)^$B$7)</f>
        <v>26.1756604976255</v>
      </c>
      <c r="O455" s="1" t="n">
        <f aca="false">$B$6*($B$25/$B$6)^(($B$9/$E455)^$B$7)</f>
        <v>28.8733487539601</v>
      </c>
      <c r="P455" s="0" t="n">
        <f aca="false">IF(F455&lt;K455,5,IF(F455&lt;L455,4,IF(F455&lt;M455,3,IF(F455&lt;N455,2,1))))</f>
        <v>2</v>
      </c>
      <c r="Q455" s="0" t="n">
        <f aca="false">IF(D455&lt;&gt;D454,0,P455-P454)</f>
        <v>0</v>
      </c>
      <c r="R455" s="0" t="n">
        <f aca="false">VLOOKUP(D455,nmudou!$D$2:$E$484,2,0)</f>
        <v>1</v>
      </c>
      <c r="S455" s="0" t="n">
        <v>2</v>
      </c>
    </row>
    <row r="456" customFormat="false" ht="12.8" hidden="false" customHeight="false" outlineLevel="0" collapsed="false">
      <c r="D456" s="0" t="n">
        <v>190</v>
      </c>
      <c r="E456" s="0" t="n">
        <v>26.68</v>
      </c>
      <c r="F456" s="0" t="n">
        <v>13.56</v>
      </c>
      <c r="G456" s="0" t="n">
        <v>10.53</v>
      </c>
      <c r="H456" s="0" t="n">
        <v>62.53</v>
      </c>
      <c r="I456" s="1" t="n">
        <f aca="false">$B$6*($F456/$B$6)^(($E456/$B$9)^$B$7)</f>
        <v>27.7839847943228</v>
      </c>
      <c r="J456" s="1" t="n">
        <f aca="false">$B$6*($B$20/$B$6)^(($B$9/$E456)^$B$7)</f>
        <v>7.40860235531887</v>
      </c>
      <c r="K456" s="1" t="n">
        <f aca="false">$B$6*($B$21/$B$6)^(($B$9/$E456)^$B$7)</f>
        <v>9.35875934563344</v>
      </c>
      <c r="L456" s="1" t="n">
        <f aca="false">$B$6*($B$22/$B$6)^(($B$9/$E456)^$B$7)</f>
        <v>11.55534723081</v>
      </c>
      <c r="M456" s="1" t="n">
        <f aca="false">$B$6*($B$23/$B$6)^(($B$9/$E456)^$B$7)</f>
        <v>14.0022353499892</v>
      </c>
      <c r="N456" s="1" t="n">
        <f aca="false">$B$6*($B$24/$B$6)^(($B$9/$E456)^$B$7)</f>
        <v>16.7030006576549</v>
      </c>
      <c r="O456" s="1" t="n">
        <f aca="false">$B$6*($B$25/$B$6)^(($B$9/$E456)^$B$7)</f>
        <v>19.6609721895658</v>
      </c>
      <c r="P456" s="0" t="n">
        <f aca="false">IF(F456&lt;K456,5,IF(F456&lt;L456,4,IF(F456&lt;M456,3,IF(F456&lt;N456,2,1))))</f>
        <v>3</v>
      </c>
      <c r="Q456" s="0" t="n">
        <f aca="false">IF(D456&lt;&gt;D455,0,P456-P455)</f>
        <v>1</v>
      </c>
      <c r="R456" s="0" t="n">
        <f aca="false">VLOOKUP(D456,nmudou!$D$2:$E$484,2,0)</f>
        <v>1</v>
      </c>
      <c r="S456" s="0" t="n">
        <v>3</v>
      </c>
    </row>
    <row r="457" customFormat="false" ht="12.8" hidden="false" customHeight="false" outlineLevel="0" collapsed="false">
      <c r="D457" s="0" t="n">
        <v>190</v>
      </c>
      <c r="E457" s="0" t="n">
        <v>38.83</v>
      </c>
      <c r="F457" s="0" t="n">
        <v>19.2</v>
      </c>
      <c r="G457" s="0" t="n">
        <v>17.64</v>
      </c>
      <c r="H457" s="0" t="n">
        <v>134.25</v>
      </c>
      <c r="I457" s="1" t="n">
        <f aca="false">$B$6*($F457/$B$6)^(($E457/$B$9)^$B$7)</f>
        <v>27.9643803796017</v>
      </c>
      <c r="J457" s="1" t="n">
        <f aca="false">$B$6*($B$20/$B$6)^(($B$9/$E457)^$B$7)</f>
        <v>12.0927295671077</v>
      </c>
      <c r="K457" s="1" t="n">
        <f aca="false">$B$6*($B$21/$B$6)^(($B$9/$E457)^$B$7)</f>
        <v>14.4007001352071</v>
      </c>
      <c r="L457" s="1" t="n">
        <f aca="false">$B$6*($B$22/$B$6)^(($B$9/$E457)^$B$7)</f>
        <v>16.8589129082859</v>
      </c>
      <c r="M457" s="1" t="n">
        <f aca="false">$B$6*($B$23/$B$6)^(($B$9/$E457)^$B$7)</f>
        <v>19.461800826188</v>
      </c>
      <c r="N457" s="1" t="n">
        <f aca="false">$B$6*($B$24/$B$6)^(($B$9/$E457)^$B$7)</f>
        <v>22.2044739395007</v>
      </c>
      <c r="O457" s="1" t="n">
        <f aca="false">$B$6*($B$25/$B$6)^(($B$9/$E457)^$B$7)</f>
        <v>25.082588881976</v>
      </c>
      <c r="P457" s="0" t="n">
        <f aca="false">IF(F457&lt;K457,5,IF(F457&lt;L457,4,IF(F457&lt;M457,3,IF(F457&lt;N457,2,1))))</f>
        <v>3</v>
      </c>
      <c r="Q457" s="0" t="n">
        <f aca="false">IF(D457&lt;&gt;D456,0,P457-P456)</f>
        <v>0</v>
      </c>
      <c r="R457" s="0" t="n">
        <f aca="false">VLOOKUP(D457,nmudou!$D$2:$E$484,2,0)</f>
        <v>1</v>
      </c>
      <c r="S457" s="0" t="n">
        <v>3</v>
      </c>
    </row>
    <row r="458" customFormat="false" ht="12.8" hidden="false" customHeight="false" outlineLevel="0" collapsed="false">
      <c r="D458" s="0" t="n">
        <v>190</v>
      </c>
      <c r="E458" s="0" t="n">
        <v>63.47</v>
      </c>
      <c r="F458" s="0" t="n">
        <v>26.38</v>
      </c>
      <c r="G458" s="0" t="n">
        <v>25</v>
      </c>
      <c r="H458" s="0" t="n">
        <v>276.13</v>
      </c>
      <c r="I458" s="1" t="n">
        <f aca="false">$B$6*($F458/$B$6)^(($E458/$B$9)^$B$7)</f>
        <v>28.0804402826996</v>
      </c>
      <c r="J458" s="1" t="n">
        <f aca="false">$B$6*($B$20/$B$6)^(($B$9/$E458)^$B$7)</f>
        <v>19.1482200454016</v>
      </c>
      <c r="K458" s="1" t="n">
        <f aca="false">$B$6*($B$21/$B$6)^(($B$9/$E458)^$B$7)</f>
        <v>21.5750836776862</v>
      </c>
      <c r="L458" s="1" t="n">
        <f aca="false">$B$6*($B$22/$B$6)^(($B$9/$E458)^$B$7)</f>
        <v>24.0276937173276</v>
      </c>
      <c r="M458" s="1" t="n">
        <f aca="false">$B$6*($B$23/$B$6)^(($B$9/$E458)^$B$7)</f>
        <v>26.5038842503855</v>
      </c>
      <c r="N458" s="1" t="n">
        <f aca="false">$B$6*($B$24/$B$6)^(($B$9/$E458)^$B$7)</f>
        <v>29.0018420658489</v>
      </c>
      <c r="O458" s="1" t="n">
        <f aca="false">$B$6*($B$25/$B$6)^(($B$9/$E458)^$B$7)</f>
        <v>31.5200257926801</v>
      </c>
      <c r="P458" s="0" t="n">
        <f aca="false">IF(F458&lt;K458,5,IF(F458&lt;L458,4,IF(F458&lt;M458,3,IF(F458&lt;N458,2,1))))</f>
        <v>3</v>
      </c>
      <c r="Q458" s="0" t="n">
        <f aca="false">IF(D458&lt;&gt;D457,0,P458-P457)</f>
        <v>0</v>
      </c>
      <c r="R458" s="0" t="n">
        <f aca="false">VLOOKUP(D458,nmudou!$D$2:$E$484,2,0)</f>
        <v>1</v>
      </c>
      <c r="S458" s="0" t="n">
        <v>3</v>
      </c>
    </row>
    <row r="459" customFormat="false" ht="12.8" hidden="false" customHeight="false" outlineLevel="0" collapsed="false">
      <c r="D459" s="0" t="n">
        <v>191</v>
      </c>
      <c r="E459" s="0" t="n">
        <v>51.38</v>
      </c>
      <c r="F459" s="0" t="n">
        <v>26.8</v>
      </c>
      <c r="G459" s="0" t="n">
        <v>28.76</v>
      </c>
      <c r="H459" s="0" t="n">
        <v>298.54</v>
      </c>
      <c r="I459" s="1" t="n">
        <f aca="false">$B$6*($F459/$B$6)^(($E459/$B$9)^$B$7)</f>
        <v>31.1603150085966</v>
      </c>
      <c r="J459" s="1" t="n">
        <f aca="false">$B$6*($B$20/$B$6)^(($B$9/$E459)^$B$7)</f>
        <v>16.0508577470578</v>
      </c>
      <c r="K459" s="1" t="n">
        <f aca="false">$B$6*($B$21/$B$6)^(($B$9/$E459)^$B$7)</f>
        <v>18.4735216394606</v>
      </c>
      <c r="L459" s="1" t="n">
        <f aca="false">$B$6*($B$22/$B$6)^(($B$9/$E459)^$B$7)</f>
        <v>20.9717620370436</v>
      </c>
      <c r="M459" s="1" t="n">
        <f aca="false">$B$6*($B$23/$B$6)^(($B$9/$E459)^$B$7)</f>
        <v>23.5405664646534</v>
      </c>
      <c r="N459" s="1" t="n">
        <f aca="false">$B$6*($B$24/$B$6)^(($B$9/$E459)^$B$7)</f>
        <v>26.1756604976255</v>
      </c>
      <c r="O459" s="1" t="n">
        <f aca="false">$B$6*($B$25/$B$6)^(($B$9/$E459)^$B$7)</f>
        <v>28.8733487539601</v>
      </c>
      <c r="P459" s="0" t="n">
        <f aca="false">IF(F459&lt;K459,5,IF(F459&lt;L459,4,IF(F459&lt;M459,3,IF(F459&lt;N459,2,1))))</f>
        <v>1</v>
      </c>
      <c r="Q459" s="0" t="n">
        <f aca="false">IF(D459&lt;&gt;D458,0,P459-P458)</f>
        <v>0</v>
      </c>
      <c r="R459" s="0" t="n">
        <f aca="false">VLOOKUP(D459,nmudou!$D$2:$E$484,2,0)</f>
        <v>1</v>
      </c>
      <c r="S459" s="0" t="n">
        <v>1</v>
      </c>
    </row>
    <row r="460" customFormat="false" ht="12.8" hidden="false" customHeight="false" outlineLevel="0" collapsed="false">
      <c r="D460" s="0" t="n">
        <v>191</v>
      </c>
      <c r="E460" s="0" t="n">
        <v>63.47</v>
      </c>
      <c r="F460" s="0" t="n">
        <v>30.26</v>
      </c>
      <c r="G460" s="0" t="n">
        <v>32.55</v>
      </c>
      <c r="H460" s="0" t="n">
        <v>420.82</v>
      </c>
      <c r="I460" s="1" t="n">
        <f aca="false">$B$6*($F460/$B$6)^(($E460/$B$9)^$B$7)</f>
        <v>31.8014361383565</v>
      </c>
      <c r="J460" s="1" t="n">
        <f aca="false">$B$6*($B$20/$B$6)^(($B$9/$E460)^$B$7)</f>
        <v>19.1482200454016</v>
      </c>
      <c r="K460" s="1" t="n">
        <f aca="false">$B$6*($B$21/$B$6)^(($B$9/$E460)^$B$7)</f>
        <v>21.5750836776862</v>
      </c>
      <c r="L460" s="1" t="n">
        <f aca="false">$B$6*($B$22/$B$6)^(($B$9/$E460)^$B$7)</f>
        <v>24.0276937173276</v>
      </c>
      <c r="M460" s="1" t="n">
        <f aca="false">$B$6*($B$23/$B$6)^(($B$9/$E460)^$B$7)</f>
        <v>26.5038842503855</v>
      </c>
      <c r="N460" s="1" t="n">
        <f aca="false">$B$6*($B$24/$B$6)^(($B$9/$E460)^$B$7)</f>
        <v>29.0018420658489</v>
      </c>
      <c r="O460" s="1" t="n">
        <f aca="false">$B$6*($B$25/$B$6)^(($B$9/$E460)^$B$7)</f>
        <v>31.5200257926801</v>
      </c>
      <c r="P460" s="0" t="n">
        <f aca="false">IF(F460&lt;K460,5,IF(F460&lt;L460,4,IF(F460&lt;M460,3,IF(F460&lt;N460,2,1))))</f>
        <v>1</v>
      </c>
      <c r="Q460" s="0" t="n">
        <f aca="false">IF(D460&lt;&gt;D459,0,P460-P459)</f>
        <v>0</v>
      </c>
      <c r="R460" s="0" t="n">
        <f aca="false">VLOOKUP(D460,nmudou!$D$2:$E$484,2,0)</f>
        <v>1</v>
      </c>
      <c r="S460" s="0" t="n">
        <v>1</v>
      </c>
    </row>
    <row r="461" customFormat="false" ht="12.8" hidden="false" customHeight="false" outlineLevel="0" collapsed="false">
      <c r="D461" s="0" t="n">
        <v>191</v>
      </c>
      <c r="E461" s="0" t="n">
        <v>38.83</v>
      </c>
      <c r="F461" s="0" t="n">
        <v>19.98</v>
      </c>
      <c r="G461" s="0" t="n">
        <v>23.4</v>
      </c>
      <c r="H461" s="0" t="n">
        <v>202.54</v>
      </c>
      <c r="I461" s="1" t="n">
        <f aca="false">$B$6*($F461/$B$6)^(($E461/$B$9)^$B$7)</f>
        <v>28.6628512788798</v>
      </c>
      <c r="J461" s="1" t="n">
        <f aca="false">$B$6*($B$20/$B$6)^(($B$9/$E461)^$B$7)</f>
        <v>12.0927295671077</v>
      </c>
      <c r="K461" s="1" t="n">
        <f aca="false">$B$6*($B$21/$B$6)^(($B$9/$E461)^$B$7)</f>
        <v>14.4007001352071</v>
      </c>
      <c r="L461" s="1" t="n">
        <f aca="false">$B$6*($B$22/$B$6)^(($B$9/$E461)^$B$7)</f>
        <v>16.8589129082859</v>
      </c>
      <c r="M461" s="1" t="n">
        <f aca="false">$B$6*($B$23/$B$6)^(($B$9/$E461)^$B$7)</f>
        <v>19.461800826188</v>
      </c>
      <c r="N461" s="1" t="n">
        <f aca="false">$B$6*($B$24/$B$6)^(($B$9/$E461)^$B$7)</f>
        <v>22.2044739395007</v>
      </c>
      <c r="O461" s="1" t="n">
        <f aca="false">$B$6*($B$25/$B$6)^(($B$9/$E461)^$B$7)</f>
        <v>25.082588881976</v>
      </c>
      <c r="P461" s="0" t="n">
        <f aca="false">IF(F461&lt;K461,5,IF(F461&lt;L461,4,IF(F461&lt;M461,3,IF(F461&lt;N461,2,1))))</f>
        <v>2</v>
      </c>
      <c r="Q461" s="0" t="n">
        <f aca="false">IF(D461&lt;&gt;D460,0,P461-P460)</f>
        <v>1</v>
      </c>
      <c r="R461" s="0" t="n">
        <f aca="false">VLOOKUP(D461,nmudou!$D$2:$E$484,2,0)</f>
        <v>1</v>
      </c>
      <c r="S461" s="0" t="n">
        <v>2</v>
      </c>
    </row>
    <row r="462" customFormat="false" ht="12.8" hidden="false" customHeight="false" outlineLevel="0" collapsed="false">
      <c r="D462" s="0" t="n">
        <v>192</v>
      </c>
      <c r="E462" s="0" t="n">
        <v>26.77</v>
      </c>
      <c r="F462" s="0" t="n">
        <v>14.92</v>
      </c>
      <c r="G462" s="0" t="n">
        <v>12.21</v>
      </c>
      <c r="H462" s="0" t="n">
        <v>77.64</v>
      </c>
      <c r="I462" s="1" t="n">
        <f aca="false">$B$6*($F462/$B$6)^(($E462/$B$9)^$B$7)</f>
        <v>28.9978066792915</v>
      </c>
      <c r="J462" s="1" t="n">
        <f aca="false">$B$6*($B$20/$B$6)^(($B$9/$E462)^$B$7)</f>
        <v>7.44619142990627</v>
      </c>
      <c r="K462" s="1" t="n">
        <f aca="false">$B$6*($B$21/$B$6)^(($B$9/$E462)^$B$7)</f>
        <v>9.40051250527206</v>
      </c>
      <c r="L462" s="1" t="n">
        <f aca="false">$B$6*($B$22/$B$6)^(($B$9/$E462)^$B$7)</f>
        <v>11.6005199603006</v>
      </c>
      <c r="M462" s="1" t="n">
        <f aca="false">$B$6*($B$23/$B$6)^(($B$9/$E462)^$B$7)</f>
        <v>14.0499341198766</v>
      </c>
      <c r="N462" s="1" t="n">
        <f aca="false">$B$6*($B$24/$B$6)^(($B$9/$E462)^$B$7)</f>
        <v>16.7521923713084</v>
      </c>
      <c r="O462" s="1" t="n">
        <f aca="false">$B$6*($B$25/$B$6)^(($B$9/$E462)^$B$7)</f>
        <v>19.7104923152033</v>
      </c>
      <c r="P462" s="0" t="n">
        <f aca="false">IF(F462&lt;K462,5,IF(F462&lt;L462,4,IF(F462&lt;M462,3,IF(F462&lt;N462,2,1))))</f>
        <v>2</v>
      </c>
      <c r="Q462" s="0" t="n">
        <f aca="false">IF(D462&lt;&gt;D461,0,P462-P461)</f>
        <v>0</v>
      </c>
      <c r="R462" s="0" t="n">
        <f aca="false">VLOOKUP(D462,nmudou!$D$2:$E$484,2,0)</f>
        <v>1</v>
      </c>
      <c r="S462" s="0" t="n">
        <v>2</v>
      </c>
    </row>
    <row r="463" customFormat="false" ht="12.8" hidden="false" customHeight="false" outlineLevel="0" collapsed="false">
      <c r="D463" s="0" t="n">
        <v>192</v>
      </c>
      <c r="E463" s="0" t="n">
        <v>38.93</v>
      </c>
      <c r="F463" s="0" t="n">
        <v>20.24</v>
      </c>
      <c r="G463" s="0" t="n">
        <v>20.52</v>
      </c>
      <c r="H463" s="0" t="n">
        <v>165.06</v>
      </c>
      <c r="I463" s="1" t="n">
        <f aca="false">$B$6*($F463/$B$6)^(($E463/$B$9)^$B$7)</f>
        <v>28.8599456591157</v>
      </c>
      <c r="J463" s="1" t="n">
        <f aca="false">$B$6*($B$20/$B$6)^(($B$9/$E463)^$B$7)</f>
        <v>12.1277305595616</v>
      </c>
      <c r="K463" s="1" t="n">
        <f aca="false">$B$6*($B$21/$B$6)^(($B$9/$E463)^$B$7)</f>
        <v>14.4373558904329</v>
      </c>
      <c r="L463" s="1" t="n">
        <f aca="false">$B$6*($B$22/$B$6)^(($B$9/$E463)^$B$7)</f>
        <v>16.8965193000176</v>
      </c>
      <c r="M463" s="1" t="n">
        <f aca="false">$B$6*($B$23/$B$6)^(($B$9/$E463)^$B$7)</f>
        <v>19.4996344806556</v>
      </c>
      <c r="N463" s="1" t="n">
        <f aca="false">$B$6*($B$24/$B$6)^(($B$9/$E463)^$B$7)</f>
        <v>22.2417960574825</v>
      </c>
      <c r="O463" s="1" t="n">
        <f aca="false">$B$6*($B$25/$B$6)^(($B$9/$E463)^$B$7)</f>
        <v>25.1186481643976</v>
      </c>
      <c r="P463" s="0" t="n">
        <f aca="false">IF(F463&lt;K463,5,IF(F463&lt;L463,4,IF(F463&lt;M463,3,IF(F463&lt;N463,2,1))))</f>
        <v>2</v>
      </c>
      <c r="Q463" s="0" t="n">
        <f aca="false">IF(D463&lt;&gt;D462,0,P463-P462)</f>
        <v>0</v>
      </c>
      <c r="R463" s="0" t="n">
        <f aca="false">VLOOKUP(D463,nmudou!$D$2:$E$484,2,0)</f>
        <v>1</v>
      </c>
      <c r="S463" s="0" t="n">
        <v>2</v>
      </c>
    </row>
    <row r="464" customFormat="false" ht="12.8" hidden="false" customHeight="false" outlineLevel="0" collapsed="false">
      <c r="D464" s="0" t="n">
        <v>192</v>
      </c>
      <c r="E464" s="0" t="n">
        <v>51.48</v>
      </c>
      <c r="F464" s="0" t="n">
        <v>23.72</v>
      </c>
      <c r="G464" s="0" t="n">
        <v>24.65</v>
      </c>
      <c r="H464" s="0" t="n">
        <v>239.57</v>
      </c>
      <c r="I464" s="1" t="n">
        <f aca="false">$B$6*($F464/$B$6)^(($E464/$B$9)^$B$7)</f>
        <v>28.3397361957102</v>
      </c>
      <c r="J464" s="1" t="n">
        <f aca="false">$B$6*($B$20/$B$6)^(($B$9/$E464)^$B$7)</f>
        <v>16.0791137748586</v>
      </c>
      <c r="K464" s="1" t="n">
        <f aca="false">$B$6*($B$21/$B$6)^(($B$9/$E464)^$B$7)</f>
        <v>18.5021235278077</v>
      </c>
      <c r="L464" s="1" t="n">
        <f aca="false">$B$6*($B$22/$B$6)^(($B$9/$E464)^$B$7)</f>
        <v>21.0002184514359</v>
      </c>
      <c r="M464" s="1" t="n">
        <f aca="false">$B$6*($B$23/$B$6)^(($B$9/$E464)^$B$7)</f>
        <v>23.5684052103928</v>
      </c>
      <c r="N464" s="1" t="n">
        <f aca="false">$B$6*($B$24/$B$6)^(($B$9/$E464)^$B$7)</f>
        <v>26.2024264848742</v>
      </c>
      <c r="O464" s="1" t="n">
        <f aca="false">$B$6*($B$25/$B$6)^(($B$9/$E464)^$B$7)</f>
        <v>28.8986022989519</v>
      </c>
      <c r="P464" s="0" t="n">
        <f aca="false">IF(F464&lt;K464,5,IF(F464&lt;L464,4,IF(F464&lt;M464,3,IF(F464&lt;N464,2,1))))</f>
        <v>2</v>
      </c>
      <c r="Q464" s="0" t="n">
        <f aca="false">IF(D464&lt;&gt;D463,0,P464-P463)</f>
        <v>0</v>
      </c>
      <c r="R464" s="0" t="n">
        <f aca="false">VLOOKUP(D464,nmudou!$D$2:$E$484,2,0)</f>
        <v>1</v>
      </c>
      <c r="S464" s="0" t="n">
        <v>2</v>
      </c>
    </row>
    <row r="465" customFormat="false" ht="12.8" hidden="false" customHeight="false" outlineLevel="0" collapsed="false">
      <c r="D465" s="0" t="n">
        <v>192</v>
      </c>
      <c r="E465" s="0" t="n">
        <v>63.57</v>
      </c>
      <c r="F465" s="0" t="n">
        <v>26.32</v>
      </c>
      <c r="G465" s="0" t="n">
        <v>27.82</v>
      </c>
      <c r="H465" s="0" t="n">
        <v>311.04</v>
      </c>
      <c r="I465" s="1" t="n">
        <f aca="false">$B$6*($F465/$B$6)^(($E465/$B$9)^$B$7)</f>
        <v>28.0016370954883</v>
      </c>
      <c r="J465" s="1" t="n">
        <f aca="false">$B$6*($B$20/$B$6)^(($B$9/$E465)^$B$7)</f>
        <v>19.1713846965049</v>
      </c>
      <c r="K465" s="1" t="n">
        <f aca="false">$B$6*($B$21/$B$6)^(($B$9/$E465)^$B$7)</f>
        <v>21.5980396861413</v>
      </c>
      <c r="L465" s="1" t="n">
        <f aca="false">$B$6*($B$22/$B$6)^(($B$9/$E465)^$B$7)</f>
        <v>24.0500999681782</v>
      </c>
      <c r="M465" s="1" t="n">
        <f aca="false">$B$6*($B$23/$B$6)^(($B$9/$E465)^$B$7)</f>
        <v>26.5254252550148</v>
      </c>
      <c r="N465" s="1" t="n">
        <f aca="false">$B$6*($B$24/$B$6)^(($B$9/$E465)^$B$7)</f>
        <v>29.0222240156766</v>
      </c>
      <c r="O465" s="1" t="n">
        <f aca="false">$B$6*($B$25/$B$6)^(($B$9/$E465)^$B$7)</f>
        <v>31.5389734848579</v>
      </c>
      <c r="P465" s="0" t="n">
        <f aca="false">IF(F465&lt;K465,5,IF(F465&lt;L465,4,IF(F465&lt;M465,3,IF(F465&lt;N465,2,1))))</f>
        <v>3</v>
      </c>
      <c r="Q465" s="0" t="n">
        <f aca="false">IF(D465&lt;&gt;D464,0,P465-P464)</f>
        <v>1</v>
      </c>
      <c r="R465" s="0" t="n">
        <f aca="false">VLOOKUP(D465,nmudou!$D$2:$E$484,2,0)</f>
        <v>1</v>
      </c>
      <c r="S465" s="0" t="n">
        <v>3</v>
      </c>
    </row>
    <row r="466" customFormat="false" ht="12.8" hidden="false" customHeight="false" outlineLevel="0" collapsed="false">
      <c r="D466" s="0" t="n">
        <v>193</v>
      </c>
      <c r="E466" s="0" t="n">
        <v>63.86</v>
      </c>
      <c r="F466" s="0" t="n">
        <v>27.42</v>
      </c>
      <c r="G466" s="0" t="n">
        <v>28.96</v>
      </c>
      <c r="H466" s="0" t="n">
        <v>329.91</v>
      </c>
      <c r="I466" s="1" t="n">
        <f aca="false">$B$6*($F466/$B$6)^(($E466/$B$9)^$B$7)</f>
        <v>29.0032915023784</v>
      </c>
      <c r="J466" s="1" t="n">
        <f aca="false">$B$6*($B$20/$B$6)^(($B$9/$E466)^$B$7)</f>
        <v>19.2383549430215</v>
      </c>
      <c r="K466" s="1" t="n">
        <f aca="false">$B$6*($B$21/$B$6)^(($B$9/$E466)^$B$7)</f>
        <v>21.6643879667031</v>
      </c>
      <c r="L466" s="1" t="n">
        <f aca="false">$B$6*($B$22/$B$6)^(($B$9/$E466)^$B$7)</f>
        <v>24.114842795569</v>
      </c>
      <c r="M466" s="1" t="n">
        <f aca="false">$B$6*($B$23/$B$6)^(($B$9/$E466)^$B$7)</f>
        <v>26.5876534870185</v>
      </c>
      <c r="N466" s="1" t="n">
        <f aca="false">$B$6*($B$24/$B$6)^(($B$9/$E466)^$B$7)</f>
        <v>29.0810913718303</v>
      </c>
      <c r="O466" s="1" t="n">
        <f aca="false">$B$6*($B$25/$B$6)^(($B$9/$E466)^$B$7)</f>
        <v>31.5936876056584</v>
      </c>
      <c r="P466" s="0" t="n">
        <f aca="false">IF(F466&lt;K466,5,IF(F466&lt;L466,4,IF(F466&lt;M466,3,IF(F466&lt;N466,2,1))))</f>
        <v>2</v>
      </c>
      <c r="Q466" s="0" t="n">
        <f aca="false">IF(D466&lt;&gt;D465,0,P466-P465)</f>
        <v>0</v>
      </c>
      <c r="R466" s="0" t="n">
        <f aca="false">VLOOKUP(D466,nmudou!$D$2:$E$484,2,0)</f>
        <v>1</v>
      </c>
      <c r="S466" s="0" t="n">
        <v>2</v>
      </c>
    </row>
    <row r="467" customFormat="false" ht="12.8" hidden="false" customHeight="false" outlineLevel="0" collapsed="false">
      <c r="D467" s="0" t="n">
        <v>193</v>
      </c>
      <c r="E467" s="0" t="n">
        <v>30.72</v>
      </c>
      <c r="F467" s="0" t="n">
        <v>15.92</v>
      </c>
      <c r="G467" s="0" t="n">
        <v>14.39</v>
      </c>
      <c r="H467" s="0" t="n">
        <v>99.58</v>
      </c>
      <c r="I467" s="1" t="n">
        <f aca="false">$B$6*($F467/$B$6)^(($E467/$B$9)^$B$7)</f>
        <v>28.1026451118154</v>
      </c>
      <c r="J467" s="1" t="n">
        <f aca="false">$B$6*($B$20/$B$6)^(($B$9/$E467)^$B$7)</f>
        <v>9.05779086521315</v>
      </c>
      <c r="K467" s="1" t="n">
        <f aca="false">$B$6*($B$21/$B$6)^(($B$9/$E467)^$B$7)</f>
        <v>11.1684730133866</v>
      </c>
      <c r="L467" s="1" t="n">
        <f aca="false">$B$6*($B$22/$B$6)^(($B$9/$E467)^$B$7)</f>
        <v>13.4919637833786</v>
      </c>
      <c r="M467" s="1" t="n">
        <f aca="false">$B$6*($B$23/$B$6)^(($B$9/$E467)^$B$7)</f>
        <v>16.0269291716963</v>
      </c>
      <c r="N467" s="1" t="n">
        <f aca="false">$B$6*($B$24/$B$6)^(($B$9/$E467)^$B$7)</f>
        <v>18.7721615472088</v>
      </c>
      <c r="O467" s="1" t="n">
        <f aca="false">$B$6*($B$25/$B$6)^(($B$9/$E467)^$B$7)</f>
        <v>21.7265582942607</v>
      </c>
      <c r="P467" s="0" t="n">
        <f aca="false">IF(F467&lt;K467,5,IF(F467&lt;L467,4,IF(F467&lt;M467,3,IF(F467&lt;N467,2,1))))</f>
        <v>3</v>
      </c>
      <c r="Q467" s="0" t="n">
        <f aca="false">IF(D467&lt;&gt;D466,0,P467-P466)</f>
        <v>1</v>
      </c>
      <c r="R467" s="0" t="n">
        <f aca="false">VLOOKUP(D467,nmudou!$D$2:$E$484,2,0)</f>
        <v>1</v>
      </c>
      <c r="S467" s="0" t="n">
        <v>3</v>
      </c>
    </row>
    <row r="468" customFormat="false" ht="12.8" hidden="false" customHeight="false" outlineLevel="0" collapsed="false">
      <c r="D468" s="0" t="n">
        <v>193</v>
      </c>
      <c r="E468" s="0" t="n">
        <v>44.42</v>
      </c>
      <c r="F468" s="0" t="n">
        <v>21.08</v>
      </c>
      <c r="G468" s="0" t="n">
        <v>22.68</v>
      </c>
      <c r="H468" s="0" t="n">
        <v>199.14</v>
      </c>
      <c r="I468" s="1" t="n">
        <f aca="false">$B$6*($F468/$B$6)^(($E468/$B$9)^$B$7)</f>
        <v>27.87867537539</v>
      </c>
      <c r="J468" s="1" t="n">
        <f aca="false">$B$6*($B$20/$B$6)^(($B$9/$E468)^$B$7)</f>
        <v>13.961013616307</v>
      </c>
      <c r="K468" s="1" t="n">
        <f aca="false">$B$6*($B$21/$B$6)^(($B$9/$E468)^$B$7)</f>
        <v>16.3404214540316</v>
      </c>
      <c r="L468" s="1" t="n">
        <f aca="false">$B$6*($B$22/$B$6)^(($B$9/$E468)^$B$7)</f>
        <v>18.8334745966617</v>
      </c>
      <c r="M468" s="1" t="n">
        <f aca="false">$B$6*($B$23/$B$6)^(($B$9/$E468)^$B$7)</f>
        <v>21.434261975798</v>
      </c>
      <c r="N468" s="1" t="n">
        <f aca="false">$B$6*($B$24/$B$6)^(($B$9/$E468)^$B$7)</f>
        <v>24.1376688286123</v>
      </c>
      <c r="O468" s="1" t="n">
        <f aca="false">$B$6*($B$25/$B$6)^(($B$9/$E468)^$B$7)</f>
        <v>26.9392139727705</v>
      </c>
      <c r="P468" s="0" t="n">
        <f aca="false">IF(F468&lt;K468,5,IF(F468&lt;L468,4,IF(F468&lt;M468,3,IF(F468&lt;N468,2,1))))</f>
        <v>3</v>
      </c>
      <c r="Q468" s="0" t="n">
        <f aca="false">IF(D468&lt;&gt;D467,0,P468-P467)</f>
        <v>0</v>
      </c>
      <c r="R468" s="0" t="n">
        <f aca="false">VLOOKUP(D468,nmudou!$D$2:$E$484,2,0)</f>
        <v>1</v>
      </c>
      <c r="S468" s="0" t="n">
        <v>3</v>
      </c>
    </row>
    <row r="469" customFormat="false" ht="12.8" hidden="false" customHeight="false" outlineLevel="0" collapsed="false">
      <c r="D469" s="0" t="n">
        <v>193</v>
      </c>
      <c r="E469" s="0" t="n">
        <v>56.27</v>
      </c>
      <c r="F469" s="0" t="n">
        <v>24.28</v>
      </c>
      <c r="G469" s="0" t="n">
        <v>26.41</v>
      </c>
      <c r="H469" s="0" t="n">
        <v>260.6</v>
      </c>
      <c r="I469" s="1" t="n">
        <f aca="false">$B$6*($F469/$B$6)^(($E469/$B$9)^$B$7)</f>
        <v>27.681415744016</v>
      </c>
      <c r="J469" s="1" t="n">
        <f aca="false">$B$6*($B$20/$B$6)^(($B$9/$E469)^$B$7)</f>
        <v>17.3784007996144</v>
      </c>
      <c r="K469" s="1" t="n">
        <f aca="false">$B$6*($B$21/$B$6)^(($B$9/$E469)^$B$7)</f>
        <v>19.8109622657514</v>
      </c>
      <c r="L469" s="1" t="n">
        <f aca="false">$B$6*($B$22/$B$6)^(($B$9/$E469)^$B$7)</f>
        <v>22.2967325387773</v>
      </c>
      <c r="M469" s="1" t="n">
        <f aca="false">$B$6*($B$23/$B$6)^(($B$9/$E469)^$B$7)</f>
        <v>24.8317538677257</v>
      </c>
      <c r="N469" s="1" t="n">
        <f aca="false">$B$6*($B$24/$B$6)^(($B$9/$E469)^$B$7)</f>
        <v>27.4126791918003</v>
      </c>
      <c r="O469" s="1" t="n">
        <f aca="false">$B$6*($B$25/$B$6)^(($B$9/$E469)^$B$7)</f>
        <v>30.0366367520621</v>
      </c>
      <c r="P469" s="0" t="n">
        <f aca="false">IF(F469&lt;K469,5,IF(F469&lt;L469,4,IF(F469&lt;M469,3,IF(F469&lt;N469,2,1))))</f>
        <v>3</v>
      </c>
      <c r="Q469" s="0" t="n">
        <f aca="false">IF(D469&lt;&gt;D468,0,P469-P468)</f>
        <v>0</v>
      </c>
      <c r="R469" s="0" t="n">
        <f aca="false">VLOOKUP(D469,nmudou!$D$2:$E$484,2,0)</f>
        <v>1</v>
      </c>
      <c r="S469" s="0" t="n">
        <v>3</v>
      </c>
    </row>
    <row r="470" customFormat="false" ht="12.8" hidden="false" customHeight="false" outlineLevel="0" collapsed="false">
      <c r="D470" s="0" t="n">
        <v>194</v>
      </c>
      <c r="E470" s="0" t="n">
        <v>63.86</v>
      </c>
      <c r="F470" s="0" t="n">
        <v>29.4</v>
      </c>
      <c r="G470" s="0" t="n">
        <v>32.59</v>
      </c>
      <c r="H470" s="0" t="n">
        <v>395.43</v>
      </c>
      <c r="I470" s="1" t="n">
        <f aca="false">$B$6*($F470/$B$6)^(($E470/$B$9)^$B$7)</f>
        <v>30.9056072847422</v>
      </c>
      <c r="J470" s="1" t="n">
        <f aca="false">$B$6*($B$20/$B$6)^(($B$9/$E470)^$B$7)</f>
        <v>19.2383549430215</v>
      </c>
      <c r="K470" s="1" t="n">
        <f aca="false">$B$6*($B$21/$B$6)^(($B$9/$E470)^$B$7)</f>
        <v>21.6643879667031</v>
      </c>
      <c r="L470" s="1" t="n">
        <f aca="false">$B$6*($B$22/$B$6)^(($B$9/$E470)^$B$7)</f>
        <v>24.114842795569</v>
      </c>
      <c r="M470" s="1" t="n">
        <f aca="false">$B$6*($B$23/$B$6)^(($B$9/$E470)^$B$7)</f>
        <v>26.5876534870185</v>
      </c>
      <c r="N470" s="1" t="n">
        <f aca="false">$B$6*($B$24/$B$6)^(($B$9/$E470)^$B$7)</f>
        <v>29.0810913718303</v>
      </c>
      <c r="O470" s="1" t="n">
        <f aca="false">$B$6*($B$25/$B$6)^(($B$9/$E470)^$B$7)</f>
        <v>31.5936876056584</v>
      </c>
      <c r="P470" s="0" t="n">
        <f aca="false">IF(F470&lt;K470,5,IF(F470&lt;L470,4,IF(F470&lt;M470,3,IF(F470&lt;N470,2,1))))</f>
        <v>1</v>
      </c>
      <c r="Q470" s="0" t="n">
        <f aca="false">IF(D470&lt;&gt;D469,0,P470-P469)</f>
        <v>0</v>
      </c>
      <c r="R470" s="0" t="n">
        <f aca="false">VLOOKUP(D470,nmudou!$D$2:$E$484,2,0)</f>
        <v>1</v>
      </c>
      <c r="S470" s="0" t="n">
        <v>1</v>
      </c>
    </row>
    <row r="471" customFormat="false" ht="12.8" hidden="false" customHeight="false" outlineLevel="0" collapsed="false">
      <c r="D471" s="0" t="n">
        <v>194</v>
      </c>
      <c r="E471" s="0" t="n">
        <v>44.42</v>
      </c>
      <c r="F471" s="0" t="n">
        <v>23.26</v>
      </c>
      <c r="G471" s="0" t="n">
        <v>27.03</v>
      </c>
      <c r="H471" s="0" t="n">
        <v>270.9</v>
      </c>
      <c r="I471" s="1" t="n">
        <f aca="false">$B$6*($F471/$B$6)^(($E471/$B$9)^$B$7)</f>
        <v>29.8305026368716</v>
      </c>
      <c r="J471" s="1" t="n">
        <f aca="false">$B$6*($B$20/$B$6)^(($B$9/$E471)^$B$7)</f>
        <v>13.961013616307</v>
      </c>
      <c r="K471" s="1" t="n">
        <f aca="false">$B$6*($B$21/$B$6)^(($B$9/$E471)^$B$7)</f>
        <v>16.3404214540316</v>
      </c>
      <c r="L471" s="1" t="n">
        <f aca="false">$B$6*($B$22/$B$6)^(($B$9/$E471)^$B$7)</f>
        <v>18.8334745966617</v>
      </c>
      <c r="M471" s="1" t="n">
        <f aca="false">$B$6*($B$23/$B$6)^(($B$9/$E471)^$B$7)</f>
        <v>21.434261975798</v>
      </c>
      <c r="N471" s="1" t="n">
        <f aca="false">$B$6*($B$24/$B$6)^(($B$9/$E471)^$B$7)</f>
        <v>24.1376688286123</v>
      </c>
      <c r="O471" s="1" t="n">
        <f aca="false">$B$6*($B$25/$B$6)^(($B$9/$E471)^$B$7)</f>
        <v>26.9392139727705</v>
      </c>
      <c r="P471" s="0" t="n">
        <f aca="false">IF(F471&lt;K471,5,IF(F471&lt;L471,4,IF(F471&lt;M471,3,IF(F471&lt;N471,2,1))))</f>
        <v>2</v>
      </c>
      <c r="Q471" s="0" t="n">
        <f aca="false">IF(D471&lt;&gt;D470,0,P471-P470)</f>
        <v>1</v>
      </c>
      <c r="R471" s="0" t="n">
        <f aca="false">VLOOKUP(D471,nmudou!$D$2:$E$484,2,0)</f>
        <v>1</v>
      </c>
      <c r="S471" s="0" t="n">
        <v>2</v>
      </c>
    </row>
    <row r="472" customFormat="false" ht="12.8" hidden="false" customHeight="false" outlineLevel="0" collapsed="false">
      <c r="D472" s="0" t="n">
        <v>194</v>
      </c>
      <c r="E472" s="0" t="n">
        <v>56.27</v>
      </c>
      <c r="F472" s="0" t="n">
        <v>26.64</v>
      </c>
      <c r="G472" s="0" t="n">
        <v>30.75</v>
      </c>
      <c r="H472" s="0" t="n">
        <v>346.01</v>
      </c>
      <c r="I472" s="1" t="n">
        <f aca="false">$B$6*($F472/$B$6)^(($E472/$B$9)^$B$7)</f>
        <v>29.8857818719009</v>
      </c>
      <c r="J472" s="1" t="n">
        <f aca="false">$B$6*($B$20/$B$6)^(($B$9/$E472)^$B$7)</f>
        <v>17.3784007996144</v>
      </c>
      <c r="K472" s="1" t="n">
        <f aca="false">$B$6*($B$21/$B$6)^(($B$9/$E472)^$B$7)</f>
        <v>19.8109622657514</v>
      </c>
      <c r="L472" s="1" t="n">
        <f aca="false">$B$6*($B$22/$B$6)^(($B$9/$E472)^$B$7)</f>
        <v>22.2967325387773</v>
      </c>
      <c r="M472" s="1" t="n">
        <f aca="false">$B$6*($B$23/$B$6)^(($B$9/$E472)^$B$7)</f>
        <v>24.8317538677257</v>
      </c>
      <c r="N472" s="1" t="n">
        <f aca="false">$B$6*($B$24/$B$6)^(($B$9/$E472)^$B$7)</f>
        <v>27.4126791918003</v>
      </c>
      <c r="O472" s="1" t="n">
        <f aca="false">$B$6*($B$25/$B$6)^(($B$9/$E472)^$B$7)</f>
        <v>30.0366367520621</v>
      </c>
      <c r="P472" s="0" t="n">
        <f aca="false">IF(F472&lt;K472,5,IF(F472&lt;L472,4,IF(F472&lt;M472,3,IF(F472&lt;N472,2,1))))</f>
        <v>2</v>
      </c>
      <c r="Q472" s="0" t="n">
        <f aca="false">IF(D472&lt;&gt;D471,0,P472-P471)</f>
        <v>0</v>
      </c>
      <c r="R472" s="0" t="n">
        <f aca="false">VLOOKUP(D472,nmudou!$D$2:$E$484,2,0)</f>
        <v>1</v>
      </c>
      <c r="S472" s="0" t="n">
        <v>2</v>
      </c>
    </row>
    <row r="473" customFormat="false" ht="12.8" hidden="true" customHeight="false" outlineLevel="0" collapsed="false">
      <c r="D473" s="0" t="n">
        <v>195</v>
      </c>
      <c r="E473" s="0" t="n">
        <v>30.75</v>
      </c>
      <c r="F473" s="0" t="n">
        <v>16.72</v>
      </c>
      <c r="G473" s="0" t="n">
        <v>16.46</v>
      </c>
      <c r="H473" s="0" t="n">
        <v>122.85</v>
      </c>
      <c r="I473" s="1" t="n">
        <f aca="false">$B$6*($F473/$B$6)^(($E473/$B$9)^$B$7)</f>
        <v>28.8108483392366</v>
      </c>
      <c r="J473" s="1" t="n">
        <f aca="false">$B$6*($B$20/$B$6)^(($B$9/$E473)^$B$7)</f>
        <v>9.06972019118419</v>
      </c>
      <c r="K473" s="1" t="n">
        <f aca="false">$B$6*($B$21/$B$6)^(($B$9/$E473)^$B$7)</f>
        <v>11.1814099409683</v>
      </c>
      <c r="L473" s="1" t="n">
        <f aca="false">$B$6*($B$22/$B$6)^(($B$9/$E473)^$B$7)</f>
        <v>13.5056607124085</v>
      </c>
      <c r="M473" s="1" t="n">
        <f aca="false">$B$6*($B$23/$B$6)^(($B$9/$E473)^$B$7)</f>
        <v>16.0411097967626</v>
      </c>
      <c r="N473" s="1" t="n">
        <f aca="false">$B$6*($B$24/$B$6)^(($B$9/$E473)^$B$7)</f>
        <v>18.7865237462773</v>
      </c>
      <c r="O473" s="1" t="n">
        <f aca="false">$B$6*($B$25/$B$6)^(($B$9/$E473)^$B$7)</f>
        <v>21.7407765149385</v>
      </c>
      <c r="P473" s="0" t="n">
        <f aca="false">IF(F473&lt;K473,5,IF(F473&lt;L473,4,IF(F473&lt;M473,3,IF(F473&lt;N473,2,1))))</f>
        <v>2</v>
      </c>
      <c r="Q473" s="0" t="n">
        <f aca="false">IF(D473&lt;&gt;D472,0,P473-P472)</f>
        <v>0</v>
      </c>
      <c r="R473" s="0" t="n">
        <f aca="false">VLOOKUP(D473,nmudou!$D$2:$E$484,2,0)</f>
        <v>0</v>
      </c>
      <c r="S473" s="0" t="n">
        <v>2</v>
      </c>
    </row>
    <row r="474" customFormat="false" ht="12.8" hidden="true" customHeight="false" outlineLevel="0" collapsed="false">
      <c r="D474" s="0" t="n">
        <v>195</v>
      </c>
      <c r="E474" s="0" t="n">
        <v>44.45</v>
      </c>
      <c r="F474" s="0" t="n">
        <v>23.16</v>
      </c>
      <c r="G474" s="0" t="n">
        <v>24.06</v>
      </c>
      <c r="H474" s="0" t="n">
        <v>231.1</v>
      </c>
      <c r="I474" s="1" t="n">
        <f aca="false">$B$6*($F474/$B$6)^(($E474/$B$9)^$B$7)</f>
        <v>29.7336820734186</v>
      </c>
      <c r="J474" s="1" t="n">
        <f aca="false">$B$6*($B$20/$B$6)^(($B$9/$E474)^$B$7)</f>
        <v>13.970566656108</v>
      </c>
      <c r="K474" s="1" t="n">
        <f aca="false">$B$6*($B$21/$B$6)^(($B$9/$E474)^$B$7)</f>
        <v>16.3502558605175</v>
      </c>
      <c r="L474" s="1" t="n">
        <f aca="false">$B$6*($B$22/$B$6)^(($B$9/$E474)^$B$7)</f>
        <v>18.8434089810544</v>
      </c>
      <c r="M474" s="1" t="n">
        <f aca="false">$B$6*($B$23/$B$6)^(($B$9/$E474)^$B$7)</f>
        <v>21.4441163636493</v>
      </c>
      <c r="N474" s="1" t="n">
        <f aca="false">$B$6*($B$24/$B$6)^(($B$9/$E474)^$B$7)</f>
        <v>24.1472648348508</v>
      </c>
      <c r="O474" s="1" t="n">
        <f aca="false">$B$6*($B$25/$B$6)^(($B$9/$E474)^$B$7)</f>
        <v>26.9483748973671</v>
      </c>
      <c r="P474" s="0" t="n">
        <f aca="false">IF(F474&lt;K474,5,IF(F474&lt;L474,4,IF(F474&lt;M474,3,IF(F474&lt;N474,2,1))))</f>
        <v>2</v>
      </c>
      <c r="Q474" s="0" t="n">
        <f aca="false">IF(D474&lt;&gt;D473,0,P474-P473)</f>
        <v>0</v>
      </c>
      <c r="R474" s="0" t="n">
        <f aca="false">VLOOKUP(D474,nmudou!$D$2:$E$484,2,0)</f>
        <v>0</v>
      </c>
      <c r="S474" s="0" t="n">
        <v>2</v>
      </c>
    </row>
    <row r="475" customFormat="false" ht="12.8" hidden="true" customHeight="false" outlineLevel="0" collapsed="false">
      <c r="D475" s="0" t="n">
        <v>195</v>
      </c>
      <c r="E475" s="0" t="n">
        <v>56.31</v>
      </c>
      <c r="F475" s="0" t="n">
        <v>26.34</v>
      </c>
      <c r="G475" s="0" t="n">
        <v>27.11</v>
      </c>
      <c r="H475" s="0" t="n">
        <v>298.1</v>
      </c>
      <c r="I475" s="1" t="n">
        <f aca="false">$B$6*($F475/$B$6)^(($E475/$B$9)^$B$7)</f>
        <v>29.5984543654713</v>
      </c>
      <c r="J475" s="1" t="n">
        <f aca="false">$B$6*($B$20/$B$6)^(($B$9/$E475)^$B$7)</f>
        <v>17.3888193582989</v>
      </c>
      <c r="K475" s="1" t="n">
        <f aca="false">$B$6*($B$21/$B$6)^(($B$9/$E475)^$B$7)</f>
        <v>19.8214086472929</v>
      </c>
      <c r="L475" s="1" t="n">
        <f aca="false">$B$6*($B$22/$B$6)^(($B$9/$E475)^$B$7)</f>
        <v>22.3070370914681</v>
      </c>
      <c r="M475" s="1" t="n">
        <f aca="false">$B$6*($B$23/$B$6)^(($B$9/$E475)^$B$7)</f>
        <v>24.8417563489027</v>
      </c>
      <c r="N475" s="1" t="n">
        <f aca="false">$B$6*($B$24/$B$6)^(($B$9/$E475)^$B$7)</f>
        <v>27.4222275253938</v>
      </c>
      <c r="O475" s="1" t="n">
        <f aca="false">$B$6*($B$25/$B$6)^(($B$9/$E475)^$B$7)</f>
        <v>30.0455860329534</v>
      </c>
      <c r="P475" s="0" t="n">
        <f aca="false">IF(F475&lt;K475,5,IF(F475&lt;L475,4,IF(F475&lt;M475,3,IF(F475&lt;N475,2,1))))</f>
        <v>2</v>
      </c>
      <c r="Q475" s="0" t="n">
        <f aca="false">IF(D475&lt;&gt;D474,0,P475-P474)</f>
        <v>0</v>
      </c>
      <c r="R475" s="0" t="n">
        <f aca="false">VLOOKUP(D475,nmudou!$D$2:$E$484,2,0)</f>
        <v>0</v>
      </c>
      <c r="S475" s="0" t="n">
        <v>2</v>
      </c>
    </row>
    <row r="476" customFormat="false" ht="12.8" hidden="true" customHeight="false" outlineLevel="0" collapsed="false">
      <c r="D476" s="0" t="n">
        <v>195</v>
      </c>
      <c r="E476" s="0" t="n">
        <v>63.9</v>
      </c>
      <c r="F476" s="0" t="n">
        <v>28.4</v>
      </c>
      <c r="G476" s="0" t="n">
        <v>29.59</v>
      </c>
      <c r="H476" s="0" t="n">
        <v>353.97</v>
      </c>
      <c r="I476" s="1" t="n">
        <f aca="false">$B$6*($F476/$B$6)^(($E476/$B$9)^$B$7)</f>
        <v>29.9384063787775</v>
      </c>
      <c r="J476" s="1" t="n">
        <f aca="false">$B$6*($B$20/$B$6)^(($B$9/$E476)^$B$7)</f>
        <v>19.2475681082304</v>
      </c>
      <c r="K476" s="1" t="n">
        <f aca="false">$B$6*($B$21/$B$6)^(($B$9/$E476)^$B$7)</f>
        <v>21.6735133892407</v>
      </c>
      <c r="L476" s="1" t="n">
        <f aca="false">$B$6*($B$22/$B$6)^(($B$9/$E476)^$B$7)</f>
        <v>24.1237454895429</v>
      </c>
      <c r="M476" s="1" t="n">
        <f aca="false">$B$6*($B$23/$B$6)^(($B$9/$E476)^$B$7)</f>
        <v>26.5962087239016</v>
      </c>
      <c r="N476" s="1" t="n">
        <f aca="false">$B$6*($B$24/$B$6)^(($B$9/$E476)^$B$7)</f>
        <v>29.0891830921147</v>
      </c>
      <c r="O476" s="1" t="n">
        <f aca="false">$B$6*($B$25/$B$6)^(($B$9/$E476)^$B$7)</f>
        <v>31.601207182763</v>
      </c>
      <c r="P476" s="0" t="n">
        <f aca="false">IF(F476&lt;K476,5,IF(F476&lt;L476,4,IF(F476&lt;M476,3,IF(F476&lt;N476,2,1))))</f>
        <v>2</v>
      </c>
      <c r="Q476" s="0" t="n">
        <f aca="false">IF(D476&lt;&gt;D475,0,P476-P475)</f>
        <v>0</v>
      </c>
      <c r="R476" s="0" t="n">
        <f aca="false">VLOOKUP(D476,nmudou!$D$2:$E$484,2,0)</f>
        <v>0</v>
      </c>
      <c r="S476" s="0" t="n">
        <v>2</v>
      </c>
    </row>
    <row r="477" customFormat="false" ht="12.8" hidden="false" customHeight="false" outlineLevel="0" collapsed="false">
      <c r="D477" s="0" t="n">
        <v>196</v>
      </c>
      <c r="E477" s="0" t="n">
        <v>63.9</v>
      </c>
      <c r="F477" s="0" t="n">
        <v>29.76</v>
      </c>
      <c r="G477" s="0" t="n">
        <v>30.89</v>
      </c>
      <c r="H477" s="0" t="n">
        <v>374.09</v>
      </c>
      <c r="I477" s="1" t="n">
        <f aca="false">$B$6*($F477/$B$6)^(($E477/$B$9)^$B$7)</f>
        <v>31.2426330318856</v>
      </c>
      <c r="J477" s="1" t="n">
        <f aca="false">$B$6*($B$20/$B$6)^(($B$9/$E477)^$B$7)</f>
        <v>19.2475681082304</v>
      </c>
      <c r="K477" s="1" t="n">
        <f aca="false">$B$6*($B$21/$B$6)^(($B$9/$E477)^$B$7)</f>
        <v>21.6735133892407</v>
      </c>
      <c r="L477" s="1" t="n">
        <f aca="false">$B$6*($B$22/$B$6)^(($B$9/$E477)^$B$7)</f>
        <v>24.1237454895429</v>
      </c>
      <c r="M477" s="1" t="n">
        <f aca="false">$B$6*($B$23/$B$6)^(($B$9/$E477)^$B$7)</f>
        <v>26.5962087239016</v>
      </c>
      <c r="N477" s="1" t="n">
        <f aca="false">$B$6*($B$24/$B$6)^(($B$9/$E477)^$B$7)</f>
        <v>29.0891830921147</v>
      </c>
      <c r="O477" s="1" t="n">
        <f aca="false">$B$6*($B$25/$B$6)^(($B$9/$E477)^$B$7)</f>
        <v>31.601207182763</v>
      </c>
      <c r="P477" s="0" t="n">
        <f aca="false">IF(F477&lt;K477,5,IF(F477&lt;L477,4,IF(F477&lt;M477,3,IF(F477&lt;N477,2,1))))</f>
        <v>1</v>
      </c>
      <c r="Q477" s="0" t="n">
        <f aca="false">IF(D477&lt;&gt;D476,0,P477-P476)</f>
        <v>0</v>
      </c>
      <c r="R477" s="0" t="n">
        <f aca="false">VLOOKUP(D477,nmudou!$D$2:$E$484,2,0)</f>
        <v>1</v>
      </c>
      <c r="S477" s="0" t="n">
        <v>1</v>
      </c>
    </row>
    <row r="478" customFormat="false" ht="12.8" hidden="false" customHeight="false" outlineLevel="0" collapsed="false">
      <c r="D478" s="0" t="n">
        <v>196</v>
      </c>
      <c r="E478" s="0" t="n">
        <v>30.75</v>
      </c>
      <c r="F478" s="0" t="n">
        <v>18.32</v>
      </c>
      <c r="G478" s="0" t="n">
        <v>18.39</v>
      </c>
      <c r="H478" s="0" t="n">
        <v>140.34</v>
      </c>
      <c r="I478" s="1" t="n">
        <f aca="false">$B$6*($F478/$B$6)^(($E478/$B$9)^$B$7)</f>
        <v>30.204754266304</v>
      </c>
      <c r="J478" s="1" t="n">
        <f aca="false">$B$6*($B$20/$B$6)^(($B$9/$E478)^$B$7)</f>
        <v>9.06972019118419</v>
      </c>
      <c r="K478" s="1" t="n">
        <f aca="false">$B$6*($B$21/$B$6)^(($B$9/$E478)^$B$7)</f>
        <v>11.1814099409683</v>
      </c>
      <c r="L478" s="1" t="n">
        <f aca="false">$B$6*($B$22/$B$6)^(($B$9/$E478)^$B$7)</f>
        <v>13.5056607124085</v>
      </c>
      <c r="M478" s="1" t="n">
        <f aca="false">$B$6*($B$23/$B$6)^(($B$9/$E478)^$B$7)</f>
        <v>16.0411097967626</v>
      </c>
      <c r="N478" s="1" t="n">
        <f aca="false">$B$6*($B$24/$B$6)^(($B$9/$E478)^$B$7)</f>
        <v>18.7865237462773</v>
      </c>
      <c r="O478" s="1" t="n">
        <f aca="false">$B$6*($B$25/$B$6)^(($B$9/$E478)^$B$7)</f>
        <v>21.7407765149385</v>
      </c>
      <c r="P478" s="0" t="n">
        <f aca="false">IF(F478&lt;K478,5,IF(F478&lt;L478,4,IF(F478&lt;M478,3,IF(F478&lt;N478,2,1))))</f>
        <v>2</v>
      </c>
      <c r="Q478" s="0" t="n">
        <f aca="false">IF(D478&lt;&gt;D477,0,P478-P477)</f>
        <v>1</v>
      </c>
      <c r="R478" s="0" t="n">
        <f aca="false">VLOOKUP(D478,nmudou!$D$2:$E$484,2,0)</f>
        <v>1</v>
      </c>
      <c r="S478" s="0" t="n">
        <v>2</v>
      </c>
    </row>
    <row r="479" customFormat="false" ht="12.8" hidden="false" customHeight="false" outlineLevel="0" collapsed="false">
      <c r="D479" s="0" t="n">
        <v>196</v>
      </c>
      <c r="E479" s="0" t="n">
        <v>44.45</v>
      </c>
      <c r="F479" s="0" t="n">
        <v>24.14</v>
      </c>
      <c r="G479" s="0" t="n">
        <v>25.99</v>
      </c>
      <c r="H479" s="0" t="n">
        <v>248.18</v>
      </c>
      <c r="I479" s="1" t="n">
        <f aca="false">$B$6*($F479/$B$6)^(($E479/$B$9)^$B$7)</f>
        <v>30.5936660002153</v>
      </c>
      <c r="J479" s="1" t="n">
        <f aca="false">$B$6*($B$20/$B$6)^(($B$9/$E479)^$B$7)</f>
        <v>13.970566656108</v>
      </c>
      <c r="K479" s="1" t="n">
        <f aca="false">$B$6*($B$21/$B$6)^(($B$9/$E479)^$B$7)</f>
        <v>16.3502558605175</v>
      </c>
      <c r="L479" s="1" t="n">
        <f aca="false">$B$6*($B$22/$B$6)^(($B$9/$E479)^$B$7)</f>
        <v>18.8434089810544</v>
      </c>
      <c r="M479" s="1" t="n">
        <f aca="false">$B$6*($B$23/$B$6)^(($B$9/$E479)^$B$7)</f>
        <v>21.4441163636493</v>
      </c>
      <c r="N479" s="1" t="n">
        <f aca="false">$B$6*($B$24/$B$6)^(($B$9/$E479)^$B$7)</f>
        <v>24.1472648348508</v>
      </c>
      <c r="O479" s="1" t="n">
        <f aca="false">$B$6*($B$25/$B$6)^(($B$9/$E479)^$B$7)</f>
        <v>26.9483748973671</v>
      </c>
      <c r="P479" s="0" t="n">
        <f aca="false">IF(F479&lt;K479,5,IF(F479&lt;L479,4,IF(F479&lt;M479,3,IF(F479&lt;N479,2,1))))</f>
        <v>2</v>
      </c>
      <c r="Q479" s="0" t="n">
        <f aca="false">IF(D479&lt;&gt;D478,0,P479-P478)</f>
        <v>0</v>
      </c>
      <c r="R479" s="0" t="n">
        <f aca="false">VLOOKUP(D479,nmudou!$D$2:$E$484,2,0)</f>
        <v>1</v>
      </c>
      <c r="S479" s="0" t="n">
        <v>2</v>
      </c>
    </row>
    <row r="480" customFormat="false" ht="12.8" hidden="false" customHeight="false" outlineLevel="0" collapsed="false">
      <c r="D480" s="0" t="n">
        <v>196</v>
      </c>
      <c r="E480" s="0" t="n">
        <v>56.31</v>
      </c>
      <c r="F480" s="0" t="n">
        <v>27.26</v>
      </c>
      <c r="G480" s="0" t="n">
        <v>29.09</v>
      </c>
      <c r="H480" s="0" t="n">
        <v>325.91</v>
      </c>
      <c r="I480" s="1" t="n">
        <f aca="false">$B$6*($F480/$B$6)^(($E480/$B$9)^$B$7)</f>
        <v>30.4503102334907</v>
      </c>
      <c r="J480" s="1" t="n">
        <f aca="false">$B$6*($B$20/$B$6)^(($B$9/$E480)^$B$7)</f>
        <v>17.3888193582989</v>
      </c>
      <c r="K480" s="1" t="n">
        <f aca="false">$B$6*($B$21/$B$6)^(($B$9/$E480)^$B$7)</f>
        <v>19.8214086472929</v>
      </c>
      <c r="L480" s="1" t="n">
        <f aca="false">$B$6*($B$22/$B$6)^(($B$9/$E480)^$B$7)</f>
        <v>22.3070370914681</v>
      </c>
      <c r="M480" s="1" t="n">
        <f aca="false">$B$6*($B$23/$B$6)^(($B$9/$E480)^$B$7)</f>
        <v>24.8417563489027</v>
      </c>
      <c r="N480" s="1" t="n">
        <f aca="false">$B$6*($B$24/$B$6)^(($B$9/$E480)^$B$7)</f>
        <v>27.4222275253938</v>
      </c>
      <c r="O480" s="1" t="n">
        <f aca="false">$B$6*($B$25/$B$6)^(($B$9/$E480)^$B$7)</f>
        <v>30.0455860329534</v>
      </c>
      <c r="P480" s="0" t="n">
        <f aca="false">IF(F480&lt;K480,5,IF(F480&lt;L480,4,IF(F480&lt;M480,3,IF(F480&lt;N480,2,1))))</f>
        <v>2</v>
      </c>
      <c r="Q480" s="0" t="n">
        <f aca="false">IF(D480&lt;&gt;D479,0,P480-P479)</f>
        <v>0</v>
      </c>
      <c r="R480" s="0" t="n">
        <f aca="false">VLOOKUP(D480,nmudou!$D$2:$E$484,2,0)</f>
        <v>1</v>
      </c>
      <c r="S480" s="0" t="n">
        <v>2</v>
      </c>
    </row>
    <row r="481" customFormat="false" ht="12.8" hidden="true" customHeight="false" outlineLevel="0" collapsed="false">
      <c r="D481" s="0" t="n">
        <v>197</v>
      </c>
      <c r="E481" s="0" t="n">
        <v>44.45</v>
      </c>
      <c r="F481" s="0" t="n">
        <v>20.8</v>
      </c>
      <c r="G481" s="0" t="n">
        <v>24.43</v>
      </c>
      <c r="H481" s="0" t="n">
        <v>212.76</v>
      </c>
      <c r="I481" s="1" t="n">
        <f aca="false">$B$6*($F481/$B$6)^(($E481/$B$9)^$B$7)</f>
        <v>27.6144807886461</v>
      </c>
      <c r="J481" s="1" t="n">
        <f aca="false">$B$6*($B$20/$B$6)^(($B$9/$E481)^$B$7)</f>
        <v>13.970566656108</v>
      </c>
      <c r="K481" s="1" t="n">
        <f aca="false">$B$6*($B$21/$B$6)^(($B$9/$E481)^$B$7)</f>
        <v>16.3502558605175</v>
      </c>
      <c r="L481" s="1" t="n">
        <f aca="false">$B$6*($B$22/$B$6)^(($B$9/$E481)^$B$7)</f>
        <v>18.8434089810544</v>
      </c>
      <c r="M481" s="1" t="n">
        <f aca="false">$B$6*($B$23/$B$6)^(($B$9/$E481)^$B$7)</f>
        <v>21.4441163636493</v>
      </c>
      <c r="N481" s="1" t="n">
        <f aca="false">$B$6*($B$24/$B$6)^(($B$9/$E481)^$B$7)</f>
        <v>24.1472648348508</v>
      </c>
      <c r="O481" s="1" t="n">
        <f aca="false">$B$6*($B$25/$B$6)^(($B$9/$E481)^$B$7)</f>
        <v>26.9483748973671</v>
      </c>
      <c r="P481" s="0" t="n">
        <f aca="false">IF(F481&lt;K481,5,IF(F481&lt;L481,4,IF(F481&lt;M481,3,IF(F481&lt;N481,2,1))))</f>
        <v>3</v>
      </c>
      <c r="Q481" s="0" t="n">
        <f aca="false">IF(D481&lt;&gt;D480,0,P481-P480)</f>
        <v>0</v>
      </c>
      <c r="R481" s="0" t="n">
        <f aca="false">VLOOKUP(D481,nmudou!$D$2:$E$484,2,0)</f>
        <v>0</v>
      </c>
      <c r="S481" s="0" t="n">
        <v>3</v>
      </c>
    </row>
    <row r="482" customFormat="false" ht="12.8" hidden="true" customHeight="false" outlineLevel="0" collapsed="false">
      <c r="D482" s="0" t="n">
        <v>197</v>
      </c>
      <c r="E482" s="0" t="n">
        <v>56.31</v>
      </c>
      <c r="F482" s="0" t="n">
        <v>23.96</v>
      </c>
      <c r="G482" s="0" t="n">
        <v>27.95</v>
      </c>
      <c r="H482" s="0" t="n">
        <v>282.6</v>
      </c>
      <c r="I482" s="1" t="n">
        <f aca="false">$B$6*($F482/$B$6)^(($E482/$B$9)^$B$7)</f>
        <v>27.3701583211094</v>
      </c>
      <c r="J482" s="1" t="n">
        <f aca="false">$B$6*($B$20/$B$6)^(($B$9/$E482)^$B$7)</f>
        <v>17.3888193582989</v>
      </c>
      <c r="K482" s="1" t="n">
        <f aca="false">$B$6*($B$21/$B$6)^(($B$9/$E482)^$B$7)</f>
        <v>19.8214086472929</v>
      </c>
      <c r="L482" s="1" t="n">
        <f aca="false">$B$6*($B$22/$B$6)^(($B$9/$E482)^$B$7)</f>
        <v>22.3070370914681</v>
      </c>
      <c r="M482" s="1" t="n">
        <f aca="false">$B$6*($B$23/$B$6)^(($B$9/$E482)^$B$7)</f>
        <v>24.8417563489027</v>
      </c>
      <c r="N482" s="1" t="n">
        <f aca="false">$B$6*($B$24/$B$6)^(($B$9/$E482)^$B$7)</f>
        <v>27.4222275253938</v>
      </c>
      <c r="O482" s="1" t="n">
        <f aca="false">$B$6*($B$25/$B$6)^(($B$9/$E482)^$B$7)</f>
        <v>30.0455860329534</v>
      </c>
      <c r="P482" s="0" t="n">
        <f aca="false">IF(F482&lt;K482,5,IF(F482&lt;L482,4,IF(F482&lt;M482,3,IF(F482&lt;N482,2,1))))</f>
        <v>3</v>
      </c>
      <c r="Q482" s="0" t="n">
        <f aca="false">IF(D482&lt;&gt;D481,0,P482-P481)</f>
        <v>0</v>
      </c>
      <c r="R482" s="0" t="n">
        <f aca="false">VLOOKUP(D482,nmudou!$D$2:$E$484,2,0)</f>
        <v>0</v>
      </c>
      <c r="S482" s="0" t="n">
        <v>3</v>
      </c>
    </row>
    <row r="483" customFormat="false" ht="12.8" hidden="true" customHeight="false" outlineLevel="0" collapsed="false">
      <c r="D483" s="0" t="n">
        <v>197</v>
      </c>
      <c r="E483" s="0" t="n">
        <v>63.9</v>
      </c>
      <c r="F483" s="0" t="n">
        <v>26.54</v>
      </c>
      <c r="G483" s="0" t="n">
        <v>30.17</v>
      </c>
      <c r="H483" s="0" t="n">
        <v>337.28</v>
      </c>
      <c r="I483" s="1" t="n">
        <f aca="false">$B$6*($F483/$B$6)^(($E483/$B$9)^$B$7)</f>
        <v>28.1456647051476</v>
      </c>
      <c r="J483" s="1" t="n">
        <f aca="false">$B$6*($B$20/$B$6)^(($B$9/$E483)^$B$7)</f>
        <v>19.2475681082304</v>
      </c>
      <c r="K483" s="1" t="n">
        <f aca="false">$B$6*($B$21/$B$6)^(($B$9/$E483)^$B$7)</f>
        <v>21.6735133892407</v>
      </c>
      <c r="L483" s="1" t="n">
        <f aca="false">$B$6*($B$22/$B$6)^(($B$9/$E483)^$B$7)</f>
        <v>24.1237454895429</v>
      </c>
      <c r="M483" s="1" t="n">
        <f aca="false">$B$6*($B$23/$B$6)^(($B$9/$E483)^$B$7)</f>
        <v>26.5962087239016</v>
      </c>
      <c r="N483" s="1" t="n">
        <f aca="false">$B$6*($B$24/$B$6)^(($B$9/$E483)^$B$7)</f>
        <v>29.0891830921147</v>
      </c>
      <c r="O483" s="1" t="n">
        <f aca="false">$B$6*($B$25/$B$6)^(($B$9/$E483)^$B$7)</f>
        <v>31.601207182763</v>
      </c>
      <c r="P483" s="0" t="n">
        <f aca="false">IF(F483&lt;K483,5,IF(F483&lt;L483,4,IF(F483&lt;M483,3,IF(F483&lt;N483,2,1))))</f>
        <v>3</v>
      </c>
      <c r="Q483" s="0" t="n">
        <f aca="false">IF(D483&lt;&gt;D482,0,P483-P482)</f>
        <v>0</v>
      </c>
      <c r="R483" s="0" t="n">
        <f aca="false">VLOOKUP(D483,nmudou!$D$2:$E$484,2,0)</f>
        <v>0</v>
      </c>
      <c r="S483" s="0" t="n">
        <v>3</v>
      </c>
    </row>
    <row r="484" customFormat="false" ht="12.8" hidden="false" customHeight="false" outlineLevel="0" collapsed="false">
      <c r="D484" s="0" t="n">
        <v>198</v>
      </c>
      <c r="E484" s="0" t="n">
        <v>63.93</v>
      </c>
      <c r="F484" s="0" t="n">
        <v>29.2</v>
      </c>
      <c r="G484" s="0" t="n">
        <v>30.57</v>
      </c>
      <c r="H484" s="0" t="n">
        <v>374.97</v>
      </c>
      <c r="I484" s="1" t="n">
        <f aca="false">$B$6*($F484/$B$6)^(($E484/$B$9)^$B$7)</f>
        <v>30.7004526918576</v>
      </c>
      <c r="J484" s="1" t="n">
        <f aca="false">$B$6*($B$20/$B$6)^(($B$9/$E484)^$B$7)</f>
        <v>19.2544741566817</v>
      </c>
      <c r="K484" s="1" t="n">
        <f aca="false">$B$6*($B$21/$B$6)^(($B$9/$E484)^$B$7)</f>
        <v>21.6803533222178</v>
      </c>
      <c r="L484" s="1" t="n">
        <f aca="false">$B$6*($B$22/$B$6)^(($B$9/$E484)^$B$7)</f>
        <v>24.1304181734078</v>
      </c>
      <c r="M484" s="1" t="n">
        <f aca="false">$B$6*($B$23/$B$6)^(($B$9/$E484)^$B$7)</f>
        <v>26.602620718439</v>
      </c>
      <c r="N484" s="1" t="n">
        <f aca="false">$B$6*($B$24/$B$6)^(($B$9/$E484)^$B$7)</f>
        <v>29.0952474585771</v>
      </c>
      <c r="O484" s="1" t="n">
        <f aca="false">$B$6*($B$25/$B$6)^(($B$9/$E484)^$B$7)</f>
        <v>31.6068425563528</v>
      </c>
      <c r="P484" s="0" t="n">
        <f aca="false">IF(F484&lt;K484,5,IF(F484&lt;L484,4,IF(F484&lt;M484,3,IF(F484&lt;N484,2,1))))</f>
        <v>1</v>
      </c>
      <c r="Q484" s="0" t="n">
        <f aca="false">IF(D484&lt;&gt;D483,0,P484-P483)</f>
        <v>0</v>
      </c>
      <c r="R484" s="0" t="n">
        <f aca="false">VLOOKUP(D484,nmudou!$D$2:$E$484,2,0)</f>
        <v>1</v>
      </c>
      <c r="S484" s="0" t="n">
        <v>1</v>
      </c>
    </row>
    <row r="485" customFormat="false" ht="12.8" hidden="false" customHeight="false" outlineLevel="0" collapsed="false">
      <c r="D485" s="0" t="n">
        <v>198</v>
      </c>
      <c r="E485" s="0" t="n">
        <v>30.78</v>
      </c>
      <c r="F485" s="0" t="n">
        <v>18.66</v>
      </c>
      <c r="G485" s="0" t="n">
        <v>18.78</v>
      </c>
      <c r="H485" s="0" t="n">
        <v>150.45</v>
      </c>
      <c r="I485" s="1" t="n">
        <f aca="false">$B$6*($F485/$B$6)^(($E485/$B$9)^$B$7)</f>
        <v>30.4811570303465</v>
      </c>
      <c r="J485" s="1" t="n">
        <f aca="false">$B$6*($B$20/$B$6)^(($B$9/$E485)^$B$7)</f>
        <v>9.08164454239239</v>
      </c>
      <c r="K485" s="1" t="n">
        <f aca="false">$B$6*($B$21/$B$6)^(($B$9/$E485)^$B$7)</f>
        <v>11.1943394260906</v>
      </c>
      <c r="L485" s="1" t="n">
        <f aca="false">$B$6*($B$22/$B$6)^(($B$9/$E485)^$B$7)</f>
        <v>13.5193478061086</v>
      </c>
      <c r="M485" s="1" t="n">
        <f aca="false">$B$6*($B$23/$B$6)^(($B$9/$E485)^$B$7)</f>
        <v>16.0552783949348</v>
      </c>
      <c r="N485" s="1" t="n">
        <f aca="false">$B$6*($B$24/$B$6)^(($B$9/$E485)^$B$7)</f>
        <v>18.8008720494719</v>
      </c>
      <c r="O485" s="1" t="n">
        <f aca="false">$B$6*($B$25/$B$6)^(($B$9/$E485)^$B$7)</f>
        <v>21.7549794096978</v>
      </c>
      <c r="P485" s="0" t="n">
        <f aca="false">IF(F485&lt;K485,5,IF(F485&lt;L485,4,IF(F485&lt;M485,3,IF(F485&lt;N485,2,1))))</f>
        <v>2</v>
      </c>
      <c r="Q485" s="0" t="n">
        <f aca="false">IF(D485&lt;&gt;D484,0,P485-P484)</f>
        <v>1</v>
      </c>
      <c r="R485" s="0" t="n">
        <f aca="false">VLOOKUP(D485,nmudou!$D$2:$E$484,2,0)</f>
        <v>1</v>
      </c>
      <c r="S485" s="0" t="n">
        <v>2</v>
      </c>
    </row>
    <row r="486" customFormat="false" ht="12.8" hidden="false" customHeight="false" outlineLevel="0" collapsed="false">
      <c r="D486" s="0" t="n">
        <v>198</v>
      </c>
      <c r="E486" s="0" t="n">
        <v>44.48</v>
      </c>
      <c r="F486" s="0" t="n">
        <v>22.92</v>
      </c>
      <c r="G486" s="0" t="n">
        <v>26.24</v>
      </c>
      <c r="H486" s="0" t="n">
        <v>240.04</v>
      </c>
      <c r="I486" s="1" t="n">
        <f aca="false">$B$6*($F486/$B$6)^(($E486/$B$9)^$B$7)</f>
        <v>29.5127349256225</v>
      </c>
      <c r="J486" s="1" t="n">
        <f aca="false">$B$6*($B$20/$B$6)^(($B$9/$E486)^$B$7)</f>
        <v>13.9801147807788</v>
      </c>
      <c r="K486" s="1" t="n">
        <f aca="false">$B$6*($B$21/$B$6)^(($B$9/$E486)^$B$7)</f>
        <v>16.3600843980099</v>
      </c>
      <c r="L486" s="1" t="n">
        <f aca="false">$B$6*($B$22/$B$6)^(($B$9/$E486)^$B$7)</f>
        <v>18.853336699396</v>
      </c>
      <c r="M486" s="1" t="n">
        <f aca="false">$B$6*($B$23/$B$6)^(($B$9/$E486)^$B$7)</f>
        <v>21.4539634728285</v>
      </c>
      <c r="N486" s="1" t="n">
        <f aca="false">$B$6*($B$24/$B$6)^(($B$9/$E486)^$B$7)</f>
        <v>24.1568531575005</v>
      </c>
      <c r="O486" s="1" t="n">
        <f aca="false">$B$6*($B$25/$B$6)^(($B$9/$E486)^$B$7)</f>
        <v>26.9575279609949</v>
      </c>
      <c r="P486" s="0" t="n">
        <f aca="false">IF(F486&lt;K486,5,IF(F486&lt;L486,4,IF(F486&lt;M486,3,IF(F486&lt;N486,2,1))))</f>
        <v>2</v>
      </c>
      <c r="Q486" s="0" t="n">
        <f aca="false">IF(D486&lt;&gt;D485,0,P486-P485)</f>
        <v>0</v>
      </c>
      <c r="R486" s="0" t="n">
        <f aca="false">VLOOKUP(D486,nmudou!$D$2:$E$484,2,0)</f>
        <v>1</v>
      </c>
      <c r="S486" s="0" t="n">
        <v>2</v>
      </c>
    </row>
    <row r="487" customFormat="false" ht="12.8" hidden="false" customHeight="false" outlineLevel="0" collapsed="false">
      <c r="D487" s="0" t="n">
        <v>198</v>
      </c>
      <c r="E487" s="0" t="n">
        <v>56.34</v>
      </c>
      <c r="F487" s="0" t="n">
        <v>26.64</v>
      </c>
      <c r="G487" s="0" t="n">
        <v>28.91</v>
      </c>
      <c r="H487" s="0" t="n">
        <v>323.88</v>
      </c>
      <c r="I487" s="1" t="n">
        <f aca="false">$B$6*($F487/$B$6)^(($E487/$B$9)^$B$7)</f>
        <v>29.8700529599949</v>
      </c>
      <c r="J487" s="1" t="n">
        <f aca="false">$B$6*($B$20/$B$6)^(($B$9/$E487)^$B$7)</f>
        <v>17.3966287507206</v>
      </c>
      <c r="K487" s="1" t="n">
        <f aca="false">$B$6*($B$21/$B$6)^(($B$9/$E487)^$B$7)</f>
        <v>19.829238400572</v>
      </c>
      <c r="L487" s="1" t="n">
        <f aca="false">$B$6*($B$22/$B$6)^(($B$9/$E487)^$B$7)</f>
        <v>22.3147601016169</v>
      </c>
      <c r="M487" s="1" t="n">
        <f aca="false">$B$6*($B$23/$B$6)^(($B$9/$E487)^$B$7)</f>
        <v>24.8492525749343</v>
      </c>
      <c r="N487" s="1" t="n">
        <f aca="false">$B$6*($B$24/$B$6)^(($B$9/$E487)^$B$7)</f>
        <v>27.4293830556872</v>
      </c>
      <c r="O487" s="1" t="n">
        <f aca="false">$B$6*($B$25/$B$6)^(($B$9/$E487)^$B$7)</f>
        <v>30.0522923372262</v>
      </c>
      <c r="P487" s="0" t="n">
        <f aca="false">IF(F487&lt;K487,5,IF(F487&lt;L487,4,IF(F487&lt;M487,3,IF(F487&lt;N487,2,1))))</f>
        <v>2</v>
      </c>
      <c r="Q487" s="0" t="n">
        <f aca="false">IF(D487&lt;&gt;D486,0,P487-P486)</f>
        <v>0</v>
      </c>
      <c r="R487" s="0" t="n">
        <f aca="false">VLOOKUP(D487,nmudou!$D$2:$E$484,2,0)</f>
        <v>1</v>
      </c>
      <c r="S487" s="0" t="n">
        <v>2</v>
      </c>
    </row>
    <row r="488" customFormat="false" ht="12.8" hidden="true" customHeight="false" outlineLevel="0" collapsed="false">
      <c r="D488" s="0" t="n">
        <v>199</v>
      </c>
      <c r="E488" s="0" t="n">
        <v>44.48</v>
      </c>
      <c r="F488" s="0" t="n">
        <v>20.78</v>
      </c>
      <c r="G488" s="0" t="n">
        <v>20.95</v>
      </c>
      <c r="H488" s="0" t="n">
        <v>183.46</v>
      </c>
      <c r="I488" s="1" t="n">
        <f aca="false">$B$6*($F488/$B$6)^(($E488/$B$9)^$B$7)</f>
        <v>27.5871785509243</v>
      </c>
      <c r="J488" s="1" t="n">
        <f aca="false">$B$6*($B$20/$B$6)^(($B$9/$E488)^$B$7)</f>
        <v>13.9801147807788</v>
      </c>
      <c r="K488" s="1" t="n">
        <f aca="false">$B$6*($B$21/$B$6)^(($B$9/$E488)^$B$7)</f>
        <v>16.3600843980099</v>
      </c>
      <c r="L488" s="1" t="n">
        <f aca="false">$B$6*($B$22/$B$6)^(($B$9/$E488)^$B$7)</f>
        <v>18.853336699396</v>
      </c>
      <c r="M488" s="1" t="n">
        <f aca="false">$B$6*($B$23/$B$6)^(($B$9/$E488)^$B$7)</f>
        <v>21.4539634728285</v>
      </c>
      <c r="N488" s="1" t="n">
        <f aca="false">$B$6*($B$24/$B$6)^(($B$9/$E488)^$B$7)</f>
        <v>24.1568531575005</v>
      </c>
      <c r="O488" s="1" t="n">
        <f aca="false">$B$6*($B$25/$B$6)^(($B$9/$E488)^$B$7)</f>
        <v>26.9575279609949</v>
      </c>
      <c r="P488" s="0" t="n">
        <f aca="false">IF(F488&lt;K488,5,IF(F488&lt;L488,4,IF(F488&lt;M488,3,IF(F488&lt;N488,2,1))))</f>
        <v>3</v>
      </c>
      <c r="Q488" s="0" t="n">
        <f aca="false">IF(D488&lt;&gt;D487,0,P488-P487)</f>
        <v>0</v>
      </c>
      <c r="R488" s="0" t="n">
        <f aca="false">VLOOKUP(D488,nmudou!$D$2:$E$484,2,0)</f>
        <v>0</v>
      </c>
      <c r="S488" s="0" t="n">
        <v>3</v>
      </c>
    </row>
    <row r="489" customFormat="false" ht="12.8" hidden="true" customHeight="false" outlineLevel="0" collapsed="false">
      <c r="D489" s="0" t="n">
        <v>199</v>
      </c>
      <c r="E489" s="0" t="n">
        <v>56.34</v>
      </c>
      <c r="F489" s="0" t="n">
        <v>22.7</v>
      </c>
      <c r="G489" s="0" t="n">
        <v>23.94</v>
      </c>
      <c r="H489" s="0" t="n">
        <v>224.88</v>
      </c>
      <c r="I489" s="1" t="n">
        <f aca="false">$B$6*($F489/$B$6)^(($E489/$B$9)^$B$7)</f>
        <v>26.1677208018125</v>
      </c>
      <c r="J489" s="1" t="n">
        <f aca="false">$B$6*($B$20/$B$6)^(($B$9/$E489)^$B$7)</f>
        <v>17.3966287507206</v>
      </c>
      <c r="K489" s="1" t="n">
        <f aca="false">$B$6*($B$21/$B$6)^(($B$9/$E489)^$B$7)</f>
        <v>19.829238400572</v>
      </c>
      <c r="L489" s="1" t="n">
        <f aca="false">$B$6*($B$22/$B$6)^(($B$9/$E489)^$B$7)</f>
        <v>22.3147601016169</v>
      </c>
      <c r="M489" s="1" t="n">
        <f aca="false">$B$6*($B$23/$B$6)^(($B$9/$E489)^$B$7)</f>
        <v>24.8492525749343</v>
      </c>
      <c r="N489" s="1" t="n">
        <f aca="false">$B$6*($B$24/$B$6)^(($B$9/$E489)^$B$7)</f>
        <v>27.4293830556872</v>
      </c>
      <c r="O489" s="1" t="n">
        <f aca="false">$B$6*($B$25/$B$6)^(($B$9/$E489)^$B$7)</f>
        <v>30.0522923372262</v>
      </c>
      <c r="P489" s="0" t="n">
        <f aca="false">IF(F489&lt;K489,5,IF(F489&lt;L489,4,IF(F489&lt;M489,3,IF(F489&lt;N489,2,1))))</f>
        <v>3</v>
      </c>
      <c r="Q489" s="0" t="n">
        <f aca="false">IF(D489&lt;&gt;D488,0,P489-P488)</f>
        <v>0</v>
      </c>
      <c r="R489" s="0" t="n">
        <f aca="false">VLOOKUP(D489,nmudou!$D$2:$E$484,2,0)</f>
        <v>0</v>
      </c>
      <c r="S489" s="0" t="n">
        <v>3</v>
      </c>
    </row>
    <row r="490" customFormat="false" ht="12.8" hidden="true" customHeight="false" outlineLevel="0" collapsed="false">
      <c r="D490" s="0" t="n">
        <v>199</v>
      </c>
      <c r="E490" s="0" t="n">
        <v>63.93</v>
      </c>
      <c r="F490" s="0" t="n">
        <v>25.64</v>
      </c>
      <c r="G490" s="0" t="n">
        <v>25.33</v>
      </c>
      <c r="H490" s="0" t="n">
        <v>272.13</v>
      </c>
      <c r="I490" s="1" t="n">
        <f aca="false">$B$6*($F490/$B$6)^(($E490/$B$9)^$B$7)</f>
        <v>27.2679334715433</v>
      </c>
      <c r="J490" s="1" t="n">
        <f aca="false">$B$6*($B$20/$B$6)^(($B$9/$E490)^$B$7)</f>
        <v>19.2544741566817</v>
      </c>
      <c r="K490" s="1" t="n">
        <f aca="false">$B$6*($B$21/$B$6)^(($B$9/$E490)^$B$7)</f>
        <v>21.6803533222178</v>
      </c>
      <c r="L490" s="1" t="n">
        <f aca="false">$B$6*($B$22/$B$6)^(($B$9/$E490)^$B$7)</f>
        <v>24.1304181734078</v>
      </c>
      <c r="M490" s="1" t="n">
        <f aca="false">$B$6*($B$23/$B$6)^(($B$9/$E490)^$B$7)</f>
        <v>26.602620718439</v>
      </c>
      <c r="N490" s="1" t="n">
        <f aca="false">$B$6*($B$24/$B$6)^(($B$9/$E490)^$B$7)</f>
        <v>29.0952474585771</v>
      </c>
      <c r="O490" s="1" t="n">
        <f aca="false">$B$6*($B$25/$B$6)^(($B$9/$E490)^$B$7)</f>
        <v>31.6068425563528</v>
      </c>
      <c r="P490" s="0" t="n">
        <f aca="false">IF(F490&lt;K490,5,IF(F490&lt;L490,4,IF(F490&lt;M490,3,IF(F490&lt;N490,2,1))))</f>
        <v>3</v>
      </c>
      <c r="Q490" s="0" t="n">
        <f aca="false">IF(D490&lt;&gt;D489,0,P490-P489)</f>
        <v>0</v>
      </c>
      <c r="R490" s="0" t="n">
        <f aca="false">VLOOKUP(D490,nmudou!$D$2:$E$484,2,0)</f>
        <v>0</v>
      </c>
      <c r="S490" s="0" t="n">
        <v>3</v>
      </c>
    </row>
    <row r="491" customFormat="false" ht="12.8" hidden="true" customHeight="false" outlineLevel="0" collapsed="false">
      <c r="D491" s="0" t="n">
        <v>200</v>
      </c>
      <c r="E491" s="0" t="n">
        <v>27.56</v>
      </c>
      <c r="F491" s="0" t="n">
        <v>16.76</v>
      </c>
      <c r="G491" s="0" t="n">
        <v>16.42</v>
      </c>
      <c r="H491" s="0" t="n">
        <v>120.1</v>
      </c>
      <c r="I491" s="1" t="n">
        <f aca="false">$B$6*($F491/$B$6)^(($E491/$B$9)^$B$7)</f>
        <v>30.2443908832105</v>
      </c>
      <c r="J491" s="1" t="n">
        <f aca="false">$B$6*($B$20/$B$6)^(($B$9/$E491)^$B$7)</f>
        <v>7.77461463967213</v>
      </c>
      <c r="K491" s="1" t="n">
        <f aca="false">$B$6*($B$21/$B$6)^(($B$9/$E491)^$B$7)</f>
        <v>9.76425424134831</v>
      </c>
      <c r="L491" s="1" t="n">
        <f aca="false">$B$6*($B$22/$B$6)^(($B$9/$E491)^$B$7)</f>
        <v>11.9930170916631</v>
      </c>
      <c r="M491" s="1" t="n">
        <f aca="false">$B$6*($B$23/$B$6)^(($B$9/$E491)^$B$7)</f>
        <v>14.4633871490877</v>
      </c>
      <c r="N491" s="1" t="n">
        <f aca="false">$B$6*($B$24/$B$6)^(($B$9/$E491)^$B$7)</f>
        <v>17.1776491629936</v>
      </c>
      <c r="O491" s="1" t="n">
        <f aca="false">$B$6*($B$25/$B$6)^(($B$9/$E491)^$B$7)</f>
        <v>20.1379197839404</v>
      </c>
      <c r="P491" s="0" t="n">
        <f aca="false">IF(F491&lt;K491,5,IF(F491&lt;L491,4,IF(F491&lt;M491,3,IF(F491&lt;N491,2,1))))</f>
        <v>2</v>
      </c>
      <c r="Q491" s="0" t="n">
        <f aca="false">IF(D491&lt;&gt;D490,0,P491-P490)</f>
        <v>0</v>
      </c>
      <c r="R491" s="0" t="n">
        <f aca="false">VLOOKUP(D491,nmudou!$D$2:$E$484,2,0)</f>
        <v>0</v>
      </c>
      <c r="S491" s="0" t="n">
        <v>2</v>
      </c>
    </row>
    <row r="492" customFormat="false" ht="12.8" hidden="true" customHeight="false" outlineLevel="0" collapsed="false">
      <c r="D492" s="0" t="n">
        <v>200</v>
      </c>
      <c r="E492" s="0" t="n">
        <v>53.12</v>
      </c>
      <c r="F492" s="0" t="n">
        <v>26.34</v>
      </c>
      <c r="G492" s="0" t="n">
        <v>30.54</v>
      </c>
      <c r="H492" s="0" t="n">
        <v>332.46</v>
      </c>
      <c r="I492" s="1" t="n">
        <f aca="false">$B$6*($F492/$B$6)^(($E492/$B$9)^$B$7)</f>
        <v>30.3343989816556</v>
      </c>
      <c r="J492" s="1" t="n">
        <f aca="false">$B$6*($B$20/$B$6)^(($B$9/$E492)^$B$7)</f>
        <v>16.5357655968793</v>
      </c>
      <c r="K492" s="1" t="n">
        <f aca="false">$B$6*($B$21/$B$6)^(($B$9/$E492)^$B$7)</f>
        <v>18.9635338988963</v>
      </c>
      <c r="L492" s="1" t="n">
        <f aca="false">$B$6*($B$22/$B$6)^(($B$9/$E492)^$B$7)</f>
        <v>21.458537701369</v>
      </c>
      <c r="M492" s="1" t="n">
        <f aca="false">$B$6*($B$23/$B$6)^(($B$9/$E492)^$B$7)</f>
        <v>24.0161142699262</v>
      </c>
      <c r="N492" s="1" t="n">
        <f aca="false">$B$6*($B$24/$B$6)^(($B$9/$E492)^$B$7)</f>
        <v>26.6322997833044</v>
      </c>
      <c r="O492" s="1" t="n">
        <f aca="false">$B$6*($B$25/$B$6)^(($B$9/$E492)^$B$7)</f>
        <v>29.3036771163638</v>
      </c>
      <c r="P492" s="0" t="n">
        <f aca="false">IF(F492&lt;K492,5,IF(F492&lt;L492,4,IF(F492&lt;M492,3,IF(F492&lt;N492,2,1))))</f>
        <v>2</v>
      </c>
      <c r="Q492" s="0" t="n">
        <f aca="false">IF(D492&lt;&gt;D491,0,P492-P491)</f>
        <v>0</v>
      </c>
      <c r="R492" s="0" t="n">
        <f aca="false">VLOOKUP(D492,nmudou!$D$2:$E$484,2,0)</f>
        <v>0</v>
      </c>
      <c r="S492" s="0" t="n">
        <v>2</v>
      </c>
    </row>
    <row r="493" customFormat="false" ht="12.8" hidden="true" customHeight="false" outlineLevel="0" collapsed="false">
      <c r="D493" s="0" t="n">
        <v>201</v>
      </c>
      <c r="E493" s="0" t="n">
        <v>27.56</v>
      </c>
      <c r="F493" s="0" t="n">
        <v>17.58</v>
      </c>
      <c r="G493" s="0" t="n">
        <v>15.68</v>
      </c>
      <c r="H493" s="0" t="n">
        <v>117.58</v>
      </c>
      <c r="I493" s="1" t="n">
        <f aca="false">$B$6*($F493/$B$6)^(($E493/$B$9)^$B$7)</f>
        <v>30.9383145173088</v>
      </c>
      <c r="J493" s="1" t="n">
        <f aca="false">$B$6*($B$20/$B$6)^(($B$9/$E493)^$B$7)</f>
        <v>7.77461463967213</v>
      </c>
      <c r="K493" s="1" t="n">
        <f aca="false">$B$6*($B$21/$B$6)^(($B$9/$E493)^$B$7)</f>
        <v>9.76425424134831</v>
      </c>
      <c r="L493" s="1" t="n">
        <f aca="false">$B$6*($B$22/$B$6)^(($B$9/$E493)^$B$7)</f>
        <v>11.9930170916631</v>
      </c>
      <c r="M493" s="1" t="n">
        <f aca="false">$B$6*($B$23/$B$6)^(($B$9/$E493)^$B$7)</f>
        <v>14.4633871490877</v>
      </c>
      <c r="N493" s="1" t="n">
        <f aca="false">$B$6*($B$24/$B$6)^(($B$9/$E493)^$B$7)</f>
        <v>17.1776491629936</v>
      </c>
      <c r="O493" s="1" t="n">
        <f aca="false">$B$6*($B$25/$B$6)^(($B$9/$E493)^$B$7)</f>
        <v>20.1379197839404</v>
      </c>
      <c r="P493" s="0" t="n">
        <f aca="false">IF(F493&lt;K493,5,IF(F493&lt;L493,4,IF(F493&lt;M493,3,IF(F493&lt;N493,2,1))))</f>
        <v>1</v>
      </c>
      <c r="Q493" s="0" t="n">
        <f aca="false">IF(D493&lt;&gt;D492,0,P493-P492)</f>
        <v>0</v>
      </c>
      <c r="R493" s="0" t="n">
        <f aca="false">VLOOKUP(D493,nmudou!$D$2:$E$484,2,0)</f>
        <v>0</v>
      </c>
      <c r="S493" s="0" t="n">
        <v>1</v>
      </c>
    </row>
    <row r="494" customFormat="false" ht="12.8" hidden="true" customHeight="false" outlineLevel="0" collapsed="false">
      <c r="D494" s="0" t="n">
        <v>201</v>
      </c>
      <c r="E494" s="0" t="n">
        <v>53.12</v>
      </c>
      <c r="F494" s="0" t="n">
        <v>27.88</v>
      </c>
      <c r="G494" s="0" t="n">
        <v>29.8</v>
      </c>
      <c r="H494" s="0" t="n">
        <v>344.65</v>
      </c>
      <c r="I494" s="1" t="n">
        <f aca="false">$B$6*($F494/$B$6)^(($E494/$B$9)^$B$7)</f>
        <v>31.7269536353237</v>
      </c>
      <c r="J494" s="1" t="n">
        <f aca="false">$B$6*($B$20/$B$6)^(($B$9/$E494)^$B$7)</f>
        <v>16.5357655968793</v>
      </c>
      <c r="K494" s="1" t="n">
        <f aca="false">$B$6*($B$21/$B$6)^(($B$9/$E494)^$B$7)</f>
        <v>18.9635338988963</v>
      </c>
      <c r="L494" s="1" t="n">
        <f aca="false">$B$6*($B$22/$B$6)^(($B$9/$E494)^$B$7)</f>
        <v>21.458537701369</v>
      </c>
      <c r="M494" s="1" t="n">
        <f aca="false">$B$6*($B$23/$B$6)^(($B$9/$E494)^$B$7)</f>
        <v>24.0161142699262</v>
      </c>
      <c r="N494" s="1" t="n">
        <f aca="false">$B$6*($B$24/$B$6)^(($B$9/$E494)^$B$7)</f>
        <v>26.6322997833044</v>
      </c>
      <c r="O494" s="1" t="n">
        <f aca="false">$B$6*($B$25/$B$6)^(($B$9/$E494)^$B$7)</f>
        <v>29.3036771163638</v>
      </c>
      <c r="P494" s="0" t="n">
        <f aca="false">IF(F494&lt;K494,5,IF(F494&lt;L494,4,IF(F494&lt;M494,3,IF(F494&lt;N494,2,1))))</f>
        <v>1</v>
      </c>
      <c r="Q494" s="0" t="n">
        <f aca="false">IF(D494&lt;&gt;D493,0,P494-P493)</f>
        <v>0</v>
      </c>
      <c r="R494" s="0" t="n">
        <f aca="false">VLOOKUP(D494,nmudou!$D$2:$E$484,2,0)</f>
        <v>0</v>
      </c>
      <c r="S494" s="0" t="n">
        <v>1</v>
      </c>
    </row>
    <row r="495" customFormat="false" ht="12.8" hidden="true" customHeight="false" outlineLevel="0" collapsed="false">
      <c r="D495" s="0" t="n">
        <v>202</v>
      </c>
      <c r="E495" s="0" t="n">
        <v>41.26</v>
      </c>
      <c r="F495" s="0" t="n">
        <v>19.84</v>
      </c>
      <c r="G495" s="0" t="n">
        <v>18.3</v>
      </c>
      <c r="H495" s="0" t="n">
        <v>148.55</v>
      </c>
      <c r="I495" s="1" t="n">
        <f aca="false">$B$6*($F495/$B$6)^(($E495/$B$9)^$B$7)</f>
        <v>27.7356051784718</v>
      </c>
      <c r="J495" s="1" t="n">
        <f aca="false">$B$6*($B$20/$B$6)^(($B$9/$E495)^$B$7)</f>
        <v>12.9267668316705</v>
      </c>
      <c r="K495" s="1" t="n">
        <f aca="false">$B$6*($B$21/$B$6)^(($B$9/$E495)^$B$7)</f>
        <v>15.2707832130335</v>
      </c>
      <c r="L495" s="1" t="n">
        <f aca="false">$B$6*($B$22/$B$6)^(($B$9/$E495)^$B$7)</f>
        <v>17.7484426758782</v>
      </c>
      <c r="M495" s="1" t="n">
        <f aca="false">$B$6*($B$23/$B$6)^(($B$9/$E495)^$B$7)</f>
        <v>20.3538613242357</v>
      </c>
      <c r="N495" s="1" t="n">
        <f aca="false">$B$6*($B$24/$B$6)^(($B$9/$E495)^$B$7)</f>
        <v>23.0819067921859</v>
      </c>
      <c r="O495" s="1" t="n">
        <f aca="false">$B$6*($B$25/$B$6)^(($B$9/$E495)^$B$7)</f>
        <v>25.9280493159273</v>
      </c>
      <c r="P495" s="0" t="n">
        <f aca="false">IF(F495&lt;K495,5,IF(F495&lt;L495,4,IF(F495&lt;M495,3,IF(F495&lt;N495,2,1))))</f>
        <v>3</v>
      </c>
      <c r="Q495" s="0" t="n">
        <f aca="false">IF(D495&lt;&gt;D494,0,P495-P494)</f>
        <v>0</v>
      </c>
      <c r="R495" s="0" t="n">
        <f aca="false">VLOOKUP(D495,nmudou!$D$2:$E$484,2,0)</f>
        <v>0</v>
      </c>
      <c r="S495" s="0" t="n">
        <v>3</v>
      </c>
    </row>
    <row r="496" customFormat="false" ht="12.8" hidden="true" customHeight="false" outlineLevel="0" collapsed="false">
      <c r="D496" s="0" t="n">
        <v>202</v>
      </c>
      <c r="E496" s="0" t="n">
        <v>53.12</v>
      </c>
      <c r="F496" s="0" t="n">
        <v>22.6</v>
      </c>
      <c r="G496" s="0" t="n">
        <v>23.41</v>
      </c>
      <c r="H496" s="0" t="n">
        <v>225.81</v>
      </c>
      <c r="I496" s="1" t="n">
        <f aca="false">$B$6*($F496/$B$6)^(($E496/$B$9)^$B$7)</f>
        <v>26.8781632950449</v>
      </c>
      <c r="J496" s="1" t="n">
        <f aca="false">$B$6*($B$20/$B$6)^(($B$9/$E496)^$B$7)</f>
        <v>16.5357655968793</v>
      </c>
      <c r="K496" s="1" t="n">
        <f aca="false">$B$6*($B$21/$B$6)^(($B$9/$E496)^$B$7)</f>
        <v>18.9635338988963</v>
      </c>
      <c r="L496" s="1" t="n">
        <f aca="false">$B$6*($B$22/$B$6)^(($B$9/$E496)^$B$7)</f>
        <v>21.458537701369</v>
      </c>
      <c r="M496" s="1" t="n">
        <f aca="false">$B$6*($B$23/$B$6)^(($B$9/$E496)^$B$7)</f>
        <v>24.0161142699262</v>
      </c>
      <c r="N496" s="1" t="n">
        <f aca="false">$B$6*($B$24/$B$6)^(($B$9/$E496)^$B$7)</f>
        <v>26.6322997833044</v>
      </c>
      <c r="O496" s="1" t="n">
        <f aca="false">$B$6*($B$25/$B$6)^(($B$9/$E496)^$B$7)</f>
        <v>29.3036771163638</v>
      </c>
      <c r="P496" s="0" t="n">
        <f aca="false">IF(F496&lt;K496,5,IF(F496&lt;L496,4,IF(F496&lt;M496,3,IF(F496&lt;N496,2,1))))</f>
        <v>3</v>
      </c>
      <c r="Q496" s="0" t="n">
        <f aca="false">IF(D496&lt;&gt;D495,0,P496-P495)</f>
        <v>0</v>
      </c>
      <c r="R496" s="0" t="n">
        <f aca="false">VLOOKUP(D496,nmudou!$D$2:$E$484,2,0)</f>
        <v>0</v>
      </c>
      <c r="S496" s="0" t="n">
        <v>3</v>
      </c>
    </row>
    <row r="497" customFormat="false" ht="12.8" hidden="true" customHeight="false" outlineLevel="0" collapsed="false">
      <c r="D497" s="0" t="n">
        <v>203</v>
      </c>
      <c r="E497" s="0" t="n">
        <v>41.26</v>
      </c>
      <c r="F497" s="0" t="n">
        <v>23.38</v>
      </c>
      <c r="G497" s="0" t="n">
        <v>26.54</v>
      </c>
      <c r="H497" s="0" t="n">
        <v>251.64</v>
      </c>
      <c r="I497" s="1" t="n">
        <f aca="false">$B$6*($F497/$B$6)^(($E497/$B$9)^$B$7)</f>
        <v>30.8560485207951</v>
      </c>
      <c r="J497" s="1" t="n">
        <f aca="false">$B$6*($B$20/$B$6)^(($B$9/$E497)^$B$7)</f>
        <v>12.9267668316705</v>
      </c>
      <c r="K497" s="1" t="n">
        <f aca="false">$B$6*($B$21/$B$6)^(($B$9/$E497)^$B$7)</f>
        <v>15.2707832130335</v>
      </c>
      <c r="L497" s="1" t="n">
        <f aca="false">$B$6*($B$22/$B$6)^(($B$9/$E497)^$B$7)</f>
        <v>17.7484426758782</v>
      </c>
      <c r="M497" s="1" t="n">
        <f aca="false">$B$6*($B$23/$B$6)^(($B$9/$E497)^$B$7)</f>
        <v>20.3538613242357</v>
      </c>
      <c r="N497" s="1" t="n">
        <f aca="false">$B$6*($B$24/$B$6)^(($B$9/$E497)^$B$7)</f>
        <v>23.0819067921859</v>
      </c>
      <c r="O497" s="1" t="n">
        <f aca="false">$B$6*($B$25/$B$6)^(($B$9/$E497)^$B$7)</f>
        <v>25.9280493159273</v>
      </c>
      <c r="P497" s="0" t="n">
        <f aca="false">IF(F497&lt;K497,5,IF(F497&lt;L497,4,IF(F497&lt;M497,3,IF(F497&lt;N497,2,1))))</f>
        <v>1</v>
      </c>
      <c r="Q497" s="0" t="n">
        <f aca="false">IF(D497&lt;&gt;D496,0,P497-P496)</f>
        <v>0</v>
      </c>
      <c r="R497" s="0" t="n">
        <f aca="false">VLOOKUP(D497,nmudou!$D$2:$E$484,2,0)</f>
        <v>0</v>
      </c>
      <c r="S497" s="0" t="n">
        <v>1</v>
      </c>
    </row>
    <row r="498" customFormat="false" ht="12.8" hidden="true" customHeight="false" outlineLevel="0" collapsed="false">
      <c r="D498" s="0" t="n">
        <v>203</v>
      </c>
      <c r="E498" s="0" t="n">
        <v>53.12</v>
      </c>
      <c r="F498" s="0" t="n">
        <v>26.64</v>
      </c>
      <c r="G498" s="0" t="n">
        <v>30.74</v>
      </c>
      <c r="H498" s="0" t="n">
        <v>338.07</v>
      </c>
      <c r="I498" s="1" t="n">
        <f aca="false">$B$6*($F498/$B$6)^(($E498/$B$9)^$B$7)</f>
        <v>30.6069885712307</v>
      </c>
      <c r="J498" s="1" t="n">
        <f aca="false">$B$6*($B$20/$B$6)^(($B$9/$E498)^$B$7)</f>
        <v>16.5357655968793</v>
      </c>
      <c r="K498" s="1" t="n">
        <f aca="false">$B$6*($B$21/$B$6)^(($B$9/$E498)^$B$7)</f>
        <v>18.9635338988963</v>
      </c>
      <c r="L498" s="1" t="n">
        <f aca="false">$B$6*($B$22/$B$6)^(($B$9/$E498)^$B$7)</f>
        <v>21.458537701369</v>
      </c>
      <c r="M498" s="1" t="n">
        <f aca="false">$B$6*($B$23/$B$6)^(($B$9/$E498)^$B$7)</f>
        <v>24.0161142699262</v>
      </c>
      <c r="N498" s="1" t="n">
        <f aca="false">$B$6*($B$24/$B$6)^(($B$9/$E498)^$B$7)</f>
        <v>26.6322997833044</v>
      </c>
      <c r="O498" s="1" t="n">
        <f aca="false">$B$6*($B$25/$B$6)^(($B$9/$E498)^$B$7)</f>
        <v>29.3036771163638</v>
      </c>
      <c r="P498" s="0" t="n">
        <f aca="false">IF(F498&lt;K498,5,IF(F498&lt;L498,4,IF(F498&lt;M498,3,IF(F498&lt;N498,2,1))))</f>
        <v>1</v>
      </c>
      <c r="Q498" s="0" t="n">
        <f aca="false">IF(D498&lt;&gt;D497,0,P498-P497)</f>
        <v>0</v>
      </c>
      <c r="R498" s="0" t="n">
        <f aca="false">VLOOKUP(D498,nmudou!$D$2:$E$484,2,0)</f>
        <v>0</v>
      </c>
      <c r="S498" s="0" t="n">
        <v>1</v>
      </c>
    </row>
    <row r="499" customFormat="false" ht="12.8" hidden="false" customHeight="false" outlineLevel="0" collapsed="false">
      <c r="D499" s="0" t="n">
        <v>204</v>
      </c>
      <c r="E499" s="0" t="n">
        <v>41.26</v>
      </c>
      <c r="F499" s="0" t="n">
        <v>20.58</v>
      </c>
      <c r="G499" s="0" t="n">
        <v>21.46</v>
      </c>
      <c r="H499" s="0" t="n">
        <v>181.09</v>
      </c>
      <c r="I499" s="1" t="n">
        <f aca="false">$B$6*($F499/$B$6)^(($E499/$B$9)^$B$7)</f>
        <v>28.4030643899075</v>
      </c>
      <c r="J499" s="1" t="n">
        <f aca="false">$B$6*($B$20/$B$6)^(($B$9/$E499)^$B$7)</f>
        <v>12.9267668316705</v>
      </c>
      <c r="K499" s="1" t="n">
        <f aca="false">$B$6*($B$21/$B$6)^(($B$9/$E499)^$B$7)</f>
        <v>15.2707832130335</v>
      </c>
      <c r="L499" s="1" t="n">
        <f aca="false">$B$6*($B$22/$B$6)^(($B$9/$E499)^$B$7)</f>
        <v>17.7484426758782</v>
      </c>
      <c r="M499" s="1" t="n">
        <f aca="false">$B$6*($B$23/$B$6)^(($B$9/$E499)^$B$7)</f>
        <v>20.3538613242357</v>
      </c>
      <c r="N499" s="1" t="n">
        <f aca="false">$B$6*($B$24/$B$6)^(($B$9/$E499)^$B$7)</f>
        <v>23.0819067921859</v>
      </c>
      <c r="O499" s="1" t="n">
        <f aca="false">$B$6*($B$25/$B$6)^(($B$9/$E499)^$B$7)</f>
        <v>25.9280493159273</v>
      </c>
      <c r="P499" s="0" t="n">
        <f aca="false">IF(F499&lt;K499,5,IF(F499&lt;L499,4,IF(F499&lt;M499,3,IF(F499&lt;N499,2,1))))</f>
        <v>2</v>
      </c>
      <c r="Q499" s="0" t="n">
        <f aca="false">IF(D499&lt;&gt;D498,0,P499-P498)</f>
        <v>0</v>
      </c>
      <c r="R499" s="0" t="n">
        <f aca="false">VLOOKUP(D499,nmudou!$D$2:$E$484,2,0)</f>
        <v>1</v>
      </c>
      <c r="S499" s="0" t="n">
        <v>2</v>
      </c>
    </row>
    <row r="500" customFormat="false" ht="12.8" hidden="false" customHeight="false" outlineLevel="0" collapsed="false">
      <c r="D500" s="0" t="n">
        <v>204</v>
      </c>
      <c r="E500" s="0" t="n">
        <v>53.12</v>
      </c>
      <c r="F500" s="0" t="n">
        <v>23.7</v>
      </c>
      <c r="G500" s="0" t="n">
        <v>26.14</v>
      </c>
      <c r="H500" s="0" t="n">
        <v>264.55</v>
      </c>
      <c r="I500" s="1" t="n">
        <f aca="false">$B$6*($F500/$B$6)^(($E500/$B$9)^$B$7)</f>
        <v>27.9063840918759</v>
      </c>
      <c r="J500" s="1" t="n">
        <f aca="false">$B$6*($B$20/$B$6)^(($B$9/$E500)^$B$7)</f>
        <v>16.5357655968793</v>
      </c>
      <c r="K500" s="1" t="n">
        <f aca="false">$B$6*($B$21/$B$6)^(($B$9/$E500)^$B$7)</f>
        <v>18.9635338988963</v>
      </c>
      <c r="L500" s="1" t="n">
        <f aca="false">$B$6*($B$22/$B$6)^(($B$9/$E500)^$B$7)</f>
        <v>21.458537701369</v>
      </c>
      <c r="M500" s="1" t="n">
        <f aca="false">$B$6*($B$23/$B$6)^(($B$9/$E500)^$B$7)</f>
        <v>24.0161142699262</v>
      </c>
      <c r="N500" s="1" t="n">
        <f aca="false">$B$6*($B$24/$B$6)^(($B$9/$E500)^$B$7)</f>
        <v>26.6322997833044</v>
      </c>
      <c r="O500" s="1" t="n">
        <f aca="false">$B$6*($B$25/$B$6)^(($B$9/$E500)^$B$7)</f>
        <v>29.3036771163638</v>
      </c>
      <c r="P500" s="0" t="n">
        <f aca="false">IF(F500&lt;K500,5,IF(F500&lt;L500,4,IF(F500&lt;M500,3,IF(F500&lt;N500,2,1))))</f>
        <v>3</v>
      </c>
      <c r="Q500" s="0" t="n">
        <f aca="false">IF(D500&lt;&gt;D499,0,P500-P499)</f>
        <v>1</v>
      </c>
      <c r="R500" s="0" t="n">
        <f aca="false">VLOOKUP(D500,nmudou!$D$2:$E$484,2,0)</f>
        <v>1</v>
      </c>
      <c r="S500" s="0" t="n">
        <v>3</v>
      </c>
    </row>
    <row r="501" customFormat="false" ht="12.8" hidden="false" customHeight="false" outlineLevel="0" collapsed="false">
      <c r="D501" s="0" t="n">
        <v>205</v>
      </c>
      <c r="E501" s="0" t="n">
        <v>37.12</v>
      </c>
      <c r="F501" s="0" t="n">
        <v>20.28</v>
      </c>
      <c r="G501" s="0" t="n">
        <v>20.16</v>
      </c>
      <c r="H501" s="0" t="n">
        <v>162.1</v>
      </c>
      <c r="I501" s="1" t="n">
        <f aca="false">$B$6*($F501/$B$6)^(($E501/$B$9)^$B$7)</f>
        <v>29.5086833143034</v>
      </c>
      <c r="J501" s="1" t="n">
        <f aca="false">$B$6*($B$20/$B$6)^(($B$9/$E501)^$B$7)</f>
        <v>11.4850954979274</v>
      </c>
      <c r="K501" s="1" t="n">
        <f aca="false">$B$6*($B$21/$B$6)^(($B$9/$E501)^$B$7)</f>
        <v>13.7622651579217</v>
      </c>
      <c r="L501" s="1" t="n">
        <f aca="false">$B$6*($B$22/$B$6)^(($B$9/$E501)^$B$7)</f>
        <v>16.2019935759769</v>
      </c>
      <c r="M501" s="1" t="n">
        <f aca="false">$B$6*($B$23/$B$6)^(($B$9/$E501)^$B$7)</f>
        <v>18.7991389831954</v>
      </c>
      <c r="N501" s="1" t="n">
        <f aca="false">$B$6*($B$24/$B$6)^(($B$9/$E501)^$B$7)</f>
        <v>21.5491606125362</v>
      </c>
      <c r="O501" s="1" t="n">
        <f aca="false">$B$6*($B$25/$B$6)^(($B$9/$E501)^$B$7)</f>
        <v>24.4480053631579</v>
      </c>
      <c r="P501" s="0" t="n">
        <f aca="false">IF(F501&lt;K501,5,IF(F501&lt;L501,4,IF(F501&lt;M501,3,IF(F501&lt;N501,2,1))))</f>
        <v>2</v>
      </c>
      <c r="Q501" s="0" t="n">
        <f aca="false">IF(D501&lt;&gt;D500,0,P501-P500)</f>
        <v>0</v>
      </c>
      <c r="R501" s="0" t="n">
        <f aca="false">VLOOKUP(D501,nmudou!$D$2:$E$484,2,0)</f>
        <v>1</v>
      </c>
      <c r="S501" s="0" t="n">
        <v>2</v>
      </c>
    </row>
    <row r="502" customFormat="false" ht="12.8" hidden="false" customHeight="false" outlineLevel="0" collapsed="false">
      <c r="D502" s="0" t="n">
        <v>205</v>
      </c>
      <c r="E502" s="0" t="n">
        <v>50.13</v>
      </c>
      <c r="F502" s="0" t="n">
        <v>24.72</v>
      </c>
      <c r="G502" s="0" t="n">
        <v>25.77</v>
      </c>
      <c r="H502" s="0" t="n">
        <v>257.32</v>
      </c>
      <c r="I502" s="1" t="n">
        <f aca="false">$B$6*($F502/$B$6)^(($E502/$B$9)^$B$7)</f>
        <v>29.5968092749457</v>
      </c>
      <c r="J502" s="1" t="n">
        <f aca="false">$B$6*($B$20/$B$6)^(($B$9/$E502)^$B$7)</f>
        <v>15.6935842026344</v>
      </c>
      <c r="K502" s="1" t="n">
        <f aca="false">$B$6*($B$21/$B$6)^(($B$9/$E502)^$B$7)</f>
        <v>18.1113478850884</v>
      </c>
      <c r="L502" s="1" t="n">
        <f aca="false">$B$6*($B$22/$B$6)^(($B$9/$E502)^$B$7)</f>
        <v>20.6109563471068</v>
      </c>
      <c r="M502" s="1" t="n">
        <f aca="false">$B$6*($B$23/$B$6)^(($B$9/$E502)^$B$7)</f>
        <v>23.1871692142424</v>
      </c>
      <c r="N502" s="1" t="n">
        <f aca="false">$B$6*($B$24/$B$6)^(($B$9/$E502)^$B$7)</f>
        <v>25.8355071860943</v>
      </c>
      <c r="O502" s="1" t="n">
        <f aca="false">$B$6*($B$25/$B$6)^(($B$9/$E502)^$B$7)</f>
        <v>28.5520894230825</v>
      </c>
      <c r="P502" s="0" t="n">
        <f aca="false">IF(F502&lt;K502,5,IF(F502&lt;L502,4,IF(F502&lt;M502,3,IF(F502&lt;N502,2,1))))</f>
        <v>2</v>
      </c>
      <c r="Q502" s="0" t="n">
        <f aca="false">IF(D502&lt;&gt;D501,0,P502-P501)</f>
        <v>0</v>
      </c>
      <c r="R502" s="0" t="n">
        <f aca="false">VLOOKUP(D502,nmudou!$D$2:$E$484,2,0)</f>
        <v>1</v>
      </c>
      <c r="S502" s="0" t="n">
        <v>2</v>
      </c>
    </row>
    <row r="503" customFormat="false" ht="12.8" hidden="false" customHeight="false" outlineLevel="0" collapsed="false">
      <c r="D503" s="0" t="n">
        <v>205</v>
      </c>
      <c r="E503" s="0" t="n">
        <v>62.12</v>
      </c>
      <c r="F503" s="0" t="n">
        <v>26.92</v>
      </c>
      <c r="G503" s="0" t="n">
        <v>28.76</v>
      </c>
      <c r="H503" s="0" t="n">
        <v>326.58</v>
      </c>
      <c r="I503" s="1" t="n">
        <f aca="false">$B$6*($F503/$B$6)^(($E503/$B$9)^$B$7)</f>
        <v>28.8814460406408</v>
      </c>
      <c r="J503" s="1" t="n">
        <f aca="false">$B$6*($B$20/$B$6)^(($B$9/$E503)^$B$7)</f>
        <v>18.8318635986803</v>
      </c>
      <c r="K503" s="1" t="n">
        <f aca="false">$B$6*($B$21/$B$6)^(($B$9/$E503)^$B$7)</f>
        <v>21.2612399963259</v>
      </c>
      <c r="L503" s="1" t="n">
        <f aca="false">$B$6*($B$22/$B$6)^(($B$9/$E503)^$B$7)</f>
        <v>23.7210692045287</v>
      </c>
      <c r="M503" s="1" t="n">
        <f aca="false">$B$6*($B$23/$B$6)^(($B$9/$E503)^$B$7)</f>
        <v>26.2088401371744</v>
      </c>
      <c r="N503" s="1" t="n">
        <f aca="false">$B$6*($B$24/$B$6)^(($B$9/$E503)^$B$7)</f>
        <v>28.7224469506866</v>
      </c>
      <c r="O503" s="1" t="n">
        <f aca="false">$B$6*($B$25/$B$6)^(($B$9/$E503)^$B$7)</f>
        <v>31.2600966604106</v>
      </c>
      <c r="P503" s="0" t="n">
        <f aca="false">IF(F503&lt;K503,5,IF(F503&lt;L503,4,IF(F503&lt;M503,3,IF(F503&lt;N503,2,1))))</f>
        <v>2</v>
      </c>
      <c r="Q503" s="0" t="n">
        <f aca="false">IF(D503&lt;&gt;D502,0,P503-P502)</f>
        <v>0</v>
      </c>
      <c r="R503" s="0" t="n">
        <f aca="false">VLOOKUP(D503,nmudou!$D$2:$E$484,2,0)</f>
        <v>1</v>
      </c>
      <c r="S503" s="0" t="n">
        <v>2</v>
      </c>
    </row>
    <row r="504" customFormat="false" ht="12.8" hidden="false" customHeight="false" outlineLevel="0" collapsed="false">
      <c r="D504" s="0" t="n">
        <v>205</v>
      </c>
      <c r="E504" s="0" t="n">
        <v>25.39</v>
      </c>
      <c r="F504" s="0" t="n">
        <v>13.26</v>
      </c>
      <c r="G504" s="0" t="n">
        <v>11.36</v>
      </c>
      <c r="H504" s="0" t="n">
        <v>62.98</v>
      </c>
      <c r="I504" s="1" t="n">
        <f aca="false">$B$6*($F504/$B$6)^(($E504/$B$9)^$B$7)</f>
        <v>28.1575727378055</v>
      </c>
      <c r="J504" s="1" t="n">
        <f aca="false">$B$6*($B$20/$B$6)^(($B$9/$E504)^$B$7)</f>
        <v>6.86623655753537</v>
      </c>
      <c r="K504" s="1" t="n">
        <f aca="false">$B$6*($B$21/$B$6)^(($B$9/$E504)^$B$7)</f>
        <v>8.75339524478266</v>
      </c>
      <c r="L504" s="1" t="n">
        <f aca="false">$B$6*($B$22/$B$6)^(($B$9/$E504)^$B$7)</f>
        <v>10.8975409704723</v>
      </c>
      <c r="M504" s="1" t="n">
        <f aca="false">$B$6*($B$23/$B$6)^(($B$9/$E504)^$B$7)</f>
        <v>13.3048758517454</v>
      </c>
      <c r="N504" s="1" t="n">
        <f aca="false">$B$6*($B$24/$B$6)^(($B$9/$E504)^$B$7)</f>
        <v>15.9811789355377</v>
      </c>
      <c r="O504" s="1" t="n">
        <f aca="false">$B$6*($B$25/$B$6)^(($B$9/$E504)^$B$7)</f>
        <v>18.9318677959819</v>
      </c>
      <c r="P504" s="0" t="n">
        <f aca="false">IF(F504&lt;K504,5,IF(F504&lt;L504,4,IF(F504&lt;M504,3,IF(F504&lt;N504,2,1))))</f>
        <v>3</v>
      </c>
      <c r="Q504" s="0" t="n">
        <f aca="false">IF(D504&lt;&gt;D503,0,P504-P503)</f>
        <v>1</v>
      </c>
      <c r="R504" s="0" t="n">
        <f aca="false">VLOOKUP(D504,nmudou!$D$2:$E$484,2,0)</f>
        <v>1</v>
      </c>
      <c r="S504" s="0" t="n">
        <v>3</v>
      </c>
    </row>
    <row r="505" customFormat="false" ht="12.8" hidden="true" customHeight="false" outlineLevel="0" collapsed="false">
      <c r="D505" s="0" t="n">
        <v>206</v>
      </c>
      <c r="E505" s="0" t="n">
        <v>37.12</v>
      </c>
      <c r="F505" s="0" t="n">
        <v>19.76</v>
      </c>
      <c r="G505" s="0" t="n">
        <v>20.1</v>
      </c>
      <c r="H505" s="0" t="n">
        <v>159.01</v>
      </c>
      <c r="I505" s="1" t="n">
        <f aca="false">$B$6*($F505/$B$6)^(($E505/$B$9)^$B$7)</f>
        <v>29.0536596929044</v>
      </c>
      <c r="J505" s="1" t="n">
        <f aca="false">$B$6*($B$20/$B$6)^(($B$9/$E505)^$B$7)</f>
        <v>11.4850954979274</v>
      </c>
      <c r="K505" s="1" t="n">
        <f aca="false">$B$6*($B$21/$B$6)^(($B$9/$E505)^$B$7)</f>
        <v>13.7622651579217</v>
      </c>
      <c r="L505" s="1" t="n">
        <f aca="false">$B$6*($B$22/$B$6)^(($B$9/$E505)^$B$7)</f>
        <v>16.2019935759769</v>
      </c>
      <c r="M505" s="1" t="n">
        <f aca="false">$B$6*($B$23/$B$6)^(($B$9/$E505)^$B$7)</f>
        <v>18.7991389831954</v>
      </c>
      <c r="N505" s="1" t="n">
        <f aca="false">$B$6*($B$24/$B$6)^(($B$9/$E505)^$B$7)</f>
        <v>21.5491606125362</v>
      </c>
      <c r="O505" s="1" t="n">
        <f aca="false">$B$6*($B$25/$B$6)^(($B$9/$E505)^$B$7)</f>
        <v>24.4480053631579</v>
      </c>
      <c r="P505" s="0" t="n">
        <f aca="false">IF(F505&lt;K505,5,IF(F505&lt;L505,4,IF(F505&lt;M505,3,IF(F505&lt;N505,2,1))))</f>
        <v>2</v>
      </c>
      <c r="Q505" s="0" t="n">
        <f aca="false">IF(D505&lt;&gt;D504,0,P505-P504)</f>
        <v>0</v>
      </c>
      <c r="R505" s="0" t="n">
        <f aca="false">VLOOKUP(D505,nmudou!$D$2:$E$484,2,0)</f>
        <v>0</v>
      </c>
      <c r="S505" s="0" t="n">
        <v>2</v>
      </c>
    </row>
    <row r="506" customFormat="false" ht="12.8" hidden="true" customHeight="false" outlineLevel="0" collapsed="false">
      <c r="D506" s="0" t="n">
        <v>206</v>
      </c>
      <c r="E506" s="0" t="n">
        <v>50.13</v>
      </c>
      <c r="F506" s="0" t="n">
        <v>23.46</v>
      </c>
      <c r="G506" s="0" t="n">
        <v>26.3</v>
      </c>
      <c r="H506" s="0" t="n">
        <v>252.54</v>
      </c>
      <c r="I506" s="1" t="n">
        <f aca="false">$B$6*($F506/$B$6)^(($E506/$B$9)^$B$7)</f>
        <v>28.450234837788</v>
      </c>
      <c r="J506" s="1" t="n">
        <f aca="false">$B$6*($B$20/$B$6)^(($B$9/$E506)^$B$7)</f>
        <v>15.6935842026344</v>
      </c>
      <c r="K506" s="1" t="n">
        <f aca="false">$B$6*($B$21/$B$6)^(($B$9/$E506)^$B$7)</f>
        <v>18.1113478850884</v>
      </c>
      <c r="L506" s="1" t="n">
        <f aca="false">$B$6*($B$22/$B$6)^(($B$9/$E506)^$B$7)</f>
        <v>20.6109563471068</v>
      </c>
      <c r="M506" s="1" t="n">
        <f aca="false">$B$6*($B$23/$B$6)^(($B$9/$E506)^$B$7)</f>
        <v>23.1871692142424</v>
      </c>
      <c r="N506" s="1" t="n">
        <f aca="false">$B$6*($B$24/$B$6)^(($B$9/$E506)^$B$7)</f>
        <v>25.8355071860943</v>
      </c>
      <c r="O506" s="1" t="n">
        <f aca="false">$B$6*($B$25/$B$6)^(($B$9/$E506)^$B$7)</f>
        <v>28.5520894230825</v>
      </c>
      <c r="P506" s="0" t="n">
        <f aca="false">IF(F506&lt;K506,5,IF(F506&lt;L506,4,IF(F506&lt;M506,3,IF(F506&lt;N506,2,1))))</f>
        <v>2</v>
      </c>
      <c r="Q506" s="0" t="n">
        <f aca="false">IF(D506&lt;&gt;D505,0,P506-P505)</f>
        <v>0</v>
      </c>
      <c r="R506" s="0" t="n">
        <f aca="false">VLOOKUP(D506,nmudou!$D$2:$E$484,2,0)</f>
        <v>0</v>
      </c>
      <c r="S506" s="0" t="n">
        <v>2</v>
      </c>
    </row>
    <row r="507" customFormat="false" ht="12.8" hidden="true" customHeight="false" outlineLevel="0" collapsed="false">
      <c r="D507" s="0" t="n">
        <v>206</v>
      </c>
      <c r="E507" s="0" t="n">
        <v>62.12</v>
      </c>
      <c r="F507" s="0" t="n">
        <v>26.46</v>
      </c>
      <c r="G507" s="0" t="n">
        <v>30.02</v>
      </c>
      <c r="H507" s="0" t="n">
        <v>331.12</v>
      </c>
      <c r="I507" s="1" t="n">
        <f aca="false">$B$6*($F507/$B$6)^(($E507/$B$9)^$B$7)</f>
        <v>28.4408915317202</v>
      </c>
      <c r="J507" s="1" t="n">
        <f aca="false">$B$6*($B$20/$B$6)^(($B$9/$E507)^$B$7)</f>
        <v>18.8318635986803</v>
      </c>
      <c r="K507" s="1" t="n">
        <f aca="false">$B$6*($B$21/$B$6)^(($B$9/$E507)^$B$7)</f>
        <v>21.2612399963259</v>
      </c>
      <c r="L507" s="1" t="n">
        <f aca="false">$B$6*($B$22/$B$6)^(($B$9/$E507)^$B$7)</f>
        <v>23.7210692045287</v>
      </c>
      <c r="M507" s="1" t="n">
        <f aca="false">$B$6*($B$23/$B$6)^(($B$9/$E507)^$B$7)</f>
        <v>26.2088401371744</v>
      </c>
      <c r="N507" s="1" t="n">
        <f aca="false">$B$6*($B$24/$B$6)^(($B$9/$E507)^$B$7)</f>
        <v>28.7224469506866</v>
      </c>
      <c r="O507" s="1" t="n">
        <f aca="false">$B$6*($B$25/$B$6)^(($B$9/$E507)^$B$7)</f>
        <v>31.2600966604106</v>
      </c>
      <c r="P507" s="0" t="n">
        <f aca="false">IF(F507&lt;K507,5,IF(F507&lt;L507,4,IF(F507&lt;M507,3,IF(F507&lt;N507,2,1))))</f>
        <v>2</v>
      </c>
      <c r="Q507" s="0" t="n">
        <f aca="false">IF(D507&lt;&gt;D506,0,P507-P506)</f>
        <v>0</v>
      </c>
      <c r="R507" s="0" t="n">
        <f aca="false">VLOOKUP(D507,nmudou!$D$2:$E$484,2,0)</f>
        <v>0</v>
      </c>
      <c r="S507" s="0" t="n">
        <v>2</v>
      </c>
    </row>
    <row r="508" customFormat="false" ht="12.8" hidden="false" customHeight="false" outlineLevel="0" collapsed="false">
      <c r="D508" s="0" t="n">
        <v>207</v>
      </c>
      <c r="E508" s="0" t="n">
        <v>62.02</v>
      </c>
      <c r="F508" s="0" t="n">
        <v>29.16</v>
      </c>
      <c r="G508" s="0" t="n">
        <v>31.43</v>
      </c>
      <c r="H508" s="0" t="n">
        <v>383.61</v>
      </c>
      <c r="I508" s="1" t="n">
        <f aca="false">$B$6*($F508/$B$6)^(($E508/$B$9)^$B$7)</f>
        <v>31.0351076015401</v>
      </c>
      <c r="J508" s="1" t="n">
        <f aca="false">$B$6*($B$20/$B$6)^(($B$9/$E508)^$B$7)</f>
        <v>18.8081575095565</v>
      </c>
      <c r="K508" s="1" t="n">
        <f aca="false">$B$6*($B$21/$B$6)^(($B$9/$E508)^$B$7)</f>
        <v>21.2376967533392</v>
      </c>
      <c r="L508" s="1" t="n">
        <f aca="false">$B$6*($B$22/$B$6)^(($B$9/$E508)^$B$7)</f>
        <v>23.6980450646162</v>
      </c>
      <c r="M508" s="1" t="n">
        <f aca="false">$B$6*($B$23/$B$6)^(($B$9/$E508)^$B$7)</f>
        <v>26.1866658669828</v>
      </c>
      <c r="N508" s="1" t="n">
        <f aca="false">$B$6*($B$24/$B$6)^(($B$9/$E508)^$B$7)</f>
        <v>28.7014316597428</v>
      </c>
      <c r="O508" s="1" t="n">
        <f aca="false">$B$6*($B$25/$B$6)^(($B$9/$E508)^$B$7)</f>
        <v>31.2405308005372</v>
      </c>
      <c r="P508" s="0" t="n">
        <f aca="false">IF(F508&lt;K508,5,IF(F508&lt;L508,4,IF(F508&lt;M508,3,IF(F508&lt;N508,2,1))))</f>
        <v>1</v>
      </c>
      <c r="Q508" s="0" t="n">
        <f aca="false">IF(D508&lt;&gt;D507,0,P508-P507)</f>
        <v>0</v>
      </c>
      <c r="R508" s="0" t="n">
        <f aca="false">VLOOKUP(D508,nmudou!$D$2:$E$484,2,0)</f>
        <v>1</v>
      </c>
      <c r="S508" s="0" t="n">
        <v>1</v>
      </c>
    </row>
    <row r="509" customFormat="false" ht="12.8" hidden="false" customHeight="false" outlineLevel="0" collapsed="false">
      <c r="D509" s="0" t="n">
        <v>207</v>
      </c>
      <c r="E509" s="0" t="n">
        <v>25.3</v>
      </c>
      <c r="F509" s="0" t="n">
        <v>14.02</v>
      </c>
      <c r="G509" s="0" t="n">
        <v>12.63</v>
      </c>
      <c r="H509" s="0" t="n">
        <v>73.06</v>
      </c>
      <c r="I509" s="1" t="n">
        <f aca="false">$B$6*($F509/$B$6)^(($E509/$B$9)^$B$7)</f>
        <v>28.9117963400421</v>
      </c>
      <c r="J509" s="1" t="n">
        <f aca="false">$B$6*($B$20/$B$6)^(($B$9/$E509)^$B$7)</f>
        <v>6.82816348778753</v>
      </c>
      <c r="K509" s="1" t="n">
        <f aca="false">$B$6*($B$21/$B$6)^(($B$9/$E509)^$B$7)</f>
        <v>8.71068824246021</v>
      </c>
      <c r="L509" s="1" t="n">
        <f aca="false">$B$6*($B$22/$B$6)^(($B$9/$E509)^$B$7)</f>
        <v>10.8509261634378</v>
      </c>
      <c r="M509" s="1" t="n">
        <f aca="false">$B$6*($B$23/$B$6)^(($B$9/$E509)^$B$7)</f>
        <v>13.2552565163539</v>
      </c>
      <c r="N509" s="1" t="n">
        <f aca="false">$B$6*($B$24/$B$6)^(($B$9/$E509)^$B$7)</f>
        <v>15.9296268561621</v>
      </c>
      <c r="O509" s="1" t="n">
        <f aca="false">$B$6*($B$25/$B$6)^(($B$9/$E509)^$B$7)</f>
        <v>18.8796156770385</v>
      </c>
      <c r="P509" s="0" t="n">
        <f aca="false">IF(F509&lt;K509,5,IF(F509&lt;L509,4,IF(F509&lt;M509,3,IF(F509&lt;N509,2,1))))</f>
        <v>2</v>
      </c>
      <c r="Q509" s="0" t="n">
        <f aca="false">IF(D509&lt;&gt;D508,0,P509-P508)</f>
        <v>1</v>
      </c>
      <c r="R509" s="0" t="n">
        <f aca="false">VLOOKUP(D509,nmudou!$D$2:$E$484,2,0)</f>
        <v>1</v>
      </c>
      <c r="S509" s="0" t="n">
        <v>2</v>
      </c>
    </row>
    <row r="510" customFormat="false" ht="12.8" hidden="false" customHeight="false" outlineLevel="0" collapsed="false">
      <c r="D510" s="0" t="n">
        <v>207</v>
      </c>
      <c r="E510" s="0" t="n">
        <v>37.02</v>
      </c>
      <c r="F510" s="0" t="n">
        <v>20.9</v>
      </c>
      <c r="G510" s="0" t="n">
        <v>21.05</v>
      </c>
      <c r="H510" s="0" t="n">
        <v>182.28</v>
      </c>
      <c r="I510" s="1" t="n">
        <f aca="false">$B$6*($F510/$B$6)^(($E510/$B$9)^$B$7)</f>
        <v>30.0790830183032</v>
      </c>
      <c r="J510" s="1" t="n">
        <f aca="false">$B$6*($B$20/$B$6)^(($B$9/$E510)^$B$7)</f>
        <v>11.44902617862</v>
      </c>
      <c r="K510" s="1" t="n">
        <f aca="false">$B$6*($B$21/$B$6)^(($B$9/$E510)^$B$7)</f>
        <v>13.7242415243817</v>
      </c>
      <c r="L510" s="1" t="n">
        <f aca="false">$B$6*($B$22/$B$6)^(($B$9/$E510)^$B$7)</f>
        <v>16.1627518523279</v>
      </c>
      <c r="M510" s="1" t="n">
        <f aca="false">$B$6*($B$23/$B$6)^(($B$9/$E510)^$B$7)</f>
        <v>18.7594462992484</v>
      </c>
      <c r="N510" s="1" t="n">
        <f aca="false">$B$6*($B$24/$B$6)^(($B$9/$E510)^$B$7)</f>
        <v>21.5098099086657</v>
      </c>
      <c r="O510" s="1" t="n">
        <f aca="false">$B$6*($B$25/$B$6)^(($B$9/$E510)^$B$7)</f>
        <v>24.4098114088674</v>
      </c>
      <c r="P510" s="0" t="n">
        <f aca="false">IF(F510&lt;K510,5,IF(F510&lt;L510,4,IF(F510&lt;M510,3,IF(F510&lt;N510,2,1))))</f>
        <v>2</v>
      </c>
      <c r="Q510" s="0" t="n">
        <f aca="false">IF(D510&lt;&gt;D509,0,P510-P509)</f>
        <v>0</v>
      </c>
      <c r="R510" s="0" t="n">
        <f aca="false">VLOOKUP(D510,nmudou!$D$2:$E$484,2,0)</f>
        <v>1</v>
      </c>
      <c r="S510" s="0" t="n">
        <v>2</v>
      </c>
    </row>
    <row r="511" customFormat="false" ht="12.8" hidden="false" customHeight="false" outlineLevel="0" collapsed="false">
      <c r="D511" s="0" t="n">
        <v>207</v>
      </c>
      <c r="E511" s="0" t="n">
        <v>50.03</v>
      </c>
      <c r="F511" s="0" t="n">
        <v>25.62</v>
      </c>
      <c r="G511" s="0" t="n">
        <v>26.47</v>
      </c>
      <c r="H511" s="0" t="n">
        <v>282.69</v>
      </c>
      <c r="I511" s="1" t="n">
        <f aca="false">$B$6*($F511/$B$6)^(($E511/$B$9)^$B$7)</f>
        <v>30.4319060948993</v>
      </c>
      <c r="J511" s="1" t="n">
        <f aca="false">$B$6*($B$20/$B$6)^(($B$9/$E511)^$B$7)</f>
        <v>15.6646732238187</v>
      </c>
      <c r="K511" s="1" t="n">
        <f aca="false">$B$6*($B$21/$B$6)^(($B$9/$E511)^$B$7)</f>
        <v>18.0819972313524</v>
      </c>
      <c r="L511" s="1" t="n">
        <f aca="false">$B$6*($B$22/$B$6)^(($B$9/$E511)^$B$7)</f>
        <v>20.5816777415584</v>
      </c>
      <c r="M511" s="1" t="n">
        <f aca="false">$B$6*($B$23/$B$6)^(($B$9/$E511)^$B$7)</f>
        <v>23.1584571175482</v>
      </c>
      <c r="N511" s="1" t="n">
        <f aca="false">$B$6*($B$24/$B$6)^(($B$9/$E511)^$B$7)</f>
        <v>25.8078404368594</v>
      </c>
      <c r="O511" s="1" t="n">
        <f aca="false">$B$6*($B$25/$B$6)^(($B$9/$E511)^$B$7)</f>
        <v>28.5259326390919</v>
      </c>
      <c r="P511" s="0" t="n">
        <f aca="false">IF(F511&lt;K511,5,IF(F511&lt;L511,4,IF(F511&lt;M511,3,IF(F511&lt;N511,2,1))))</f>
        <v>2</v>
      </c>
      <c r="Q511" s="0" t="n">
        <f aca="false">IF(D511&lt;&gt;D510,0,P511-P510)</f>
        <v>0</v>
      </c>
      <c r="R511" s="0" t="n">
        <f aca="false">VLOOKUP(D511,nmudou!$D$2:$E$484,2,0)</f>
        <v>1</v>
      </c>
      <c r="S511" s="0" t="n">
        <v>2</v>
      </c>
    </row>
    <row r="512" customFormat="false" ht="12.8" hidden="true" customHeight="false" outlineLevel="0" collapsed="false">
      <c r="D512" s="0" t="n">
        <v>208</v>
      </c>
      <c r="E512" s="0" t="n">
        <v>62.75</v>
      </c>
      <c r="F512" s="0" t="n">
        <v>28.96</v>
      </c>
      <c r="G512" s="0" t="n">
        <v>33.21</v>
      </c>
      <c r="H512" s="0" t="n">
        <v>397.83</v>
      </c>
      <c r="I512" s="1" t="n">
        <f aca="false">$B$6*($F512/$B$6)^(($E512/$B$9)^$B$7)</f>
        <v>30.7011958614926</v>
      </c>
      <c r="J512" s="1" t="n">
        <f aca="false">$B$6*($B$20/$B$6)^(($B$9/$E512)^$B$7)</f>
        <v>18.9803437534124</v>
      </c>
      <c r="K512" s="1" t="n">
        <f aca="false">$B$6*($B$21/$B$6)^(($B$9/$E512)^$B$7)</f>
        <v>21.4086192145087</v>
      </c>
      <c r="L512" s="1" t="n">
        <f aca="false">$B$6*($B$22/$B$6)^(($B$9/$E512)^$B$7)</f>
        <v>23.8651274701025</v>
      </c>
      <c r="M512" s="1" t="n">
        <f aca="false">$B$6*($B$23/$B$6)^(($B$9/$E512)^$B$7)</f>
        <v>26.347518300467</v>
      </c>
      <c r="N512" s="1" t="n">
        <f aca="false">$B$6*($B$24/$B$6)^(($B$9/$E512)^$B$7)</f>
        <v>28.8538223871662</v>
      </c>
      <c r="O512" s="1" t="n">
        <f aca="false">$B$6*($B$25/$B$6)^(($B$9/$E512)^$B$7)</f>
        <v>31.3823642458538</v>
      </c>
      <c r="P512" s="0" t="n">
        <f aca="false">IF(F512&lt;K512,5,IF(F512&lt;L512,4,IF(F512&lt;M512,3,IF(F512&lt;N512,2,1))))</f>
        <v>1</v>
      </c>
      <c r="Q512" s="0" t="n">
        <f aca="false">IF(D512&lt;&gt;D511,0,P512-P511)</f>
        <v>0</v>
      </c>
      <c r="R512" s="0" t="n">
        <f aca="false">VLOOKUP(D512,nmudou!$D$2:$E$484,2,0)</f>
        <v>2</v>
      </c>
      <c r="S512" s="0" t="n">
        <v>1</v>
      </c>
    </row>
    <row r="513" customFormat="false" ht="12.8" hidden="true" customHeight="false" outlineLevel="0" collapsed="false">
      <c r="D513" s="0" t="n">
        <v>208</v>
      </c>
      <c r="E513" s="0" t="n">
        <v>37.75</v>
      </c>
      <c r="F513" s="0" t="n">
        <v>19.26</v>
      </c>
      <c r="G513" s="0" t="n">
        <v>22.39</v>
      </c>
      <c r="H513" s="0" t="n">
        <v>172.32</v>
      </c>
      <c r="I513" s="1" t="n">
        <f aca="false">$B$6*($F513/$B$6)^(($E513/$B$9)^$B$7)</f>
        <v>28.3909227804675</v>
      </c>
      <c r="J513" s="1" t="n">
        <f aca="false">$B$6*($B$20/$B$6)^(($B$9/$E513)^$B$7)</f>
        <v>11.7109699207141</v>
      </c>
      <c r="K513" s="1" t="n">
        <f aca="false">$B$6*($B$21/$B$6)^(($B$9/$E513)^$B$7)</f>
        <v>14.0000530394943</v>
      </c>
      <c r="L513" s="1" t="n">
        <f aca="false">$B$6*($B$22/$B$6)^(($B$9/$E513)^$B$7)</f>
        <v>16.4470969488582</v>
      </c>
      <c r="M513" s="1" t="n">
        <f aca="false">$B$6*($B$23/$B$6)^(($B$9/$E513)^$B$7)</f>
        <v>19.0467811173792</v>
      </c>
      <c r="N513" s="1" t="n">
        <f aca="false">$B$6*($B$24/$B$6)^(($B$9/$E513)^$B$7)</f>
        <v>21.794416456512</v>
      </c>
      <c r="O513" s="1" t="n">
        <f aca="false">$B$6*($B$25/$B$6)^(($B$9/$E513)^$B$7)</f>
        <v>24.685825242586</v>
      </c>
      <c r="P513" s="0" t="n">
        <f aca="false">IF(F513&lt;K513,5,IF(F513&lt;L513,4,IF(F513&lt;M513,3,IF(F513&lt;N513,2,1))))</f>
        <v>2</v>
      </c>
      <c r="Q513" s="0" t="n">
        <f aca="false">IF(D513&lt;&gt;D512,0,P513-P512)</f>
        <v>1</v>
      </c>
      <c r="R513" s="0" t="n">
        <f aca="false">VLOOKUP(D513,nmudou!$D$2:$E$484,2,0)</f>
        <v>2</v>
      </c>
      <c r="S513" s="0" t="n">
        <v>2</v>
      </c>
    </row>
    <row r="514" customFormat="false" ht="12.8" hidden="true" customHeight="false" outlineLevel="0" collapsed="false">
      <c r="D514" s="0" t="n">
        <v>208</v>
      </c>
      <c r="E514" s="0" t="n">
        <v>50.76</v>
      </c>
      <c r="F514" s="0" t="n">
        <v>25.18</v>
      </c>
      <c r="G514" s="0" t="n">
        <v>28.78</v>
      </c>
      <c r="H514" s="0" t="n">
        <v>292.91</v>
      </c>
      <c r="I514" s="1" t="n">
        <f aca="false">$B$6*($F514/$B$6)^(($E514/$B$9)^$B$7)</f>
        <v>29.854044831235</v>
      </c>
      <c r="J514" s="1" t="n">
        <f aca="false">$B$6*($B$20/$B$6)^(($B$9/$E514)^$B$7)</f>
        <v>15.8745975309817</v>
      </c>
      <c r="K514" s="1" t="n">
        <f aca="false">$B$6*($B$21/$B$6)^(($B$9/$E514)^$B$7)</f>
        <v>18.2949665950757</v>
      </c>
      <c r="L514" s="1" t="n">
        <f aca="false">$B$6*($B$22/$B$6)^(($B$9/$E514)^$B$7)</f>
        <v>20.79399173392</v>
      </c>
      <c r="M514" s="1" t="n">
        <f aca="false">$B$6*($B$23/$B$6)^(($B$9/$E514)^$B$7)</f>
        <v>23.3665447206837</v>
      </c>
      <c r="N514" s="1" t="n">
        <f aca="false">$B$6*($B$24/$B$6)^(($B$9/$E514)^$B$7)</f>
        <v>26.0082473692959</v>
      </c>
      <c r="O514" s="1" t="n">
        <f aca="false">$B$6*($B$25/$B$6)^(($B$9/$E514)^$B$7)</f>
        <v>28.7153105980178</v>
      </c>
      <c r="P514" s="0" t="n">
        <f aca="false">IF(F514&lt;K514,5,IF(F514&lt;L514,4,IF(F514&lt;M514,3,IF(F514&lt;N514,2,1))))</f>
        <v>2</v>
      </c>
      <c r="Q514" s="0" t="n">
        <f aca="false">IF(D514&lt;&gt;D513,0,P514-P513)</f>
        <v>0</v>
      </c>
      <c r="R514" s="0" t="n">
        <f aca="false">VLOOKUP(D514,nmudou!$D$2:$E$484,2,0)</f>
        <v>2</v>
      </c>
      <c r="S514" s="0" t="n">
        <v>2</v>
      </c>
    </row>
    <row r="515" customFormat="false" ht="12.8" hidden="true" customHeight="false" outlineLevel="0" collapsed="false">
      <c r="D515" s="0" t="n">
        <v>208</v>
      </c>
      <c r="E515" s="0" t="n">
        <v>26.02</v>
      </c>
      <c r="F515" s="0" t="n">
        <v>13.56</v>
      </c>
      <c r="G515" s="0" t="n">
        <v>12.76</v>
      </c>
      <c r="H515" s="0" t="n">
        <v>71.81</v>
      </c>
      <c r="I515" s="1" t="n">
        <f aca="false">$B$6*($F515/$B$6)^(($E515/$B$9)^$B$7)</f>
        <v>28.1166487918985</v>
      </c>
      <c r="J515" s="1" t="n">
        <f aca="false">$B$6*($B$20/$B$6)^(($B$9/$E515)^$B$7)</f>
        <v>7.13192351349288</v>
      </c>
      <c r="K515" s="1" t="n">
        <f aca="false">$B$6*($B$21/$B$6)^(($B$9/$E515)^$B$7)</f>
        <v>9.05063546137801</v>
      </c>
      <c r="L515" s="1" t="n">
        <f aca="false">$B$6*($B$22/$B$6)^(($B$9/$E515)^$B$7)</f>
        <v>11.221209840166</v>
      </c>
      <c r="M515" s="1" t="n">
        <f aca="false">$B$6*($B$23/$B$6)^(($B$9/$E515)^$B$7)</f>
        <v>13.6486623989606</v>
      </c>
      <c r="N515" s="1" t="n">
        <f aca="false">$B$6*($B$24/$B$6)^(($B$9/$E515)^$B$7)</f>
        <v>16.3376482973378</v>
      </c>
      <c r="O515" s="1" t="n">
        <f aca="false">$B$6*($B$25/$B$6)^(($B$9/$E515)^$B$7)</f>
        <v>19.2925157754627</v>
      </c>
      <c r="P515" s="0" t="n">
        <f aca="false">IF(F515&lt;K515,5,IF(F515&lt;L515,4,IF(F515&lt;M515,3,IF(F515&lt;N515,2,1))))</f>
        <v>3</v>
      </c>
      <c r="Q515" s="0" t="n">
        <f aca="false">IF(D515&lt;&gt;D514,0,P515-P514)</f>
        <v>1</v>
      </c>
      <c r="R515" s="0" t="n">
        <f aca="false">VLOOKUP(D515,nmudou!$D$2:$E$484,2,0)</f>
        <v>2</v>
      </c>
      <c r="S515" s="0" t="n">
        <v>3</v>
      </c>
    </row>
    <row r="516" customFormat="false" ht="12.8" hidden="true" customHeight="false" outlineLevel="0" collapsed="false">
      <c r="D516" s="0" t="n">
        <v>209</v>
      </c>
      <c r="E516" s="0" t="n">
        <v>37.75</v>
      </c>
      <c r="F516" s="0" t="n">
        <v>20.62</v>
      </c>
      <c r="G516" s="0" t="n">
        <v>20.22</v>
      </c>
      <c r="H516" s="0" t="n">
        <v>168.88</v>
      </c>
      <c r="I516" s="1" t="n">
        <f aca="false">$B$6*($F516/$B$6)^(($E516/$B$9)^$B$7)</f>
        <v>29.5896798097022</v>
      </c>
      <c r="J516" s="1" t="n">
        <f aca="false">$B$6*($B$20/$B$6)^(($B$9/$E516)^$B$7)</f>
        <v>11.7109699207141</v>
      </c>
      <c r="K516" s="1" t="n">
        <f aca="false">$B$6*($B$21/$B$6)^(($B$9/$E516)^$B$7)</f>
        <v>14.0000530394943</v>
      </c>
      <c r="L516" s="1" t="n">
        <f aca="false">$B$6*($B$22/$B$6)^(($B$9/$E516)^$B$7)</f>
        <v>16.4470969488582</v>
      </c>
      <c r="M516" s="1" t="n">
        <f aca="false">$B$6*($B$23/$B$6)^(($B$9/$E516)^$B$7)</f>
        <v>19.0467811173792</v>
      </c>
      <c r="N516" s="1" t="n">
        <f aca="false">$B$6*($B$24/$B$6)^(($B$9/$E516)^$B$7)</f>
        <v>21.794416456512</v>
      </c>
      <c r="O516" s="1" t="n">
        <f aca="false">$B$6*($B$25/$B$6)^(($B$9/$E516)^$B$7)</f>
        <v>24.685825242586</v>
      </c>
      <c r="P516" s="0" t="n">
        <f aca="false">IF(F516&lt;K516,5,IF(F516&lt;L516,4,IF(F516&lt;M516,3,IF(F516&lt;N516,2,1))))</f>
        <v>2</v>
      </c>
      <c r="Q516" s="0" t="n">
        <f aca="false">IF(D516&lt;&gt;D515,0,P516-P515)</f>
        <v>0</v>
      </c>
      <c r="R516" s="0" t="n">
        <f aca="false">VLOOKUP(D516,nmudou!$D$2:$E$484,2,0)</f>
        <v>0</v>
      </c>
      <c r="S516" s="0" t="n">
        <v>2</v>
      </c>
    </row>
    <row r="517" customFormat="false" ht="12.8" hidden="true" customHeight="false" outlineLevel="0" collapsed="false">
      <c r="D517" s="0" t="n">
        <v>209</v>
      </c>
      <c r="E517" s="0" t="n">
        <v>50.76</v>
      </c>
      <c r="F517" s="0" t="n">
        <v>24.58</v>
      </c>
      <c r="G517" s="0" t="n">
        <v>26.68</v>
      </c>
      <c r="H517" s="0" t="n">
        <v>260.01</v>
      </c>
      <c r="I517" s="1" t="n">
        <f aca="false">$B$6*($F517/$B$6)^(($E517/$B$9)^$B$7)</f>
        <v>29.3100191740356</v>
      </c>
      <c r="J517" s="1" t="n">
        <f aca="false">$B$6*($B$20/$B$6)^(($B$9/$E517)^$B$7)</f>
        <v>15.8745975309817</v>
      </c>
      <c r="K517" s="1" t="n">
        <f aca="false">$B$6*($B$21/$B$6)^(($B$9/$E517)^$B$7)</f>
        <v>18.2949665950757</v>
      </c>
      <c r="L517" s="1" t="n">
        <f aca="false">$B$6*($B$22/$B$6)^(($B$9/$E517)^$B$7)</f>
        <v>20.79399173392</v>
      </c>
      <c r="M517" s="1" t="n">
        <f aca="false">$B$6*($B$23/$B$6)^(($B$9/$E517)^$B$7)</f>
        <v>23.3665447206837</v>
      </c>
      <c r="N517" s="1" t="n">
        <f aca="false">$B$6*($B$24/$B$6)^(($B$9/$E517)^$B$7)</f>
        <v>26.0082473692959</v>
      </c>
      <c r="O517" s="1" t="n">
        <f aca="false">$B$6*($B$25/$B$6)^(($B$9/$E517)^$B$7)</f>
        <v>28.7153105980178</v>
      </c>
      <c r="P517" s="0" t="n">
        <f aca="false">IF(F517&lt;K517,5,IF(F517&lt;L517,4,IF(F517&lt;M517,3,IF(F517&lt;N517,2,1))))</f>
        <v>2</v>
      </c>
      <c r="Q517" s="0" t="n">
        <f aca="false">IF(D517&lt;&gt;D516,0,P517-P516)</f>
        <v>0</v>
      </c>
      <c r="R517" s="0" t="n">
        <f aca="false">VLOOKUP(D517,nmudou!$D$2:$E$484,2,0)</f>
        <v>0</v>
      </c>
      <c r="S517" s="0" t="n">
        <v>2</v>
      </c>
    </row>
    <row r="518" customFormat="false" ht="12.8" hidden="true" customHeight="false" outlineLevel="0" collapsed="false">
      <c r="D518" s="0" t="n">
        <v>209</v>
      </c>
      <c r="E518" s="0" t="n">
        <v>62.75</v>
      </c>
      <c r="F518" s="0" t="n">
        <v>27.5</v>
      </c>
      <c r="G518" s="0" t="n">
        <v>31.19</v>
      </c>
      <c r="H518" s="0" t="n">
        <v>355.66</v>
      </c>
      <c r="I518" s="1" t="n">
        <f aca="false">$B$6*($F518/$B$6)^(($E518/$B$9)^$B$7)</f>
        <v>29.3063416454831</v>
      </c>
      <c r="J518" s="1" t="n">
        <f aca="false">$B$6*($B$20/$B$6)^(($B$9/$E518)^$B$7)</f>
        <v>18.9803437534124</v>
      </c>
      <c r="K518" s="1" t="n">
        <f aca="false">$B$6*($B$21/$B$6)^(($B$9/$E518)^$B$7)</f>
        <v>21.4086192145087</v>
      </c>
      <c r="L518" s="1" t="n">
        <f aca="false">$B$6*($B$22/$B$6)^(($B$9/$E518)^$B$7)</f>
        <v>23.8651274701025</v>
      </c>
      <c r="M518" s="1" t="n">
        <f aca="false">$B$6*($B$23/$B$6)^(($B$9/$E518)^$B$7)</f>
        <v>26.347518300467</v>
      </c>
      <c r="N518" s="1" t="n">
        <f aca="false">$B$6*($B$24/$B$6)^(($B$9/$E518)^$B$7)</f>
        <v>28.8538223871662</v>
      </c>
      <c r="O518" s="1" t="n">
        <f aca="false">$B$6*($B$25/$B$6)^(($B$9/$E518)^$B$7)</f>
        <v>31.3823642458538</v>
      </c>
      <c r="P518" s="0" t="n">
        <f aca="false">IF(F518&lt;K518,5,IF(F518&lt;L518,4,IF(F518&lt;M518,3,IF(F518&lt;N518,2,1))))</f>
        <v>2</v>
      </c>
      <c r="Q518" s="0" t="n">
        <f aca="false">IF(D518&lt;&gt;D517,0,P518-P517)</f>
        <v>0</v>
      </c>
      <c r="R518" s="0" t="n">
        <f aca="false">VLOOKUP(D518,nmudou!$D$2:$E$484,2,0)</f>
        <v>0</v>
      </c>
      <c r="S518" s="0" t="n">
        <v>2</v>
      </c>
    </row>
    <row r="519" customFormat="false" ht="12.8" hidden="false" customHeight="false" outlineLevel="0" collapsed="false">
      <c r="D519" s="0" t="n">
        <v>210</v>
      </c>
      <c r="E519" s="0" t="n">
        <v>50.76</v>
      </c>
      <c r="F519" s="0" t="n">
        <v>23.4</v>
      </c>
      <c r="G519" s="0" t="n">
        <v>25.17</v>
      </c>
      <c r="H519" s="0" t="n">
        <v>241.89</v>
      </c>
      <c r="I519" s="1" t="n">
        <f aca="false">$B$6*($F519/$B$6)^(($E519/$B$9)^$B$7)</f>
        <v>28.2307841516168</v>
      </c>
      <c r="J519" s="1" t="n">
        <f aca="false">$B$6*($B$20/$B$6)^(($B$9/$E519)^$B$7)</f>
        <v>15.8745975309817</v>
      </c>
      <c r="K519" s="1" t="n">
        <f aca="false">$B$6*($B$21/$B$6)^(($B$9/$E519)^$B$7)</f>
        <v>18.2949665950757</v>
      </c>
      <c r="L519" s="1" t="n">
        <f aca="false">$B$6*($B$22/$B$6)^(($B$9/$E519)^$B$7)</f>
        <v>20.79399173392</v>
      </c>
      <c r="M519" s="1" t="n">
        <f aca="false">$B$6*($B$23/$B$6)^(($B$9/$E519)^$B$7)</f>
        <v>23.3665447206837</v>
      </c>
      <c r="N519" s="1" t="n">
        <f aca="false">$B$6*($B$24/$B$6)^(($B$9/$E519)^$B$7)</f>
        <v>26.0082473692959</v>
      </c>
      <c r="O519" s="1" t="n">
        <f aca="false">$B$6*($B$25/$B$6)^(($B$9/$E519)^$B$7)</f>
        <v>28.7153105980178</v>
      </c>
      <c r="P519" s="0" t="n">
        <f aca="false">IF(F519&lt;K519,5,IF(F519&lt;L519,4,IF(F519&lt;M519,3,IF(F519&lt;N519,2,1))))</f>
        <v>2</v>
      </c>
      <c r="Q519" s="0" t="n">
        <f aca="false">IF(D519&lt;&gt;D518,0,P519-P518)</f>
        <v>0</v>
      </c>
      <c r="R519" s="0" t="n">
        <f aca="false">VLOOKUP(D519,nmudou!$D$2:$E$484,2,0)</f>
        <v>1</v>
      </c>
      <c r="S519" s="0" t="n">
        <v>2</v>
      </c>
    </row>
    <row r="520" customFormat="false" ht="12.8" hidden="false" customHeight="false" outlineLevel="0" collapsed="false">
      <c r="D520" s="0" t="n">
        <v>210</v>
      </c>
      <c r="E520" s="0" t="n">
        <v>37.75</v>
      </c>
      <c r="F520" s="0" t="n">
        <v>18.2</v>
      </c>
      <c r="G520" s="0" t="n">
        <v>19.2</v>
      </c>
      <c r="H520" s="0" t="n">
        <v>149.04</v>
      </c>
      <c r="I520" s="1" t="n">
        <f aca="false">$B$6*($F520/$B$6)^(($E520/$B$9)^$B$7)</f>
        <v>27.433304782776</v>
      </c>
      <c r="J520" s="1" t="n">
        <f aca="false">$B$6*($B$20/$B$6)^(($B$9/$E520)^$B$7)</f>
        <v>11.7109699207141</v>
      </c>
      <c r="K520" s="1" t="n">
        <f aca="false">$B$6*($B$21/$B$6)^(($B$9/$E520)^$B$7)</f>
        <v>14.0000530394943</v>
      </c>
      <c r="L520" s="1" t="n">
        <f aca="false">$B$6*($B$22/$B$6)^(($B$9/$E520)^$B$7)</f>
        <v>16.4470969488582</v>
      </c>
      <c r="M520" s="1" t="n">
        <f aca="false">$B$6*($B$23/$B$6)^(($B$9/$E520)^$B$7)</f>
        <v>19.0467811173792</v>
      </c>
      <c r="N520" s="1" t="n">
        <f aca="false">$B$6*($B$24/$B$6)^(($B$9/$E520)^$B$7)</f>
        <v>21.794416456512</v>
      </c>
      <c r="O520" s="1" t="n">
        <f aca="false">$B$6*($B$25/$B$6)^(($B$9/$E520)^$B$7)</f>
        <v>24.685825242586</v>
      </c>
      <c r="P520" s="0" t="n">
        <f aca="false">IF(F520&lt;K520,5,IF(F520&lt;L520,4,IF(F520&lt;M520,3,IF(F520&lt;N520,2,1))))</f>
        <v>3</v>
      </c>
      <c r="Q520" s="0" t="n">
        <f aca="false">IF(D520&lt;&gt;D519,0,P520-P519)</f>
        <v>1</v>
      </c>
      <c r="R520" s="0" t="n">
        <f aca="false">VLOOKUP(D520,nmudou!$D$2:$E$484,2,0)</f>
        <v>1</v>
      </c>
      <c r="S520" s="0" t="n">
        <v>3</v>
      </c>
    </row>
    <row r="521" customFormat="false" ht="12.8" hidden="false" customHeight="false" outlineLevel="0" collapsed="false">
      <c r="D521" s="0" t="n">
        <v>210</v>
      </c>
      <c r="E521" s="0" t="n">
        <v>62.75</v>
      </c>
      <c r="F521" s="0" t="n">
        <v>26.02</v>
      </c>
      <c r="G521" s="0" t="n">
        <v>29.61</v>
      </c>
      <c r="H521" s="0" t="n">
        <v>320.5</v>
      </c>
      <c r="I521" s="1" t="n">
        <f aca="false">$B$6*($F521/$B$6)^(($E521/$B$9)^$B$7)</f>
        <v>27.8847089990998</v>
      </c>
      <c r="J521" s="1" t="n">
        <f aca="false">$B$6*($B$20/$B$6)^(($B$9/$E521)^$B$7)</f>
        <v>18.9803437534124</v>
      </c>
      <c r="K521" s="1" t="n">
        <f aca="false">$B$6*($B$21/$B$6)^(($B$9/$E521)^$B$7)</f>
        <v>21.4086192145087</v>
      </c>
      <c r="L521" s="1" t="n">
        <f aca="false">$B$6*($B$22/$B$6)^(($B$9/$E521)^$B$7)</f>
        <v>23.8651274701025</v>
      </c>
      <c r="M521" s="1" t="n">
        <f aca="false">$B$6*($B$23/$B$6)^(($B$9/$E521)^$B$7)</f>
        <v>26.347518300467</v>
      </c>
      <c r="N521" s="1" t="n">
        <f aca="false">$B$6*($B$24/$B$6)^(($B$9/$E521)^$B$7)</f>
        <v>28.8538223871662</v>
      </c>
      <c r="O521" s="1" t="n">
        <f aca="false">$B$6*($B$25/$B$6)^(($B$9/$E521)^$B$7)</f>
        <v>31.3823642458538</v>
      </c>
      <c r="P521" s="0" t="n">
        <f aca="false">IF(F521&lt;K521,5,IF(F521&lt;L521,4,IF(F521&lt;M521,3,IF(F521&lt;N521,2,1))))</f>
        <v>3</v>
      </c>
      <c r="Q521" s="0" t="n">
        <f aca="false">IF(D521&lt;&gt;D520,0,P521-P520)</f>
        <v>0</v>
      </c>
      <c r="R521" s="0" t="n">
        <f aca="false">VLOOKUP(D521,nmudou!$D$2:$E$484,2,0)</f>
        <v>1</v>
      </c>
      <c r="S521" s="0" t="n">
        <v>3</v>
      </c>
    </row>
    <row r="522" customFormat="false" ht="12.8" hidden="true" customHeight="false" outlineLevel="0" collapsed="false">
      <c r="D522" s="0" t="n">
        <v>211</v>
      </c>
      <c r="E522" s="0" t="n">
        <v>27.56</v>
      </c>
      <c r="F522" s="0" t="n">
        <v>12.7</v>
      </c>
      <c r="G522" s="0" t="n">
        <v>10.3</v>
      </c>
      <c r="H522" s="0" t="n">
        <v>61.09</v>
      </c>
      <c r="I522" s="1" t="n">
        <f aca="false">$B$6*($F522/$B$6)^(($E522/$B$9)^$B$7)</f>
        <v>26.5114243644125</v>
      </c>
      <c r="J522" s="1" t="n">
        <f aca="false">$B$6*($B$20/$B$6)^(($B$9/$E522)^$B$7)</f>
        <v>7.77461463967213</v>
      </c>
      <c r="K522" s="1" t="n">
        <f aca="false">$B$6*($B$21/$B$6)^(($B$9/$E522)^$B$7)</f>
        <v>9.76425424134831</v>
      </c>
      <c r="L522" s="1" t="n">
        <f aca="false">$B$6*($B$22/$B$6)^(($B$9/$E522)^$B$7)</f>
        <v>11.9930170916631</v>
      </c>
      <c r="M522" s="1" t="n">
        <f aca="false">$B$6*($B$23/$B$6)^(($B$9/$E522)^$B$7)</f>
        <v>14.4633871490877</v>
      </c>
      <c r="N522" s="1" t="n">
        <f aca="false">$B$6*($B$24/$B$6)^(($B$9/$E522)^$B$7)</f>
        <v>17.1776491629936</v>
      </c>
      <c r="O522" s="1" t="n">
        <f aca="false">$B$6*($B$25/$B$6)^(($B$9/$E522)^$B$7)</f>
        <v>20.1379197839404</v>
      </c>
      <c r="P522" s="0" t="n">
        <f aca="false">IF(F522&lt;K522,5,IF(F522&lt;L522,4,IF(F522&lt;M522,3,IF(F522&lt;N522,2,1))))</f>
        <v>3</v>
      </c>
      <c r="Q522" s="0" t="n">
        <f aca="false">IF(D522&lt;&gt;D521,0,P522-P521)</f>
        <v>0</v>
      </c>
      <c r="R522" s="0" t="n">
        <f aca="false">VLOOKUP(D522,nmudou!$D$2:$E$484,2,0)</f>
        <v>0</v>
      </c>
      <c r="S522" s="0" t="n">
        <v>3</v>
      </c>
    </row>
    <row r="523" customFormat="false" ht="12.8" hidden="true" customHeight="false" outlineLevel="0" collapsed="false">
      <c r="D523" s="0" t="n">
        <v>211</v>
      </c>
      <c r="E523" s="0" t="n">
        <v>41.26</v>
      </c>
      <c r="F523" s="0" t="n">
        <v>18.66</v>
      </c>
      <c r="G523" s="0" t="n">
        <v>18.76</v>
      </c>
      <c r="H523" s="0" t="n">
        <v>148.22</v>
      </c>
      <c r="I523" s="1" t="n">
        <f aca="false">$B$6*($F523/$B$6)^(($E523/$B$9)^$B$7)</f>
        <v>26.6529097875021</v>
      </c>
      <c r="J523" s="1" t="n">
        <f aca="false">$B$6*($B$20/$B$6)^(($B$9/$E523)^$B$7)</f>
        <v>12.9267668316705</v>
      </c>
      <c r="K523" s="1" t="n">
        <f aca="false">$B$6*($B$21/$B$6)^(($B$9/$E523)^$B$7)</f>
        <v>15.2707832130335</v>
      </c>
      <c r="L523" s="1" t="n">
        <f aca="false">$B$6*($B$22/$B$6)^(($B$9/$E523)^$B$7)</f>
        <v>17.7484426758782</v>
      </c>
      <c r="M523" s="1" t="n">
        <f aca="false">$B$6*($B$23/$B$6)^(($B$9/$E523)^$B$7)</f>
        <v>20.3538613242357</v>
      </c>
      <c r="N523" s="1" t="n">
        <f aca="false">$B$6*($B$24/$B$6)^(($B$9/$E523)^$B$7)</f>
        <v>23.0819067921859</v>
      </c>
      <c r="O523" s="1" t="n">
        <f aca="false">$B$6*($B$25/$B$6)^(($B$9/$E523)^$B$7)</f>
        <v>25.9280493159273</v>
      </c>
      <c r="P523" s="0" t="n">
        <f aca="false">IF(F523&lt;K523,5,IF(F523&lt;L523,4,IF(F523&lt;M523,3,IF(F523&lt;N523,2,1))))</f>
        <v>3</v>
      </c>
      <c r="Q523" s="0" t="n">
        <f aca="false">IF(D523&lt;&gt;D522,0,P523-P522)</f>
        <v>0</v>
      </c>
      <c r="R523" s="0" t="n">
        <f aca="false">VLOOKUP(D523,nmudou!$D$2:$E$484,2,0)</f>
        <v>0</v>
      </c>
      <c r="S523" s="0" t="n">
        <v>3</v>
      </c>
    </row>
    <row r="524" customFormat="false" ht="12.8" hidden="true" customHeight="false" outlineLevel="0" collapsed="false">
      <c r="D524" s="0" t="n">
        <v>211</v>
      </c>
      <c r="E524" s="0" t="n">
        <v>53.12</v>
      </c>
      <c r="F524" s="0" t="n">
        <v>21.64</v>
      </c>
      <c r="G524" s="0" t="n">
        <v>22.76</v>
      </c>
      <c r="H524" s="0" t="n">
        <v>206.98</v>
      </c>
      <c r="I524" s="1" t="n">
        <f aca="false">$B$6*($F524/$B$6)^(($E524/$B$9)^$B$7)</f>
        <v>25.972189733204</v>
      </c>
      <c r="J524" s="1" t="n">
        <f aca="false">$B$6*($B$20/$B$6)^(($B$9/$E524)^$B$7)</f>
        <v>16.5357655968793</v>
      </c>
      <c r="K524" s="1" t="n">
        <f aca="false">$B$6*($B$21/$B$6)^(($B$9/$E524)^$B$7)</f>
        <v>18.9635338988963</v>
      </c>
      <c r="L524" s="1" t="n">
        <f aca="false">$B$6*($B$22/$B$6)^(($B$9/$E524)^$B$7)</f>
        <v>21.458537701369</v>
      </c>
      <c r="M524" s="1" t="n">
        <f aca="false">$B$6*($B$23/$B$6)^(($B$9/$E524)^$B$7)</f>
        <v>24.0161142699262</v>
      </c>
      <c r="N524" s="1" t="n">
        <f aca="false">$B$6*($B$24/$B$6)^(($B$9/$E524)^$B$7)</f>
        <v>26.6322997833044</v>
      </c>
      <c r="O524" s="1" t="n">
        <f aca="false">$B$6*($B$25/$B$6)^(($B$9/$E524)^$B$7)</f>
        <v>29.3036771163638</v>
      </c>
      <c r="P524" s="0" t="n">
        <f aca="false">IF(F524&lt;K524,5,IF(F524&lt;L524,4,IF(F524&lt;M524,3,IF(F524&lt;N524,2,1))))</f>
        <v>3</v>
      </c>
      <c r="Q524" s="0" t="n">
        <f aca="false">IF(D524&lt;&gt;D523,0,P524-P523)</f>
        <v>0</v>
      </c>
      <c r="R524" s="0" t="n">
        <f aca="false">VLOOKUP(D524,nmudou!$D$2:$E$484,2,0)</f>
        <v>0</v>
      </c>
      <c r="S524" s="0" t="n">
        <v>3</v>
      </c>
    </row>
    <row r="525" customFormat="false" ht="12.8" hidden="true" customHeight="false" outlineLevel="0" collapsed="false">
      <c r="D525" s="0" t="n">
        <v>212</v>
      </c>
      <c r="E525" s="0" t="n">
        <v>26.25</v>
      </c>
      <c r="F525" s="0" t="n">
        <v>11.78</v>
      </c>
      <c r="G525" s="0" t="n">
        <v>9.43</v>
      </c>
      <c r="H525" s="0" t="n">
        <v>47.32</v>
      </c>
      <c r="I525" s="1" t="n">
        <f aca="false">$B$6*($F525/$B$6)^(($E525/$B$9)^$B$7)</f>
        <v>26.254940980451</v>
      </c>
      <c r="J525" s="1" t="n">
        <f aca="false">$B$6*($B$20/$B$6)^(($B$9/$E525)^$B$7)</f>
        <v>7.22854245450682</v>
      </c>
      <c r="K525" s="1" t="n">
        <f aca="false">$B$6*($B$21/$B$6)^(($B$9/$E525)^$B$7)</f>
        <v>9.1583961172049</v>
      </c>
      <c r="L525" s="1" t="n">
        <f aca="false">$B$6*($B$22/$B$6)^(($B$9/$E525)^$B$7)</f>
        <v>11.3382256459461</v>
      </c>
      <c r="M525" s="1" t="n">
        <f aca="false">$B$6*($B$23/$B$6)^(($B$9/$E525)^$B$7)</f>
        <v>13.7726363853925</v>
      </c>
      <c r="N525" s="1" t="n">
        <f aca="false">$B$6*($B$24/$B$6)^(($B$9/$E525)^$B$7)</f>
        <v>16.4658966074234</v>
      </c>
      <c r="O525" s="1" t="n">
        <f aca="false">$B$6*($B$25/$B$6)^(($B$9/$E525)^$B$7)</f>
        <v>19.4219880676267</v>
      </c>
      <c r="P525" s="0" t="n">
        <f aca="false">IF(F525&lt;K525,5,IF(F525&lt;L525,4,IF(F525&lt;M525,3,IF(F525&lt;N525,2,1))))</f>
        <v>3</v>
      </c>
      <c r="Q525" s="0" t="n">
        <f aca="false">IF(D525&lt;&gt;D524,0,P525-P524)</f>
        <v>0</v>
      </c>
      <c r="R525" s="0" t="n">
        <f aca="false">VLOOKUP(D525,nmudou!$D$2:$E$484,2,0)</f>
        <v>0</v>
      </c>
      <c r="S525" s="0" t="n">
        <v>3</v>
      </c>
    </row>
    <row r="526" customFormat="false" ht="12.8" hidden="true" customHeight="false" outlineLevel="0" collapsed="false">
      <c r="D526" s="0" t="n">
        <v>212</v>
      </c>
      <c r="E526" s="0" t="n">
        <v>40.05</v>
      </c>
      <c r="F526" s="0" t="n">
        <v>17.36</v>
      </c>
      <c r="G526" s="0" t="n">
        <v>16.69</v>
      </c>
      <c r="H526" s="0" t="n">
        <v>121.09</v>
      </c>
      <c r="I526" s="1" t="n">
        <f aca="false">$B$6*($F526/$B$6)^(($E526/$B$9)^$B$7)</f>
        <v>25.8455847039984</v>
      </c>
      <c r="J526" s="1" t="n">
        <f aca="false">$B$6*($B$20/$B$6)^(($B$9/$E526)^$B$7)</f>
        <v>12.5157469665187</v>
      </c>
      <c r="K526" s="1" t="n">
        <f aca="false">$B$6*($B$21/$B$6)^(($B$9/$E526)^$B$7)</f>
        <v>14.8428726758092</v>
      </c>
      <c r="L526" s="1" t="n">
        <f aca="false">$B$6*($B$22/$B$6)^(($B$9/$E526)^$B$7)</f>
        <v>17.3117734264734</v>
      </c>
      <c r="M526" s="1" t="n">
        <f aca="false">$B$6*($B$23/$B$6)^(($B$9/$E526)^$B$7)</f>
        <v>19.9166853841253</v>
      </c>
      <c r="N526" s="1" t="n">
        <f aca="false">$B$6*($B$24/$B$6)^(($B$9/$E526)^$B$7)</f>
        <v>22.6525639086933</v>
      </c>
      <c r="O526" s="1" t="n">
        <f aca="false">$B$6*($B$25/$B$6)^(($B$9/$E526)^$B$7)</f>
        <v>25.5149429110529</v>
      </c>
      <c r="P526" s="0" t="n">
        <f aca="false">IF(F526&lt;K526,5,IF(F526&lt;L526,4,IF(F526&lt;M526,3,IF(F526&lt;N526,2,1))))</f>
        <v>3</v>
      </c>
      <c r="Q526" s="0" t="n">
        <f aca="false">IF(D526&lt;&gt;D525,0,P526-P525)</f>
        <v>0</v>
      </c>
      <c r="R526" s="0" t="n">
        <f aca="false">VLOOKUP(D526,nmudou!$D$2:$E$484,2,0)</f>
        <v>0</v>
      </c>
      <c r="S526" s="0" t="n">
        <v>3</v>
      </c>
    </row>
    <row r="527" customFormat="false" ht="12.8" hidden="true" customHeight="false" outlineLevel="0" collapsed="false">
      <c r="D527" s="0" t="n">
        <v>212</v>
      </c>
      <c r="E527" s="0" t="n">
        <v>50.3</v>
      </c>
      <c r="F527" s="0" t="n">
        <v>21.72</v>
      </c>
      <c r="G527" s="0" t="n">
        <v>20.04</v>
      </c>
      <c r="H527" s="0" t="n">
        <v>178.94</v>
      </c>
      <c r="I527" s="1" t="n">
        <f aca="false">$B$6*($F527/$B$6)^(($E527/$B$9)^$B$7)</f>
        <v>26.7956400733925</v>
      </c>
      <c r="J527" s="1" t="n">
        <f aca="false">$B$6*($B$20/$B$6)^(($B$9/$E527)^$B$7)</f>
        <v>15.7426201535021</v>
      </c>
      <c r="K527" s="1" t="n">
        <f aca="false">$B$6*($B$21/$B$6)^(($B$9/$E527)^$B$7)</f>
        <v>18.1611146913832</v>
      </c>
      <c r="L527" s="1" t="n">
        <f aca="false">$B$6*($B$22/$B$6)^(($B$9/$E527)^$B$7)</f>
        <v>20.6605876020947</v>
      </c>
      <c r="M527" s="1" t="n">
        <f aca="false">$B$6*($B$23/$B$6)^(($B$9/$E527)^$B$7)</f>
        <v>23.2358282030622</v>
      </c>
      <c r="N527" s="1" t="n">
        <f aca="false">$B$6*($B$24/$B$6)^(($B$9/$E527)^$B$7)</f>
        <v>25.8823840264243</v>
      </c>
      <c r="O527" s="1" t="n">
        <f aca="false">$B$6*($B$25/$B$6)^(($B$9/$E527)^$B$7)</f>
        <v>28.5963986295028</v>
      </c>
      <c r="P527" s="0" t="n">
        <f aca="false">IF(F527&lt;K527,5,IF(F527&lt;L527,4,IF(F527&lt;M527,3,IF(F527&lt;N527,2,1))))</f>
        <v>3</v>
      </c>
      <c r="Q527" s="0" t="n">
        <f aca="false">IF(D527&lt;&gt;D526,0,P527-P526)</f>
        <v>0</v>
      </c>
      <c r="R527" s="0" t="n">
        <f aca="false">VLOOKUP(D527,nmudou!$D$2:$E$484,2,0)</f>
        <v>0</v>
      </c>
      <c r="S527" s="0" t="n">
        <v>3</v>
      </c>
    </row>
    <row r="528" customFormat="false" ht="12.8" hidden="false" customHeight="false" outlineLevel="0" collapsed="false">
      <c r="D528" s="0" t="n">
        <v>213</v>
      </c>
      <c r="E528" s="0" t="n">
        <v>50.3</v>
      </c>
      <c r="F528" s="0" t="n">
        <v>23.54</v>
      </c>
      <c r="G528" s="0" t="n">
        <v>22.21</v>
      </c>
      <c r="H528" s="0" t="n">
        <v>210.03</v>
      </c>
      <c r="I528" s="1" t="n">
        <f aca="false">$B$6*($F528/$B$6)^(($E528/$B$9)^$B$7)</f>
        <v>28.4790865178728</v>
      </c>
      <c r="J528" s="1" t="n">
        <f aca="false">$B$6*($B$20/$B$6)^(($B$9/$E528)^$B$7)</f>
        <v>15.7426201535021</v>
      </c>
      <c r="K528" s="1" t="n">
        <f aca="false">$B$6*($B$21/$B$6)^(($B$9/$E528)^$B$7)</f>
        <v>18.1611146913832</v>
      </c>
      <c r="L528" s="1" t="n">
        <f aca="false">$B$6*($B$22/$B$6)^(($B$9/$E528)^$B$7)</f>
        <v>20.6605876020947</v>
      </c>
      <c r="M528" s="1" t="n">
        <f aca="false">$B$6*($B$23/$B$6)^(($B$9/$E528)^$B$7)</f>
        <v>23.2358282030622</v>
      </c>
      <c r="N528" s="1" t="n">
        <f aca="false">$B$6*($B$24/$B$6)^(($B$9/$E528)^$B$7)</f>
        <v>25.8823840264243</v>
      </c>
      <c r="O528" s="1" t="n">
        <f aca="false">$B$6*($B$25/$B$6)^(($B$9/$E528)^$B$7)</f>
        <v>28.5963986295028</v>
      </c>
      <c r="P528" s="0" t="n">
        <f aca="false">IF(F528&lt;K528,5,IF(F528&lt;L528,4,IF(F528&lt;M528,3,IF(F528&lt;N528,2,1))))</f>
        <v>2</v>
      </c>
      <c r="Q528" s="0" t="n">
        <f aca="false">IF(D528&lt;&gt;D527,0,P528-P527)</f>
        <v>0</v>
      </c>
      <c r="R528" s="0" t="n">
        <f aca="false">VLOOKUP(D528,nmudou!$D$2:$E$484,2,0)</f>
        <v>1</v>
      </c>
      <c r="S528" s="0" t="n">
        <v>2</v>
      </c>
    </row>
    <row r="529" customFormat="false" ht="12.8" hidden="false" customHeight="false" outlineLevel="0" collapsed="false">
      <c r="D529" s="0" t="n">
        <v>213</v>
      </c>
      <c r="E529" s="0" t="n">
        <v>40.05</v>
      </c>
      <c r="F529" s="0" t="n">
        <v>19.48</v>
      </c>
      <c r="G529" s="0" t="n">
        <v>18.41</v>
      </c>
      <c r="H529" s="0" t="n">
        <v>147.53</v>
      </c>
      <c r="I529" s="1" t="n">
        <f aca="false">$B$6*($F529/$B$6)^(($E529/$B$9)^$B$7)</f>
        <v>27.8060600361431</v>
      </c>
      <c r="J529" s="1" t="n">
        <f aca="false">$B$6*($B$20/$B$6)^(($B$9/$E529)^$B$7)</f>
        <v>12.5157469665187</v>
      </c>
      <c r="K529" s="1" t="n">
        <f aca="false">$B$6*($B$21/$B$6)^(($B$9/$E529)^$B$7)</f>
        <v>14.8428726758092</v>
      </c>
      <c r="L529" s="1" t="n">
        <f aca="false">$B$6*($B$22/$B$6)^(($B$9/$E529)^$B$7)</f>
        <v>17.3117734264734</v>
      </c>
      <c r="M529" s="1" t="n">
        <f aca="false">$B$6*($B$23/$B$6)^(($B$9/$E529)^$B$7)</f>
        <v>19.9166853841253</v>
      </c>
      <c r="N529" s="1" t="n">
        <f aca="false">$B$6*($B$24/$B$6)^(($B$9/$E529)^$B$7)</f>
        <v>22.6525639086933</v>
      </c>
      <c r="O529" s="1" t="n">
        <f aca="false">$B$6*($B$25/$B$6)^(($B$9/$E529)^$B$7)</f>
        <v>25.5149429110529</v>
      </c>
      <c r="P529" s="0" t="n">
        <f aca="false">IF(F529&lt;K529,5,IF(F529&lt;L529,4,IF(F529&lt;M529,3,IF(F529&lt;N529,2,1))))</f>
        <v>3</v>
      </c>
      <c r="Q529" s="0" t="n">
        <f aca="false">IF(D529&lt;&gt;D528,0,P529-P528)</f>
        <v>1</v>
      </c>
      <c r="R529" s="0" t="n">
        <f aca="false">VLOOKUP(D529,nmudou!$D$2:$E$484,2,0)</f>
        <v>1</v>
      </c>
      <c r="S529" s="0" t="n">
        <v>3</v>
      </c>
    </row>
    <row r="530" customFormat="false" ht="12.8" hidden="false" customHeight="false" outlineLevel="0" collapsed="false">
      <c r="D530" s="0" t="n">
        <v>214</v>
      </c>
      <c r="E530" s="0" t="n">
        <v>50.3</v>
      </c>
      <c r="F530" s="0" t="n">
        <v>21.46</v>
      </c>
      <c r="G530" s="0" t="n">
        <v>21.33</v>
      </c>
      <c r="H530" s="0" t="n">
        <v>191.34</v>
      </c>
      <c r="I530" s="1" t="n">
        <f aca="false">$B$6*($F530/$B$6)^(($E530/$B$9)^$B$7)</f>
        <v>26.5524043277507</v>
      </c>
      <c r="J530" s="1" t="n">
        <f aca="false">$B$6*($B$20/$B$6)^(($B$9/$E530)^$B$7)</f>
        <v>15.7426201535021</v>
      </c>
      <c r="K530" s="1" t="n">
        <f aca="false">$B$6*($B$21/$B$6)^(($B$9/$E530)^$B$7)</f>
        <v>18.1611146913832</v>
      </c>
      <c r="L530" s="1" t="n">
        <f aca="false">$B$6*($B$22/$B$6)^(($B$9/$E530)^$B$7)</f>
        <v>20.6605876020947</v>
      </c>
      <c r="M530" s="1" t="n">
        <f aca="false">$B$6*($B$23/$B$6)^(($B$9/$E530)^$B$7)</f>
        <v>23.2358282030622</v>
      </c>
      <c r="N530" s="1" t="n">
        <f aca="false">$B$6*($B$24/$B$6)^(($B$9/$E530)^$B$7)</f>
        <v>25.8823840264243</v>
      </c>
      <c r="O530" s="1" t="n">
        <f aca="false">$B$6*($B$25/$B$6)^(($B$9/$E530)^$B$7)</f>
        <v>28.5963986295028</v>
      </c>
      <c r="P530" s="0" t="n">
        <f aca="false">IF(F530&lt;K530,5,IF(F530&lt;L530,4,IF(F530&lt;M530,3,IF(F530&lt;N530,2,1))))</f>
        <v>3</v>
      </c>
      <c r="Q530" s="0" t="n">
        <f aca="false">IF(D530&lt;&gt;D529,0,P530-P529)</f>
        <v>0</v>
      </c>
      <c r="R530" s="0" t="n">
        <f aca="false">VLOOKUP(D530,nmudou!$D$2:$E$484,2,0)</f>
        <v>1</v>
      </c>
      <c r="S530" s="0" t="n">
        <v>3</v>
      </c>
    </row>
    <row r="531" customFormat="false" ht="12.8" hidden="false" customHeight="false" outlineLevel="0" collapsed="false">
      <c r="D531" s="0" t="n">
        <v>214</v>
      </c>
      <c r="E531" s="0" t="n">
        <v>40.05</v>
      </c>
      <c r="F531" s="0" t="n">
        <v>16.68</v>
      </c>
      <c r="G531" s="0" t="n">
        <v>17.18</v>
      </c>
      <c r="H531" s="0" t="n">
        <v>121.72</v>
      </c>
      <c r="I531" s="1" t="n">
        <f aca="false">$B$6*($F531/$B$6)^(($E531/$B$9)^$B$7)</f>
        <v>25.198480015115</v>
      </c>
      <c r="J531" s="1" t="n">
        <f aca="false">$B$6*($B$20/$B$6)^(($B$9/$E531)^$B$7)</f>
        <v>12.5157469665187</v>
      </c>
      <c r="K531" s="1" t="n">
        <f aca="false">$B$6*($B$21/$B$6)^(($B$9/$E531)^$B$7)</f>
        <v>14.8428726758092</v>
      </c>
      <c r="L531" s="1" t="n">
        <f aca="false">$B$6*($B$22/$B$6)^(($B$9/$E531)^$B$7)</f>
        <v>17.3117734264734</v>
      </c>
      <c r="M531" s="1" t="n">
        <f aca="false">$B$6*($B$23/$B$6)^(($B$9/$E531)^$B$7)</f>
        <v>19.9166853841253</v>
      </c>
      <c r="N531" s="1" t="n">
        <f aca="false">$B$6*($B$24/$B$6)^(($B$9/$E531)^$B$7)</f>
        <v>22.6525639086933</v>
      </c>
      <c r="O531" s="1" t="n">
        <f aca="false">$B$6*($B$25/$B$6)^(($B$9/$E531)^$B$7)</f>
        <v>25.5149429110529</v>
      </c>
      <c r="P531" s="0" t="n">
        <f aca="false">IF(F531&lt;K531,5,IF(F531&lt;L531,4,IF(F531&lt;M531,3,IF(F531&lt;N531,2,1))))</f>
        <v>4</v>
      </c>
      <c r="Q531" s="0" t="n">
        <f aca="false">IF(D531&lt;&gt;D530,0,P531-P530)</f>
        <v>1</v>
      </c>
      <c r="R531" s="0" t="n">
        <f aca="false">VLOOKUP(D531,nmudou!$D$2:$E$484,2,0)</f>
        <v>1</v>
      </c>
      <c r="S531" s="0" t="n">
        <v>4</v>
      </c>
    </row>
    <row r="532" customFormat="false" ht="12.8" hidden="true" customHeight="false" outlineLevel="0" collapsed="false">
      <c r="D532" s="0" t="n">
        <v>215</v>
      </c>
      <c r="E532" s="0" t="n">
        <v>24.28</v>
      </c>
      <c r="F532" s="0" t="n">
        <v>11.16</v>
      </c>
      <c r="G532" s="0" t="n">
        <v>8</v>
      </c>
      <c r="H532" s="0" t="n">
        <v>35.59</v>
      </c>
      <c r="I532" s="1" t="n">
        <f aca="false">$B$6*($F532/$B$6)^(($E532/$B$9)^$B$7)</f>
        <v>26.6882446998586</v>
      </c>
      <c r="J532" s="1" t="n">
        <f aca="false">$B$6*($B$20/$B$6)^(($B$9/$E532)^$B$7)</f>
        <v>6.39482264681686</v>
      </c>
      <c r="K532" s="1" t="n">
        <f aca="false">$B$6*($B$21/$B$6)^(($B$9/$E532)^$B$7)</f>
        <v>8.22253840236825</v>
      </c>
      <c r="L532" s="1" t="n">
        <f aca="false">$B$6*($B$22/$B$6)^(($B$9/$E532)^$B$7)</f>
        <v>10.3160636394136</v>
      </c>
      <c r="M532" s="1" t="n">
        <f aca="false">$B$6*($B$23/$B$6)^(($B$9/$E532)^$B$7)</f>
        <v>12.6839266999204</v>
      </c>
      <c r="N532" s="1" t="n">
        <f aca="false">$B$6*($B$24/$B$6)^(($B$9/$E532)^$B$7)</f>
        <v>15.3341332548389</v>
      </c>
      <c r="O532" s="1" t="n">
        <f aca="false">$B$6*($B$25/$B$6)^(($B$9/$E532)^$B$7)</f>
        <v>18.2742392102671</v>
      </c>
      <c r="P532" s="0" t="n">
        <f aca="false">IF(F532&lt;K532,5,IF(F532&lt;L532,4,IF(F532&lt;M532,3,IF(F532&lt;N532,2,1))))</f>
        <v>3</v>
      </c>
      <c r="Q532" s="0" t="n">
        <f aca="false">IF(D532&lt;&gt;D531,0,P532-P531)</f>
        <v>0</v>
      </c>
      <c r="R532" s="0" t="n">
        <f aca="false">VLOOKUP(D532,nmudou!$D$2:$E$484,2,0)</f>
        <v>0</v>
      </c>
      <c r="S532" s="0" t="n">
        <v>3</v>
      </c>
    </row>
    <row r="533" customFormat="false" ht="12.8" hidden="true" customHeight="false" outlineLevel="0" collapsed="false">
      <c r="D533" s="0" t="n">
        <v>215</v>
      </c>
      <c r="E533" s="0" t="n">
        <v>38.07</v>
      </c>
      <c r="F533" s="0" t="n">
        <v>18.2</v>
      </c>
      <c r="G533" s="0" t="n">
        <v>17.02</v>
      </c>
      <c r="H533" s="0" t="n">
        <v>126.2</v>
      </c>
      <c r="I533" s="1" t="n">
        <f aca="false">$B$6*($F533/$B$6)^(($E533/$B$9)^$B$7)</f>
        <v>27.3197845546925</v>
      </c>
      <c r="J533" s="1" t="n">
        <f aca="false">$B$6*($B$20/$B$6)^(($B$9/$E533)^$B$7)</f>
        <v>11.8248007440163</v>
      </c>
      <c r="K533" s="1" t="n">
        <f aca="false">$B$6*($B$21/$B$6)^(($B$9/$E533)^$B$7)</f>
        <v>14.1196779245852</v>
      </c>
      <c r="L533" s="1" t="n">
        <f aca="false">$B$6*($B$22/$B$6)^(($B$9/$E533)^$B$7)</f>
        <v>16.5702072342764</v>
      </c>
      <c r="M533" s="1" t="n">
        <f aca="false">$B$6*($B$23/$B$6)^(($B$9/$E533)^$B$7)</f>
        <v>19.1709874810663</v>
      </c>
      <c r="N533" s="1" t="n">
        <f aca="false">$B$6*($B$24/$B$6)^(($B$9/$E533)^$B$7)</f>
        <v>21.91726329484</v>
      </c>
      <c r="O533" s="1" t="n">
        <f aca="false">$B$6*($B$25/$B$6)^(($B$9/$E533)^$B$7)</f>
        <v>24.8048018067851</v>
      </c>
      <c r="P533" s="0" t="n">
        <f aca="false">IF(F533&lt;K533,5,IF(F533&lt;L533,4,IF(F533&lt;M533,3,IF(F533&lt;N533,2,1))))</f>
        <v>3</v>
      </c>
      <c r="Q533" s="0" t="n">
        <f aca="false">IF(D533&lt;&gt;D532,0,P533-P532)</f>
        <v>0</v>
      </c>
      <c r="R533" s="0" t="n">
        <f aca="false">VLOOKUP(D533,nmudou!$D$2:$E$484,2,0)</f>
        <v>0</v>
      </c>
      <c r="S533" s="0" t="n">
        <v>3</v>
      </c>
    </row>
    <row r="534" customFormat="false" ht="12.8" hidden="true" customHeight="false" outlineLevel="0" collapsed="false">
      <c r="D534" s="0" t="n">
        <v>215</v>
      </c>
      <c r="E534" s="0" t="n">
        <v>48.32</v>
      </c>
      <c r="F534" s="0" t="n">
        <v>21.74</v>
      </c>
      <c r="G534" s="0" t="n">
        <v>21.28</v>
      </c>
      <c r="H534" s="0" t="n">
        <v>190.8</v>
      </c>
      <c r="I534" s="1" t="n">
        <f aca="false">$B$6*($F534/$B$6)^(($E534/$B$9)^$B$7)</f>
        <v>27.3576562933059</v>
      </c>
      <c r="J534" s="1" t="n">
        <f aca="false">$B$6*($B$20/$B$6)^(($B$9/$E534)^$B$7)</f>
        <v>15.1625937034137</v>
      </c>
      <c r="K534" s="1" t="n">
        <f aca="false">$B$6*($B$21/$B$6)^(($B$9/$E534)^$B$7)</f>
        <v>17.5712298277546</v>
      </c>
      <c r="L534" s="1" t="n">
        <f aca="false">$B$6*($B$22/$B$6)^(($B$9/$E534)^$B$7)</f>
        <v>20.071214572219</v>
      </c>
      <c r="M534" s="1" t="n">
        <f aca="false">$B$6*($B$23/$B$6)^(($B$9/$E534)^$B$7)</f>
        <v>22.6570205791322</v>
      </c>
      <c r="N534" s="1" t="n">
        <f aca="false">$B$6*($B$24/$B$6)^(($B$9/$E534)^$B$7)</f>
        <v>25.3239062079916</v>
      </c>
      <c r="O534" s="1" t="n">
        <f aca="false">$B$6*($B$25/$B$6)^(($B$9/$E534)^$B$7)</f>
        <v>28.0677498014939</v>
      </c>
      <c r="P534" s="0" t="n">
        <f aca="false">IF(F534&lt;K534,5,IF(F534&lt;L534,4,IF(F534&lt;M534,3,IF(F534&lt;N534,2,1))))</f>
        <v>3</v>
      </c>
      <c r="Q534" s="0" t="n">
        <f aca="false">IF(D534&lt;&gt;D533,0,P534-P533)</f>
        <v>0</v>
      </c>
      <c r="R534" s="0" t="n">
        <f aca="false">VLOOKUP(D534,nmudou!$D$2:$E$484,2,0)</f>
        <v>0</v>
      </c>
      <c r="S534" s="0" t="n">
        <v>3</v>
      </c>
    </row>
    <row r="535" customFormat="false" ht="12.8" hidden="false" customHeight="false" outlineLevel="0" collapsed="false">
      <c r="D535" s="0" t="n">
        <v>216</v>
      </c>
      <c r="E535" s="0" t="n">
        <v>48.32</v>
      </c>
      <c r="F535" s="0" t="n">
        <v>21.26</v>
      </c>
      <c r="G535" s="0" t="n">
        <v>22.61</v>
      </c>
      <c r="H535" s="0" t="n">
        <v>199.29</v>
      </c>
      <c r="I535" s="1" t="n">
        <f aca="false">$B$6*($F535/$B$6)^(($E535/$B$9)^$B$7)</f>
        <v>26.9129863868413</v>
      </c>
      <c r="J535" s="1" t="n">
        <f aca="false">$B$6*($B$20/$B$6)^(($B$9/$E535)^$B$7)</f>
        <v>15.1625937034137</v>
      </c>
      <c r="K535" s="1" t="n">
        <f aca="false">$B$6*($B$21/$B$6)^(($B$9/$E535)^$B$7)</f>
        <v>17.5712298277546</v>
      </c>
      <c r="L535" s="1" t="n">
        <f aca="false">$B$6*($B$22/$B$6)^(($B$9/$E535)^$B$7)</f>
        <v>20.071214572219</v>
      </c>
      <c r="M535" s="1" t="n">
        <f aca="false">$B$6*($B$23/$B$6)^(($B$9/$E535)^$B$7)</f>
        <v>22.6570205791322</v>
      </c>
      <c r="N535" s="1" t="n">
        <f aca="false">$B$6*($B$24/$B$6)^(($B$9/$E535)^$B$7)</f>
        <v>25.3239062079916</v>
      </c>
      <c r="O535" s="1" t="n">
        <f aca="false">$B$6*($B$25/$B$6)^(($B$9/$E535)^$B$7)</f>
        <v>28.0677498014939</v>
      </c>
      <c r="P535" s="0" t="n">
        <f aca="false">IF(F535&lt;K535,5,IF(F535&lt;L535,4,IF(F535&lt;M535,3,IF(F535&lt;N535,2,1))))</f>
        <v>3</v>
      </c>
      <c r="Q535" s="0" t="n">
        <f aca="false">IF(D535&lt;&gt;D534,0,P535-P534)</f>
        <v>0</v>
      </c>
      <c r="R535" s="0" t="n">
        <f aca="false">VLOOKUP(D535,nmudou!$D$2:$E$484,2,0)</f>
        <v>1</v>
      </c>
      <c r="S535" s="0" t="n">
        <v>3</v>
      </c>
    </row>
    <row r="536" customFormat="false" ht="12.8" hidden="false" customHeight="false" outlineLevel="0" collapsed="false">
      <c r="D536" s="0" t="n">
        <v>216</v>
      </c>
      <c r="E536" s="0" t="n">
        <v>38.07</v>
      </c>
      <c r="F536" s="0" t="n">
        <v>16.26</v>
      </c>
      <c r="G536" s="0" t="n">
        <v>17.92</v>
      </c>
      <c r="H536" s="0" t="n">
        <v>118.82</v>
      </c>
      <c r="I536" s="1" t="n">
        <f aca="false">$B$6*($F536/$B$6)^(($E536/$B$9)^$B$7)</f>
        <v>25.5042393078023</v>
      </c>
      <c r="J536" s="1" t="n">
        <f aca="false">$B$6*($B$20/$B$6)^(($B$9/$E536)^$B$7)</f>
        <v>11.8248007440163</v>
      </c>
      <c r="K536" s="1" t="n">
        <f aca="false">$B$6*($B$21/$B$6)^(($B$9/$E536)^$B$7)</f>
        <v>14.1196779245852</v>
      </c>
      <c r="L536" s="1" t="n">
        <f aca="false">$B$6*($B$22/$B$6)^(($B$9/$E536)^$B$7)</f>
        <v>16.5702072342764</v>
      </c>
      <c r="M536" s="1" t="n">
        <f aca="false">$B$6*($B$23/$B$6)^(($B$9/$E536)^$B$7)</f>
        <v>19.1709874810663</v>
      </c>
      <c r="N536" s="1" t="n">
        <f aca="false">$B$6*($B$24/$B$6)^(($B$9/$E536)^$B$7)</f>
        <v>21.91726329484</v>
      </c>
      <c r="O536" s="1" t="n">
        <f aca="false">$B$6*($B$25/$B$6)^(($B$9/$E536)^$B$7)</f>
        <v>24.8048018067851</v>
      </c>
      <c r="P536" s="0" t="n">
        <f aca="false">IF(F536&lt;K536,5,IF(F536&lt;L536,4,IF(F536&lt;M536,3,IF(F536&lt;N536,2,1))))</f>
        <v>4</v>
      </c>
      <c r="Q536" s="0" t="n">
        <f aca="false">IF(D536&lt;&gt;D535,0,P536-P535)</f>
        <v>1</v>
      </c>
      <c r="R536" s="0" t="n">
        <f aca="false">VLOOKUP(D536,nmudou!$D$2:$E$484,2,0)</f>
        <v>1</v>
      </c>
      <c r="S536" s="0" t="n">
        <v>4</v>
      </c>
    </row>
    <row r="537" customFormat="false" ht="12.8" hidden="false" customHeight="false" outlineLevel="0" collapsed="false">
      <c r="D537" s="0" t="n">
        <v>217</v>
      </c>
      <c r="E537" s="0" t="n">
        <v>38.04</v>
      </c>
      <c r="F537" s="0" t="n">
        <v>19.6</v>
      </c>
      <c r="G537" s="0" t="n">
        <v>19.61</v>
      </c>
      <c r="H537" s="0" t="n">
        <v>157.89</v>
      </c>
      <c r="I537" s="1" t="n">
        <f aca="false">$B$6*($F537/$B$6)^(($E537/$B$9)^$B$7)</f>
        <v>28.5936647455166</v>
      </c>
      <c r="J537" s="1" t="n">
        <f aca="false">$B$6*($B$20/$B$6)^(($B$9/$E537)^$B$7)</f>
        <v>11.8141547916816</v>
      </c>
      <c r="K537" s="1" t="n">
        <f aca="false">$B$6*($B$21/$B$6)^(($B$9/$E537)^$B$7)</f>
        <v>14.1084959840806</v>
      </c>
      <c r="L537" s="1" t="n">
        <f aca="false">$B$6*($B$22/$B$6)^(($B$9/$E537)^$B$7)</f>
        <v>16.558704970529</v>
      </c>
      <c r="M537" s="1" t="n">
        <f aca="false">$B$6*($B$23/$B$6)^(($B$9/$E537)^$B$7)</f>
        <v>19.1593878405112</v>
      </c>
      <c r="N537" s="1" t="n">
        <f aca="false">$B$6*($B$24/$B$6)^(($B$9/$E537)^$B$7)</f>
        <v>21.9057951880362</v>
      </c>
      <c r="O537" s="1" t="n">
        <f aca="false">$B$6*($B$25/$B$6)^(($B$9/$E537)^$B$7)</f>
        <v>24.793699089795</v>
      </c>
      <c r="P537" s="0" t="n">
        <f aca="false">IF(F537&lt;K537,5,IF(F537&lt;L537,4,IF(F537&lt;M537,3,IF(F537&lt;N537,2,1))))</f>
        <v>2</v>
      </c>
      <c r="Q537" s="0" t="n">
        <f aca="false">IF(D537&lt;&gt;D536,0,P537-P536)</f>
        <v>0</v>
      </c>
      <c r="R537" s="0" t="n">
        <f aca="false">VLOOKUP(D537,nmudou!$D$2:$E$484,2,0)</f>
        <v>1</v>
      </c>
      <c r="S537" s="0" t="n">
        <v>2</v>
      </c>
    </row>
    <row r="538" customFormat="false" ht="12.8" hidden="false" customHeight="false" outlineLevel="0" collapsed="false">
      <c r="D538" s="0" t="n">
        <v>217</v>
      </c>
      <c r="E538" s="0" t="n">
        <v>48.29</v>
      </c>
      <c r="F538" s="0" t="n">
        <v>23.96</v>
      </c>
      <c r="G538" s="0" t="n">
        <v>23.32</v>
      </c>
      <c r="H538" s="0" t="n">
        <v>229.21</v>
      </c>
      <c r="I538" s="1" t="n">
        <f aca="false">$B$6*($F538/$B$6)^(($E538/$B$9)^$B$7)</f>
        <v>29.3894245618502</v>
      </c>
      <c r="J538" s="1" t="n">
        <f aca="false">$B$6*($B$20/$B$6)^(($B$9/$E538)^$B$7)</f>
        <v>15.1536538113704</v>
      </c>
      <c r="K538" s="1" t="n">
        <f aca="false">$B$6*($B$21/$B$6)^(($B$9/$E538)^$B$7)</f>
        <v>17.5621169717435</v>
      </c>
      <c r="L538" s="1" t="n">
        <f aca="false">$B$6*($B$22/$B$6)^(($B$9/$E538)^$B$7)</f>
        <v>20.0620906481246</v>
      </c>
      <c r="M538" s="1" t="n">
        <f aca="false">$B$6*($B$23/$B$6)^(($B$9/$E538)^$B$7)</f>
        <v>22.6480432159811</v>
      </c>
      <c r="N538" s="1" t="n">
        <f aca="false">$B$6*($B$24/$B$6)^(($B$9/$E538)^$B$7)</f>
        <v>25.3152290818476</v>
      </c>
      <c r="O538" s="1" t="n">
        <f aca="false">$B$6*($B$25/$B$6)^(($B$9/$E538)^$B$7)</f>
        <v>28.0595229199637</v>
      </c>
      <c r="P538" s="0" t="n">
        <f aca="false">IF(F538&lt;K538,5,IF(F538&lt;L538,4,IF(F538&lt;M538,3,IF(F538&lt;N538,2,1))))</f>
        <v>2</v>
      </c>
      <c r="Q538" s="0" t="n">
        <f aca="false">IF(D538&lt;&gt;D537,0,P538-P537)</f>
        <v>0</v>
      </c>
      <c r="R538" s="0" t="n">
        <f aca="false">VLOOKUP(D538,nmudou!$D$2:$E$484,2,0)</f>
        <v>1</v>
      </c>
      <c r="S538" s="0" t="n">
        <v>2</v>
      </c>
    </row>
    <row r="539" customFormat="false" ht="12.8" hidden="false" customHeight="false" outlineLevel="0" collapsed="false">
      <c r="D539" s="0" t="n">
        <v>217</v>
      </c>
      <c r="E539" s="0" t="n">
        <v>24.24</v>
      </c>
      <c r="F539" s="0" t="n">
        <v>12.1</v>
      </c>
      <c r="G539" s="0" t="n">
        <v>9.36</v>
      </c>
      <c r="H539" s="0" t="n">
        <v>46.29</v>
      </c>
      <c r="I539" s="1" t="n">
        <f aca="false">$B$6*($F539/$B$6)^(($E539/$B$9)^$B$7)</f>
        <v>27.6556991130381</v>
      </c>
      <c r="J539" s="1" t="n">
        <f aca="false">$B$6*($B$20/$B$6)^(($B$9/$E539)^$B$7)</f>
        <v>6.37776547467223</v>
      </c>
      <c r="K539" s="1" t="n">
        <f aca="false">$B$6*($B$21/$B$6)^(($B$9/$E539)^$B$7)</f>
        <v>8.20324395252121</v>
      </c>
      <c r="L539" s="1" t="n">
        <f aca="false">$B$6*($B$22/$B$6)^(($B$9/$E539)^$B$7)</f>
        <v>10.2948436462568</v>
      </c>
      <c r="M539" s="1" t="n">
        <f aca="false">$B$6*($B$23/$B$6)^(($B$9/$E539)^$B$7)</f>
        <v>12.6611826580585</v>
      </c>
      <c r="N539" s="1" t="n">
        <f aca="false">$B$6*($B$24/$B$6)^(($B$9/$E539)^$B$7)</f>
        <v>15.3103531680899</v>
      </c>
      <c r="O539" s="1" t="n">
        <f aca="false">$B$6*($B$25/$B$6)^(($B$9/$E539)^$B$7)</f>
        <v>18.2499946730826</v>
      </c>
      <c r="P539" s="0" t="n">
        <f aca="false">IF(F539&lt;K539,5,IF(F539&lt;L539,4,IF(F539&lt;M539,3,IF(F539&lt;N539,2,1))))</f>
        <v>3</v>
      </c>
      <c r="Q539" s="0" t="n">
        <f aca="false">IF(D539&lt;&gt;D538,0,P539-P538)</f>
        <v>1</v>
      </c>
      <c r="R539" s="0" t="n">
        <f aca="false">VLOOKUP(D539,nmudou!$D$2:$E$484,2,0)</f>
        <v>1</v>
      </c>
      <c r="S539" s="0" t="n">
        <v>3</v>
      </c>
    </row>
    <row r="540" customFormat="false" ht="12.8" hidden="true" customHeight="false" outlineLevel="0" collapsed="false">
      <c r="D540" s="0" t="n">
        <v>218</v>
      </c>
      <c r="E540" s="0" t="n">
        <v>38.04</v>
      </c>
      <c r="F540" s="0" t="n">
        <v>20</v>
      </c>
      <c r="G540" s="0" t="n">
        <v>22.04</v>
      </c>
      <c r="H540" s="0" t="n">
        <v>177.71</v>
      </c>
      <c r="I540" s="1" t="n">
        <f aca="false">$B$6*($F540/$B$6)^(($E540/$B$9)^$B$7)</f>
        <v>28.9480635882508</v>
      </c>
      <c r="J540" s="1" t="n">
        <f aca="false">$B$6*($B$20/$B$6)^(($B$9/$E540)^$B$7)</f>
        <v>11.8141547916816</v>
      </c>
      <c r="K540" s="1" t="n">
        <f aca="false">$B$6*($B$21/$B$6)^(($B$9/$E540)^$B$7)</f>
        <v>14.1084959840806</v>
      </c>
      <c r="L540" s="1" t="n">
        <f aca="false">$B$6*($B$22/$B$6)^(($B$9/$E540)^$B$7)</f>
        <v>16.558704970529</v>
      </c>
      <c r="M540" s="1" t="n">
        <f aca="false">$B$6*($B$23/$B$6)^(($B$9/$E540)^$B$7)</f>
        <v>19.1593878405112</v>
      </c>
      <c r="N540" s="1" t="n">
        <f aca="false">$B$6*($B$24/$B$6)^(($B$9/$E540)^$B$7)</f>
        <v>21.9057951880362</v>
      </c>
      <c r="O540" s="1" t="n">
        <f aca="false">$B$6*($B$25/$B$6)^(($B$9/$E540)^$B$7)</f>
        <v>24.793699089795</v>
      </c>
      <c r="P540" s="0" t="n">
        <f aca="false">IF(F540&lt;K540,5,IF(F540&lt;L540,4,IF(F540&lt;M540,3,IF(F540&lt;N540,2,1))))</f>
        <v>2</v>
      </c>
      <c r="Q540" s="0" t="n">
        <f aca="false">IF(D540&lt;&gt;D539,0,P540-P539)</f>
        <v>0</v>
      </c>
      <c r="R540" s="0" t="n">
        <f aca="false">VLOOKUP(D540,nmudou!$D$2:$E$484,2,0)</f>
        <v>0</v>
      </c>
      <c r="S540" s="0" t="n">
        <v>2</v>
      </c>
    </row>
    <row r="541" customFormat="false" ht="12.8" hidden="true" customHeight="false" outlineLevel="0" collapsed="false">
      <c r="D541" s="0" t="n">
        <v>218</v>
      </c>
      <c r="E541" s="0" t="n">
        <v>48.29</v>
      </c>
      <c r="F541" s="0" t="n">
        <v>24.94</v>
      </c>
      <c r="G541" s="0" t="n">
        <v>26.08</v>
      </c>
      <c r="H541" s="0" t="n">
        <v>268.95</v>
      </c>
      <c r="I541" s="1" t="n">
        <f aca="false">$B$6*($F541/$B$6)^(($E541/$B$9)^$B$7)</f>
        <v>30.2665885998457</v>
      </c>
      <c r="J541" s="1" t="n">
        <f aca="false">$B$6*($B$20/$B$6)^(($B$9/$E541)^$B$7)</f>
        <v>15.1536538113704</v>
      </c>
      <c r="K541" s="1" t="n">
        <f aca="false">$B$6*($B$21/$B$6)^(($B$9/$E541)^$B$7)</f>
        <v>17.5621169717435</v>
      </c>
      <c r="L541" s="1" t="n">
        <f aca="false">$B$6*($B$22/$B$6)^(($B$9/$E541)^$B$7)</f>
        <v>20.0620906481246</v>
      </c>
      <c r="M541" s="1" t="n">
        <f aca="false">$B$6*($B$23/$B$6)^(($B$9/$E541)^$B$7)</f>
        <v>22.6480432159811</v>
      </c>
      <c r="N541" s="1" t="n">
        <f aca="false">$B$6*($B$24/$B$6)^(($B$9/$E541)^$B$7)</f>
        <v>25.3152290818476</v>
      </c>
      <c r="O541" s="1" t="n">
        <f aca="false">$B$6*($B$25/$B$6)^(($B$9/$E541)^$B$7)</f>
        <v>28.0595229199637</v>
      </c>
      <c r="P541" s="0" t="n">
        <f aca="false">IF(F541&lt;K541,5,IF(F541&lt;L541,4,IF(F541&lt;M541,3,IF(F541&lt;N541,2,1))))</f>
        <v>2</v>
      </c>
      <c r="Q541" s="0" t="n">
        <f aca="false">IF(D541&lt;&gt;D540,0,P541-P540)</f>
        <v>0</v>
      </c>
      <c r="R541" s="0" t="n">
        <f aca="false">VLOOKUP(D541,nmudou!$D$2:$E$484,2,0)</f>
        <v>0</v>
      </c>
      <c r="S541" s="0" t="n">
        <v>2</v>
      </c>
    </row>
    <row r="542" customFormat="false" ht="12.8" hidden="false" customHeight="false" outlineLevel="0" collapsed="false">
      <c r="D542" s="0" t="n">
        <v>219</v>
      </c>
      <c r="E542" s="0" t="n">
        <v>37.09</v>
      </c>
      <c r="F542" s="0" t="n">
        <v>20.02</v>
      </c>
      <c r="G542" s="0" t="n">
        <v>20.67</v>
      </c>
      <c r="H542" s="0" t="n">
        <v>169.53</v>
      </c>
      <c r="I542" s="1" t="n">
        <f aca="false">$B$6*($F542/$B$6)^(($E542/$B$9)^$B$7)</f>
        <v>29.2921585949707</v>
      </c>
      <c r="J542" s="1" t="n">
        <f aca="false">$B$6*($B$20/$B$6)^(($B$9/$E542)^$B$7)</f>
        <v>11.4742809279773</v>
      </c>
      <c r="K542" s="1" t="n">
        <f aca="false">$B$6*($B$21/$B$6)^(($B$9/$E542)^$B$7)</f>
        <v>13.7508661423711</v>
      </c>
      <c r="L542" s="1" t="n">
        <f aca="false">$B$6*($B$22/$B$6)^(($B$9/$E542)^$B$7)</f>
        <v>16.1902307993229</v>
      </c>
      <c r="M542" s="1" t="n">
        <f aca="false">$B$6*($B$23/$B$6)^(($B$9/$E542)^$B$7)</f>
        <v>18.7872423270625</v>
      </c>
      <c r="N542" s="1" t="n">
        <f aca="false">$B$6*($B$24/$B$6)^(($B$9/$E542)^$B$7)</f>
        <v>21.5373676347645</v>
      </c>
      <c r="O542" s="1" t="n">
        <f aca="false">$B$6*($B$25/$B$6)^(($B$9/$E542)^$B$7)</f>
        <v>24.4365601097528</v>
      </c>
      <c r="P542" s="0" t="n">
        <f aca="false">IF(F542&lt;K542,5,IF(F542&lt;L542,4,IF(F542&lt;M542,3,IF(F542&lt;N542,2,1))))</f>
        <v>2</v>
      </c>
      <c r="Q542" s="0" t="n">
        <f aca="false">IF(D542&lt;&gt;D541,0,P542-P541)</f>
        <v>0</v>
      </c>
      <c r="R542" s="0" t="n">
        <f aca="false">VLOOKUP(D542,nmudou!$D$2:$E$484,2,0)</f>
        <v>1</v>
      </c>
      <c r="S542" s="0" t="n">
        <v>2</v>
      </c>
    </row>
    <row r="543" customFormat="false" ht="12.8" hidden="false" customHeight="false" outlineLevel="0" collapsed="false">
      <c r="D543" s="0" t="n">
        <v>219</v>
      </c>
      <c r="E543" s="0" t="n">
        <v>47.34</v>
      </c>
      <c r="F543" s="0" t="n">
        <v>23.8</v>
      </c>
      <c r="G543" s="0" t="n">
        <v>24.34</v>
      </c>
      <c r="H543" s="0" t="n">
        <v>243.02</v>
      </c>
      <c r="I543" s="1" t="n">
        <f aca="false">$B$6*($F543/$B$6)^(($E543/$B$9)^$B$7)</f>
        <v>29.5001536064774</v>
      </c>
      <c r="J543" s="1" t="n">
        <f aca="false">$B$6*($B$20/$B$6)^(($B$9/$E543)^$B$7)</f>
        <v>14.8681710969405</v>
      </c>
      <c r="K543" s="1" t="n">
        <f aca="false">$B$6*($B$21/$B$6)^(($B$9/$E543)^$B$7)</f>
        <v>17.2707681324084</v>
      </c>
      <c r="L543" s="1" t="n">
        <f aca="false">$B$6*($B$22/$B$6)^(($B$9/$E543)^$B$7)</f>
        <v>19.7700778467572</v>
      </c>
      <c r="M543" s="1" t="n">
        <f aca="false">$B$6*($B$23/$B$6)^(($B$9/$E543)^$B$7)</f>
        <v>22.3604427905805</v>
      </c>
      <c r="N543" s="1" t="n">
        <f aca="false">$B$6*($B$24/$B$6)^(($B$9/$E543)^$B$7)</f>
        <v>25.0369997638524</v>
      </c>
      <c r="O543" s="1" t="n">
        <f aca="false">$B$6*($B$25/$B$6)^(($B$9/$E543)^$B$7)</f>
        <v>27.7955135203757</v>
      </c>
      <c r="P543" s="0" t="n">
        <f aca="false">IF(F543&lt;K543,5,IF(F543&lt;L543,4,IF(F543&lt;M543,3,IF(F543&lt;N543,2,1))))</f>
        <v>2</v>
      </c>
      <c r="Q543" s="0" t="n">
        <f aca="false">IF(D543&lt;&gt;D542,0,P543-P542)</f>
        <v>0</v>
      </c>
      <c r="R543" s="0" t="n">
        <f aca="false">VLOOKUP(D543,nmudou!$D$2:$E$484,2,0)</f>
        <v>1</v>
      </c>
      <c r="S543" s="0" t="n">
        <v>2</v>
      </c>
    </row>
    <row r="544" customFormat="false" ht="12.8" hidden="false" customHeight="false" outlineLevel="0" collapsed="false">
      <c r="D544" s="0" t="n">
        <v>219</v>
      </c>
      <c r="E544" s="0" t="n">
        <v>23.29</v>
      </c>
      <c r="F544" s="0" t="n">
        <v>11.18</v>
      </c>
      <c r="G544" s="0" t="n">
        <v>10.43</v>
      </c>
      <c r="H544" s="0" t="n">
        <v>51.06</v>
      </c>
      <c r="I544" s="1" t="n">
        <f aca="false">$B$6*($F544/$B$6)^(($E544/$B$9)^$B$7)</f>
        <v>27.2731215973093</v>
      </c>
      <c r="J544" s="1" t="n">
        <f aca="false">$B$6*($B$20/$B$6)^(($B$9/$E544)^$B$7)</f>
        <v>5.97149629582306</v>
      </c>
      <c r="K544" s="1" t="n">
        <f aca="false">$B$6*($B$21/$B$6)^(($B$9/$E544)^$B$7)</f>
        <v>7.74180695485039</v>
      </c>
      <c r="L544" s="1" t="n">
        <f aca="false">$B$6*($B$22/$B$6)^(($B$9/$E544)^$B$7)</f>
        <v>9.78548100664899</v>
      </c>
      <c r="M544" s="1" t="n">
        <f aca="false">$B$6*($B$23/$B$6)^(($B$9/$E544)^$B$7)</f>
        <v>12.1133973821128</v>
      </c>
      <c r="N544" s="1" t="n">
        <f aca="false">$B$6*($B$24/$B$6)^(($B$9/$E544)^$B$7)</f>
        <v>14.7358413568353</v>
      </c>
      <c r="O544" s="1" t="n">
        <f aca="false">$B$6*($B$25/$B$6)^(($B$9/$E544)^$B$7)</f>
        <v>17.6625838437518</v>
      </c>
      <c r="P544" s="0" t="n">
        <f aca="false">IF(F544&lt;K544,5,IF(F544&lt;L544,4,IF(F544&lt;M544,3,IF(F544&lt;N544,2,1))))</f>
        <v>3</v>
      </c>
      <c r="Q544" s="0" t="n">
        <f aca="false">IF(D544&lt;&gt;D543,0,P544-P543)</f>
        <v>1</v>
      </c>
      <c r="R544" s="0" t="n">
        <f aca="false">VLOOKUP(D544,nmudou!$D$2:$E$484,2,0)</f>
        <v>1</v>
      </c>
      <c r="S544" s="0" t="n">
        <v>3</v>
      </c>
    </row>
    <row r="545" customFormat="false" ht="12.8" hidden="false" customHeight="false" outlineLevel="0" collapsed="false">
      <c r="D545" s="0" t="n">
        <v>220</v>
      </c>
      <c r="E545" s="0" t="n">
        <v>47.34</v>
      </c>
      <c r="F545" s="0" t="n">
        <v>21.04</v>
      </c>
      <c r="G545" s="0" t="n">
        <v>16.85</v>
      </c>
      <c r="H545" s="0" t="n">
        <v>138.93</v>
      </c>
      <c r="I545" s="1" t="n">
        <f aca="false">$B$6*($F545/$B$6)^(($E545/$B$9)^$B$7)</f>
        <v>26.9868444865088</v>
      </c>
      <c r="J545" s="1" t="n">
        <f aca="false">$B$6*($B$20/$B$6)^(($B$9/$E545)^$B$7)</f>
        <v>14.8681710969405</v>
      </c>
      <c r="K545" s="1" t="n">
        <f aca="false">$B$6*($B$21/$B$6)^(($B$9/$E545)^$B$7)</f>
        <v>17.2707681324084</v>
      </c>
      <c r="L545" s="1" t="n">
        <f aca="false">$B$6*($B$22/$B$6)^(($B$9/$E545)^$B$7)</f>
        <v>19.7700778467572</v>
      </c>
      <c r="M545" s="1" t="n">
        <f aca="false">$B$6*($B$23/$B$6)^(($B$9/$E545)^$B$7)</f>
        <v>22.3604427905805</v>
      </c>
      <c r="N545" s="1" t="n">
        <f aca="false">$B$6*($B$24/$B$6)^(($B$9/$E545)^$B$7)</f>
        <v>25.0369997638524</v>
      </c>
      <c r="O545" s="1" t="n">
        <f aca="false">$B$6*($B$25/$B$6)^(($B$9/$E545)^$B$7)</f>
        <v>27.7955135203757</v>
      </c>
      <c r="P545" s="0" t="n">
        <f aca="false">IF(F545&lt;K545,5,IF(F545&lt;L545,4,IF(F545&lt;M545,3,IF(F545&lt;N545,2,1))))</f>
        <v>3</v>
      </c>
      <c r="Q545" s="0" t="n">
        <f aca="false">IF(D545&lt;&gt;D544,0,P545-P544)</f>
        <v>0</v>
      </c>
      <c r="R545" s="0" t="n">
        <f aca="false">VLOOKUP(D545,nmudou!$D$2:$E$484,2,0)</f>
        <v>1</v>
      </c>
      <c r="S545" s="0" t="n">
        <v>3</v>
      </c>
    </row>
    <row r="546" customFormat="false" ht="12.8" hidden="false" customHeight="false" outlineLevel="0" collapsed="false">
      <c r="D546" s="0" t="n">
        <v>220</v>
      </c>
      <c r="E546" s="0" t="n">
        <v>37.09</v>
      </c>
      <c r="F546" s="0" t="n">
        <v>15.2</v>
      </c>
      <c r="G546" s="0" t="n">
        <v>13.33</v>
      </c>
      <c r="H546" s="0" t="n">
        <v>79.53</v>
      </c>
      <c r="I546" s="1" t="n">
        <f aca="false">$B$6*($F546/$B$6)^(($E546/$B$9)^$B$7)</f>
        <v>24.8445985053449</v>
      </c>
      <c r="J546" s="1" t="n">
        <f aca="false">$B$6*($B$20/$B$6)^(($B$9/$E546)^$B$7)</f>
        <v>11.4742809279773</v>
      </c>
      <c r="K546" s="1" t="n">
        <f aca="false">$B$6*($B$21/$B$6)^(($B$9/$E546)^$B$7)</f>
        <v>13.7508661423711</v>
      </c>
      <c r="L546" s="1" t="n">
        <f aca="false">$B$6*($B$22/$B$6)^(($B$9/$E546)^$B$7)</f>
        <v>16.1902307993229</v>
      </c>
      <c r="M546" s="1" t="n">
        <f aca="false">$B$6*($B$23/$B$6)^(($B$9/$E546)^$B$7)</f>
        <v>18.7872423270625</v>
      </c>
      <c r="N546" s="1" t="n">
        <f aca="false">$B$6*($B$24/$B$6)^(($B$9/$E546)^$B$7)</f>
        <v>21.5373676347645</v>
      </c>
      <c r="O546" s="1" t="n">
        <f aca="false">$B$6*($B$25/$B$6)^(($B$9/$E546)^$B$7)</f>
        <v>24.4365601097528</v>
      </c>
      <c r="P546" s="0" t="n">
        <f aca="false">IF(F546&lt;K546,5,IF(F546&lt;L546,4,IF(F546&lt;M546,3,IF(F546&lt;N546,2,1))))</f>
        <v>4</v>
      </c>
      <c r="Q546" s="0" t="n">
        <f aca="false">IF(D546&lt;&gt;D545,0,P546-P545)</f>
        <v>1</v>
      </c>
      <c r="R546" s="0" t="n">
        <f aca="false">VLOOKUP(D546,nmudou!$D$2:$E$484,2,0)</f>
        <v>1</v>
      </c>
      <c r="S546" s="0" t="n">
        <v>4</v>
      </c>
    </row>
    <row r="547" customFormat="false" ht="12.8" hidden="true" customHeight="false" outlineLevel="0" collapsed="false">
      <c r="D547" s="0" t="n">
        <v>221</v>
      </c>
      <c r="E547" s="0" t="n">
        <v>47.34</v>
      </c>
      <c r="F547" s="0" t="n">
        <v>22.44</v>
      </c>
      <c r="G547" s="0" t="n">
        <v>18.83</v>
      </c>
      <c r="H547" s="0" t="n">
        <v>173.96</v>
      </c>
      <c r="I547" s="1" t="n">
        <f aca="false">$B$6*($F547/$B$6)^(($E547/$B$9)^$B$7)</f>
        <v>28.2724478438398</v>
      </c>
      <c r="J547" s="1" t="n">
        <f aca="false">$B$6*($B$20/$B$6)^(($B$9/$E547)^$B$7)</f>
        <v>14.8681710969405</v>
      </c>
      <c r="K547" s="1" t="n">
        <f aca="false">$B$6*($B$21/$B$6)^(($B$9/$E547)^$B$7)</f>
        <v>17.2707681324084</v>
      </c>
      <c r="L547" s="1" t="n">
        <f aca="false">$B$6*($B$22/$B$6)^(($B$9/$E547)^$B$7)</f>
        <v>19.7700778467572</v>
      </c>
      <c r="M547" s="1" t="n">
        <f aca="false">$B$6*($B$23/$B$6)^(($B$9/$E547)^$B$7)</f>
        <v>22.3604427905805</v>
      </c>
      <c r="N547" s="1" t="n">
        <f aca="false">$B$6*($B$24/$B$6)^(($B$9/$E547)^$B$7)</f>
        <v>25.0369997638524</v>
      </c>
      <c r="O547" s="1" t="n">
        <f aca="false">$B$6*($B$25/$B$6)^(($B$9/$E547)^$B$7)</f>
        <v>27.7955135203757</v>
      </c>
      <c r="P547" s="0" t="n">
        <f aca="false">IF(F547&lt;K547,5,IF(F547&lt;L547,4,IF(F547&lt;M547,3,IF(F547&lt;N547,2,1))))</f>
        <v>2</v>
      </c>
      <c r="Q547" s="0" t="n">
        <f aca="false">IF(D547&lt;&gt;D546,0,P547-P546)</f>
        <v>0</v>
      </c>
      <c r="R547" s="0" t="n">
        <f aca="false">VLOOKUP(D547,nmudou!$D$2:$E$484,2,0)</f>
        <v>2</v>
      </c>
      <c r="S547" s="0" t="n">
        <v>2</v>
      </c>
    </row>
    <row r="548" customFormat="false" ht="12.8" hidden="true" customHeight="false" outlineLevel="0" collapsed="false">
      <c r="D548" s="0" t="n">
        <v>221</v>
      </c>
      <c r="E548" s="0" t="n">
        <v>37.09</v>
      </c>
      <c r="F548" s="0" t="n">
        <v>15.76</v>
      </c>
      <c r="G548" s="0" t="n">
        <v>14.97</v>
      </c>
      <c r="H548" s="0" t="n">
        <v>96.33</v>
      </c>
      <c r="I548" s="1" t="n">
        <f aca="false">$B$6*($F548/$B$6)^(($E548/$B$9)^$B$7)</f>
        <v>25.3878742735077</v>
      </c>
      <c r="J548" s="1" t="n">
        <f aca="false">$B$6*($B$20/$B$6)^(($B$9/$E548)^$B$7)</f>
        <v>11.4742809279773</v>
      </c>
      <c r="K548" s="1" t="n">
        <f aca="false">$B$6*($B$21/$B$6)^(($B$9/$E548)^$B$7)</f>
        <v>13.7508661423711</v>
      </c>
      <c r="L548" s="1" t="n">
        <f aca="false">$B$6*($B$22/$B$6)^(($B$9/$E548)^$B$7)</f>
        <v>16.1902307993229</v>
      </c>
      <c r="M548" s="1" t="n">
        <f aca="false">$B$6*($B$23/$B$6)^(($B$9/$E548)^$B$7)</f>
        <v>18.7872423270625</v>
      </c>
      <c r="N548" s="1" t="n">
        <f aca="false">$B$6*($B$24/$B$6)^(($B$9/$E548)^$B$7)</f>
        <v>21.5373676347645</v>
      </c>
      <c r="O548" s="1" t="n">
        <f aca="false">$B$6*($B$25/$B$6)^(($B$9/$E548)^$B$7)</f>
        <v>24.4365601097528</v>
      </c>
      <c r="P548" s="0" t="n">
        <f aca="false">IF(F548&lt;K548,5,IF(F548&lt;L548,4,IF(F548&lt;M548,3,IF(F548&lt;N548,2,1))))</f>
        <v>4</v>
      </c>
      <c r="Q548" s="0" t="n">
        <f aca="false">IF(D548&lt;&gt;D547,0,P548-P547)</f>
        <v>2</v>
      </c>
      <c r="R548" s="0" t="n">
        <f aca="false">VLOOKUP(D548,nmudou!$D$2:$E$484,2,0)</f>
        <v>2</v>
      </c>
      <c r="S548" s="0" t="n">
        <v>4</v>
      </c>
    </row>
    <row r="549" customFormat="false" ht="12.8" hidden="true" customHeight="false" outlineLevel="0" collapsed="false">
      <c r="D549" s="0" t="n">
        <v>222</v>
      </c>
      <c r="E549" s="0" t="n">
        <v>24.38</v>
      </c>
      <c r="F549" s="0" t="n">
        <v>12.82</v>
      </c>
      <c r="G549" s="0" t="n">
        <v>11.96</v>
      </c>
      <c r="H549" s="0" t="n">
        <v>65.36</v>
      </c>
      <c r="I549" s="1" t="n">
        <f aca="false">$B$6*($F549/$B$6)^(($E549/$B$9)^$B$7)</f>
        <v>28.2756871813274</v>
      </c>
      <c r="J549" s="1" t="n">
        <f aca="false">$B$6*($B$20/$B$6)^(($B$9/$E549)^$B$7)</f>
        <v>6.43744622398029</v>
      </c>
      <c r="K549" s="1" t="n">
        <f aca="false">$B$6*($B$21/$B$6)^(($B$9/$E549)^$B$7)</f>
        <v>8.27072558871694</v>
      </c>
      <c r="L549" s="1" t="n">
        <f aca="false">$B$6*($B$22/$B$6)^(($B$9/$E549)^$B$7)</f>
        <v>10.3690329775215</v>
      </c>
      <c r="M549" s="1" t="n">
        <f aca="false">$B$6*($B$23/$B$6)^(($B$9/$E549)^$B$7)</f>
        <v>12.7406741922217</v>
      </c>
      <c r="N549" s="1" t="n">
        <f aca="false">$B$6*($B$24/$B$6)^(($B$9/$E549)^$B$7)</f>
        <v>15.3934406110908</v>
      </c>
      <c r="O549" s="1" t="n">
        <f aca="false">$B$6*($B$25/$B$6)^(($B$9/$E549)^$B$7)</f>
        <v>18.3346812389764</v>
      </c>
      <c r="P549" s="0" t="n">
        <f aca="false">IF(F549&lt;K549,5,IF(F549&lt;L549,4,IF(F549&lt;M549,3,IF(F549&lt;N549,2,1))))</f>
        <v>2</v>
      </c>
      <c r="Q549" s="0" t="n">
        <f aca="false">IF(D549&lt;&gt;D548,0,P549-P548)</f>
        <v>0</v>
      </c>
      <c r="R549" s="0" t="n">
        <f aca="false">VLOOKUP(D549,nmudou!$D$2:$E$484,2,0)</f>
        <v>0</v>
      </c>
      <c r="S549" s="0" t="n">
        <v>2</v>
      </c>
    </row>
    <row r="550" customFormat="false" ht="12.8" hidden="true" customHeight="false" outlineLevel="0" collapsed="false">
      <c r="D550" s="0" t="n">
        <v>222</v>
      </c>
      <c r="E550" s="0" t="n">
        <v>38.17</v>
      </c>
      <c r="F550" s="0" t="n">
        <v>20.04</v>
      </c>
      <c r="G550" s="0" t="n">
        <v>21.8</v>
      </c>
      <c r="H550" s="0" t="n">
        <v>183.48</v>
      </c>
      <c r="I550" s="1" t="n">
        <f aca="false">$B$6*($F550/$B$6)^(($E550/$B$9)^$B$7)</f>
        <v>28.9391246911739</v>
      </c>
      <c r="J550" s="1" t="n">
        <f aca="false">$B$6*($B$20/$B$6)^(($B$9/$E550)^$B$7)</f>
        <v>11.8602489006279</v>
      </c>
      <c r="K550" s="1" t="n">
        <f aca="false">$B$6*($B$21/$B$6)^(($B$9/$E550)^$B$7)</f>
        <v>14.1569020466009</v>
      </c>
      <c r="L550" s="1" t="n">
        <f aca="false">$B$6*($B$22/$B$6)^(($B$9/$E550)^$B$7)</f>
        <v>16.6084895951005</v>
      </c>
      <c r="M550" s="1" t="n">
        <f aca="false">$B$6*($B$23/$B$6)^(($B$9/$E550)^$B$7)</f>
        <v>19.2095864949608</v>
      </c>
      <c r="N550" s="1" t="n">
        <f aca="false">$B$6*($B$24/$B$6)^(($B$9/$E550)^$B$7)</f>
        <v>21.9554178626538</v>
      </c>
      <c r="O550" s="1" t="n">
        <f aca="false">$B$6*($B$25/$B$6)^(($B$9/$E550)^$B$7)</f>
        <v>24.841734673631</v>
      </c>
      <c r="P550" s="0" t="n">
        <f aca="false">IF(F550&lt;K550,5,IF(F550&lt;L550,4,IF(F550&lt;M550,3,IF(F550&lt;N550,2,1))))</f>
        <v>2</v>
      </c>
      <c r="Q550" s="0" t="n">
        <f aca="false">IF(D550&lt;&gt;D549,0,P550-P549)</f>
        <v>0</v>
      </c>
      <c r="R550" s="0" t="n">
        <f aca="false">VLOOKUP(D550,nmudou!$D$2:$E$484,2,0)</f>
        <v>0</v>
      </c>
      <c r="S550" s="0" t="n">
        <v>2</v>
      </c>
    </row>
    <row r="551" customFormat="false" ht="12.8" hidden="true" customHeight="false" outlineLevel="0" collapsed="false">
      <c r="D551" s="0" t="n">
        <v>222</v>
      </c>
      <c r="E551" s="0" t="n">
        <v>48.42</v>
      </c>
      <c r="F551" s="0" t="n">
        <v>24.34</v>
      </c>
      <c r="G551" s="0" t="n">
        <v>26.76</v>
      </c>
      <c r="H551" s="0" t="n">
        <v>267.63</v>
      </c>
      <c r="I551" s="1" t="n">
        <f aca="false">$B$6*($F551/$B$6)^(($E551/$B$9)^$B$7)</f>
        <v>29.6964952566848</v>
      </c>
      <c r="J551" s="1" t="n">
        <f aca="false">$B$6*($B$20/$B$6)^(($B$9/$E551)^$B$7)</f>
        <v>15.1923602548409</v>
      </c>
      <c r="K551" s="1" t="n">
        <f aca="false">$B$6*($B$21/$B$6)^(($B$9/$E551)^$B$7)</f>
        <v>17.6015676246501</v>
      </c>
      <c r="L551" s="1" t="n">
        <f aca="false">$B$6*($B$22/$B$6)^(($B$9/$E551)^$B$7)</f>
        <v>20.1015850062924</v>
      </c>
      <c r="M551" s="1" t="n">
        <f aca="false">$B$6*($B$23/$B$6)^(($B$9/$E551)^$B$7)</f>
        <v>22.6868993888799</v>
      </c>
      <c r="N551" s="1" t="n">
        <f aca="false">$B$6*($B$24/$B$6)^(($B$9/$E551)^$B$7)</f>
        <v>25.3527824090406</v>
      </c>
      <c r="O551" s="1" t="n">
        <f aca="false">$B$6*($B$25/$B$6)^(($B$9/$E551)^$B$7)</f>
        <v>28.0951247203561</v>
      </c>
      <c r="P551" s="0" t="n">
        <f aca="false">IF(F551&lt;K551,5,IF(F551&lt;L551,4,IF(F551&lt;M551,3,IF(F551&lt;N551,2,1))))</f>
        <v>2</v>
      </c>
      <c r="Q551" s="0" t="n">
        <f aca="false">IF(D551&lt;&gt;D550,0,P551-P550)</f>
        <v>0</v>
      </c>
      <c r="R551" s="0" t="n">
        <f aca="false">VLOOKUP(D551,nmudou!$D$2:$E$484,2,0)</f>
        <v>0</v>
      </c>
      <c r="S551" s="0" t="n">
        <v>2</v>
      </c>
    </row>
    <row r="552" customFormat="false" ht="12.8" hidden="false" customHeight="false" outlineLevel="0" collapsed="false">
      <c r="D552" s="0" t="n">
        <v>223</v>
      </c>
      <c r="E552" s="0" t="n">
        <v>47.31</v>
      </c>
      <c r="F552" s="0" t="n">
        <v>23.26</v>
      </c>
      <c r="G552" s="0" t="n">
        <v>21.84</v>
      </c>
      <c r="H552" s="0" t="n">
        <v>208.03</v>
      </c>
      <c r="I552" s="1" t="n">
        <f aca="false">$B$6*($F552/$B$6)^(($E552/$B$9)^$B$7)</f>
        <v>29.0232815124237</v>
      </c>
      <c r="J552" s="1" t="n">
        <f aca="false">$B$6*($B$20/$B$6)^(($B$9/$E552)^$B$7)</f>
        <v>14.8590800168407</v>
      </c>
      <c r="K552" s="1" t="n">
        <f aca="false">$B$6*($B$21/$B$6)^(($B$9/$E552)^$B$7)</f>
        <v>17.2614792442996</v>
      </c>
      <c r="L552" s="1" t="n">
        <f aca="false">$B$6*($B$22/$B$6)^(($B$9/$E552)^$B$7)</f>
        <v>19.7607578312774</v>
      </c>
      <c r="M552" s="1" t="n">
        <f aca="false">$B$6*($B$23/$B$6)^(($B$9/$E552)^$B$7)</f>
        <v>22.3512546610716</v>
      </c>
      <c r="N552" s="1" t="n">
        <f aca="false">$B$6*($B$24/$B$6)^(($B$9/$E552)^$B$7)</f>
        <v>25.0281030700134</v>
      </c>
      <c r="O552" s="1" t="n">
        <f aca="false">$B$6*($B$25/$B$6)^(($B$9/$E552)^$B$7)</f>
        <v>27.7870645479424</v>
      </c>
      <c r="P552" s="0" t="n">
        <f aca="false">IF(F552&lt;K552,5,IF(F552&lt;L552,4,IF(F552&lt;M552,3,IF(F552&lt;N552,2,1))))</f>
        <v>2</v>
      </c>
      <c r="Q552" s="0" t="n">
        <f aca="false">IF(D552&lt;&gt;D551,0,P552-P551)</f>
        <v>0</v>
      </c>
      <c r="R552" s="0" t="n">
        <f aca="false">VLOOKUP(D552,nmudou!$D$2:$E$484,2,0)</f>
        <v>1</v>
      </c>
      <c r="S552" s="0" t="n">
        <v>2</v>
      </c>
    </row>
    <row r="553" customFormat="false" ht="12.8" hidden="false" customHeight="false" outlineLevel="0" collapsed="false">
      <c r="D553" s="0" t="n">
        <v>223</v>
      </c>
      <c r="E553" s="0" t="n">
        <v>23.26</v>
      </c>
      <c r="F553" s="0" t="n">
        <v>11.42</v>
      </c>
      <c r="G553" s="0" t="n">
        <v>9.98</v>
      </c>
      <c r="H553" s="0" t="n">
        <v>48.34</v>
      </c>
      <c r="I553" s="1" t="n">
        <f aca="false">$B$6*($F553/$B$6)^(($E553/$B$9)^$B$7)</f>
        <v>27.5329070793888</v>
      </c>
      <c r="J553" s="1" t="n">
        <f aca="false">$B$6*($B$20/$B$6)^(($B$9/$E553)^$B$7)</f>
        <v>5.9586347178957</v>
      </c>
      <c r="K553" s="1" t="n">
        <f aca="false">$B$6*($B$21/$B$6)^(($B$9/$E553)^$B$7)</f>
        <v>7.72713837951132</v>
      </c>
      <c r="L553" s="1" t="n">
        <f aca="false">$B$6*($B$22/$B$6)^(($B$9/$E553)^$B$7)</f>
        <v>9.76922849905468</v>
      </c>
      <c r="M553" s="1" t="n">
        <f aca="false">$B$6*($B$23/$B$6)^(($B$9/$E553)^$B$7)</f>
        <v>12.0958595542698</v>
      </c>
      <c r="N553" s="1" t="n">
        <f aca="false">$B$6*($B$24/$B$6)^(($B$9/$E553)^$B$7)</f>
        <v>14.7173905696123</v>
      </c>
      <c r="O553" s="1" t="n">
        <f aca="false">$B$6*($B$25/$B$6)^(($B$9/$E553)^$B$7)</f>
        <v>17.6436645376856</v>
      </c>
      <c r="P553" s="0" t="n">
        <f aca="false">IF(F553&lt;K553,5,IF(F553&lt;L553,4,IF(F553&lt;M553,3,IF(F553&lt;N553,2,1))))</f>
        <v>3</v>
      </c>
      <c r="Q553" s="0" t="n">
        <f aca="false">IF(D553&lt;&gt;D552,0,P553-P552)</f>
        <v>1</v>
      </c>
      <c r="R553" s="0" t="n">
        <f aca="false">VLOOKUP(D553,nmudou!$D$2:$E$484,2,0)</f>
        <v>1</v>
      </c>
      <c r="S553" s="0" t="n">
        <v>3</v>
      </c>
    </row>
    <row r="554" customFormat="false" ht="12.8" hidden="false" customHeight="false" outlineLevel="0" collapsed="false">
      <c r="D554" s="0" t="n">
        <v>223</v>
      </c>
      <c r="E554" s="0" t="n">
        <v>37.06</v>
      </c>
      <c r="F554" s="0" t="n">
        <v>17.88</v>
      </c>
      <c r="G554" s="0" t="n">
        <v>18.37</v>
      </c>
      <c r="H554" s="0" t="n">
        <v>137.84</v>
      </c>
      <c r="I554" s="1" t="n">
        <f aca="false">$B$6*($F554/$B$6)^(($E554/$B$9)^$B$7)</f>
        <v>27.3885982608445</v>
      </c>
      <c r="J554" s="1" t="n">
        <f aca="false">$B$6*($B$20/$B$6)^(($B$9/$E554)^$B$7)</f>
        <v>11.4634610218329</v>
      </c>
      <c r="K554" s="1" t="n">
        <f aca="false">$B$6*($B$21/$B$6)^(($B$9/$E554)^$B$7)</f>
        <v>13.7394602075268</v>
      </c>
      <c r="L554" s="1" t="n">
        <f aca="false">$B$6*($B$22/$B$6)^(($B$9/$E554)^$B$7)</f>
        <v>16.1784596769672</v>
      </c>
      <c r="M554" s="1" t="n">
        <f aca="false">$B$6*($B$23/$B$6)^(($B$9/$E554)^$B$7)</f>
        <v>18.775336119342</v>
      </c>
      <c r="N554" s="1" t="n">
        <f aca="false">$B$6*($B$24/$B$6)^(($B$9/$E554)^$B$7)</f>
        <v>21.5255641773387</v>
      </c>
      <c r="O554" s="1" t="n">
        <f aca="false">$B$6*($B$25/$B$6)^(($B$9/$E554)^$B$7)</f>
        <v>24.4251037782782</v>
      </c>
      <c r="P554" s="0" t="n">
        <f aca="false">IF(F554&lt;K554,5,IF(F554&lt;L554,4,IF(F554&lt;M554,3,IF(F554&lt;N554,2,1))))</f>
        <v>3</v>
      </c>
      <c r="Q554" s="0" t="n">
        <f aca="false">IF(D554&lt;&gt;D553,0,P554-P553)</f>
        <v>0</v>
      </c>
      <c r="R554" s="0" t="n">
        <f aca="false">VLOOKUP(D554,nmudou!$D$2:$E$484,2,0)</f>
        <v>1</v>
      </c>
      <c r="S554" s="0" t="n">
        <v>3</v>
      </c>
    </row>
    <row r="555" customFormat="false" ht="12.8" hidden="false" customHeight="false" outlineLevel="0" collapsed="false">
      <c r="D555" s="0" t="n">
        <v>224</v>
      </c>
      <c r="E555" s="0" t="n">
        <v>47.31</v>
      </c>
      <c r="F555" s="0" t="n">
        <v>25.8</v>
      </c>
      <c r="G555" s="0" t="n">
        <v>27.86</v>
      </c>
      <c r="H555" s="0" t="n">
        <v>295.27</v>
      </c>
      <c r="I555" s="1" t="n">
        <f aca="false">$B$6*($F555/$B$6)^(($E555/$B$9)^$B$7)</f>
        <v>31.2785619825869</v>
      </c>
      <c r="J555" s="1" t="n">
        <f aca="false">$B$6*($B$20/$B$6)^(($B$9/$E555)^$B$7)</f>
        <v>14.8590800168407</v>
      </c>
      <c r="K555" s="1" t="n">
        <f aca="false">$B$6*($B$21/$B$6)^(($B$9/$E555)^$B$7)</f>
        <v>17.2614792442996</v>
      </c>
      <c r="L555" s="1" t="n">
        <f aca="false">$B$6*($B$22/$B$6)^(($B$9/$E555)^$B$7)</f>
        <v>19.7607578312774</v>
      </c>
      <c r="M555" s="1" t="n">
        <f aca="false">$B$6*($B$23/$B$6)^(($B$9/$E555)^$B$7)</f>
        <v>22.3512546610716</v>
      </c>
      <c r="N555" s="1" t="n">
        <f aca="false">$B$6*($B$24/$B$6)^(($B$9/$E555)^$B$7)</f>
        <v>25.0281030700134</v>
      </c>
      <c r="O555" s="1" t="n">
        <f aca="false">$B$6*($B$25/$B$6)^(($B$9/$E555)^$B$7)</f>
        <v>27.7870645479424</v>
      </c>
      <c r="P555" s="0" t="n">
        <f aca="false">IF(F555&lt;K555,5,IF(F555&lt;L555,4,IF(F555&lt;M555,3,IF(F555&lt;N555,2,1))))</f>
        <v>1</v>
      </c>
      <c r="Q555" s="0" t="n">
        <f aca="false">IF(D555&lt;&gt;D554,0,P555-P554)</f>
        <v>0</v>
      </c>
      <c r="R555" s="0" t="n">
        <f aca="false">VLOOKUP(D555,nmudou!$D$2:$E$484,2,0)</f>
        <v>1</v>
      </c>
      <c r="S555" s="0" t="n">
        <v>1</v>
      </c>
    </row>
    <row r="556" customFormat="false" ht="12.8" hidden="false" customHeight="false" outlineLevel="0" collapsed="false">
      <c r="D556" s="0" t="n">
        <v>224</v>
      </c>
      <c r="E556" s="0" t="n">
        <v>37.06</v>
      </c>
      <c r="F556" s="0" t="n">
        <v>20.2</v>
      </c>
      <c r="G556" s="0" t="n">
        <v>23.24</v>
      </c>
      <c r="H556" s="0" t="n">
        <v>195.29</v>
      </c>
      <c r="I556" s="1" t="n">
        <f aca="false">$B$6*($F556/$B$6)^(($E556/$B$9)^$B$7)</f>
        <v>29.4596940284124</v>
      </c>
      <c r="J556" s="1" t="n">
        <f aca="false">$B$6*($B$20/$B$6)^(($B$9/$E556)^$B$7)</f>
        <v>11.4634610218329</v>
      </c>
      <c r="K556" s="1" t="n">
        <f aca="false">$B$6*($B$21/$B$6)^(($B$9/$E556)^$B$7)</f>
        <v>13.7394602075268</v>
      </c>
      <c r="L556" s="1" t="n">
        <f aca="false">$B$6*($B$22/$B$6)^(($B$9/$E556)^$B$7)</f>
        <v>16.1784596769672</v>
      </c>
      <c r="M556" s="1" t="n">
        <f aca="false">$B$6*($B$23/$B$6)^(($B$9/$E556)^$B$7)</f>
        <v>18.775336119342</v>
      </c>
      <c r="N556" s="1" t="n">
        <f aca="false">$B$6*($B$24/$B$6)^(($B$9/$E556)^$B$7)</f>
        <v>21.5255641773387</v>
      </c>
      <c r="O556" s="1" t="n">
        <f aca="false">$B$6*($B$25/$B$6)^(($B$9/$E556)^$B$7)</f>
        <v>24.4251037782782</v>
      </c>
      <c r="P556" s="0" t="n">
        <f aca="false">IF(F556&lt;K556,5,IF(F556&lt;L556,4,IF(F556&lt;M556,3,IF(F556&lt;N556,2,1))))</f>
        <v>2</v>
      </c>
      <c r="Q556" s="0" t="n">
        <f aca="false">IF(D556&lt;&gt;D555,0,P556-P555)</f>
        <v>1</v>
      </c>
      <c r="R556" s="0" t="n">
        <f aca="false">VLOOKUP(D556,nmudou!$D$2:$E$484,2,0)</f>
        <v>1</v>
      </c>
      <c r="S556" s="0" t="n">
        <v>2</v>
      </c>
    </row>
    <row r="557" customFormat="false" ht="12.8" hidden="true" customHeight="false" outlineLevel="0" collapsed="false">
      <c r="D557" s="0" t="n">
        <v>225</v>
      </c>
      <c r="E557" s="0" t="n">
        <v>37.06</v>
      </c>
      <c r="F557" s="0" t="n">
        <v>19.88</v>
      </c>
      <c r="G557" s="0" t="n">
        <v>18.32</v>
      </c>
      <c r="H557" s="0" t="n">
        <v>147.6</v>
      </c>
      <c r="I557" s="1" t="n">
        <f aca="false">$B$6*($F557/$B$6)^(($E557/$B$9)^$B$7)</f>
        <v>29.1799471365022</v>
      </c>
      <c r="J557" s="1" t="n">
        <f aca="false">$B$6*($B$20/$B$6)^(($B$9/$E557)^$B$7)</f>
        <v>11.4634610218329</v>
      </c>
      <c r="K557" s="1" t="n">
        <f aca="false">$B$6*($B$21/$B$6)^(($B$9/$E557)^$B$7)</f>
        <v>13.7394602075268</v>
      </c>
      <c r="L557" s="1" t="n">
        <f aca="false">$B$6*($B$22/$B$6)^(($B$9/$E557)^$B$7)</f>
        <v>16.1784596769672</v>
      </c>
      <c r="M557" s="1" t="n">
        <f aca="false">$B$6*($B$23/$B$6)^(($B$9/$E557)^$B$7)</f>
        <v>18.775336119342</v>
      </c>
      <c r="N557" s="1" t="n">
        <f aca="false">$B$6*($B$24/$B$6)^(($B$9/$E557)^$B$7)</f>
        <v>21.5255641773387</v>
      </c>
      <c r="O557" s="1" t="n">
        <f aca="false">$B$6*($B$25/$B$6)^(($B$9/$E557)^$B$7)</f>
        <v>24.4251037782782</v>
      </c>
      <c r="P557" s="0" t="n">
        <f aca="false">IF(F557&lt;K557,5,IF(F557&lt;L557,4,IF(F557&lt;M557,3,IF(F557&lt;N557,2,1))))</f>
        <v>2</v>
      </c>
      <c r="Q557" s="0" t="n">
        <f aca="false">IF(D557&lt;&gt;D556,0,P557-P556)</f>
        <v>0</v>
      </c>
      <c r="R557" s="0" t="n">
        <f aca="false">VLOOKUP(D557,nmudou!$D$2:$E$484,2,0)</f>
        <v>0</v>
      </c>
      <c r="S557" s="0" t="n">
        <v>2</v>
      </c>
    </row>
    <row r="558" customFormat="false" ht="12.8" hidden="true" customHeight="false" outlineLevel="0" collapsed="false">
      <c r="D558" s="0" t="n">
        <v>225</v>
      </c>
      <c r="E558" s="0" t="n">
        <v>47.31</v>
      </c>
      <c r="F558" s="0" t="n">
        <v>23.82</v>
      </c>
      <c r="G558" s="0" t="n">
        <v>22.25</v>
      </c>
      <c r="H558" s="0" t="n">
        <v>215.74</v>
      </c>
      <c r="I558" s="1" t="n">
        <f aca="false">$B$6*($F558/$B$6)^(($E558/$B$9)^$B$7)</f>
        <v>29.5261588258558</v>
      </c>
      <c r="J558" s="1" t="n">
        <f aca="false">$B$6*($B$20/$B$6)^(($B$9/$E558)^$B$7)</f>
        <v>14.8590800168407</v>
      </c>
      <c r="K558" s="1" t="n">
        <f aca="false">$B$6*($B$21/$B$6)^(($B$9/$E558)^$B$7)</f>
        <v>17.2614792442996</v>
      </c>
      <c r="L558" s="1" t="n">
        <f aca="false">$B$6*($B$22/$B$6)^(($B$9/$E558)^$B$7)</f>
        <v>19.7607578312774</v>
      </c>
      <c r="M558" s="1" t="n">
        <f aca="false">$B$6*($B$23/$B$6)^(($B$9/$E558)^$B$7)</f>
        <v>22.3512546610716</v>
      </c>
      <c r="N558" s="1" t="n">
        <f aca="false">$B$6*($B$24/$B$6)^(($B$9/$E558)^$B$7)</f>
        <v>25.0281030700134</v>
      </c>
      <c r="O558" s="1" t="n">
        <f aca="false">$B$6*($B$25/$B$6)^(($B$9/$E558)^$B$7)</f>
        <v>27.7870645479424</v>
      </c>
      <c r="P558" s="0" t="n">
        <f aca="false">IF(F558&lt;K558,5,IF(F558&lt;L558,4,IF(F558&lt;M558,3,IF(F558&lt;N558,2,1))))</f>
        <v>2</v>
      </c>
      <c r="Q558" s="0" t="n">
        <f aca="false">IF(D558&lt;&gt;D557,0,P558-P557)</f>
        <v>0</v>
      </c>
      <c r="R558" s="0" t="n">
        <f aca="false">VLOOKUP(D558,nmudou!$D$2:$E$484,2,0)</f>
        <v>0</v>
      </c>
      <c r="S558" s="0" t="n">
        <v>2</v>
      </c>
    </row>
    <row r="559" customFormat="false" ht="12.8" hidden="true" customHeight="false" outlineLevel="0" collapsed="false">
      <c r="D559" s="0" t="n">
        <v>226</v>
      </c>
      <c r="E559" s="0" t="n">
        <v>27.43</v>
      </c>
      <c r="F559" s="0" t="n">
        <v>16.96</v>
      </c>
      <c r="G559" s="0" t="n">
        <v>18.22</v>
      </c>
      <c r="H559" s="0" t="n">
        <v>128.98</v>
      </c>
      <c r="I559" s="1" t="n">
        <f aca="false">$B$6*($F559/$B$6)^(($E559/$B$9)^$B$7)</f>
        <v>30.4741113468092</v>
      </c>
      <c r="J559" s="1" t="n">
        <f aca="false">$B$6*($B$20/$B$6)^(($B$9/$E559)^$B$7)</f>
        <v>7.72076330217143</v>
      </c>
      <c r="K559" s="1" t="n">
        <f aca="false">$B$6*($B$21/$B$6)^(($B$9/$E559)^$B$7)</f>
        <v>9.70474061697136</v>
      </c>
      <c r="L559" s="1" t="n">
        <f aca="false">$B$6*($B$22/$B$6)^(($B$9/$E559)^$B$7)</f>
        <v>11.9289239814794</v>
      </c>
      <c r="M559" s="1" t="n">
        <f aca="false">$B$6*($B$23/$B$6)^(($B$9/$E559)^$B$7)</f>
        <v>14.3959921802785</v>
      </c>
      <c r="N559" s="1" t="n">
        <f aca="false">$B$6*($B$24/$B$6)^(($B$9/$E559)^$B$7)</f>
        <v>17.1084109496394</v>
      </c>
      <c r="O559" s="1" t="n">
        <f aca="false">$B$6*($B$25/$B$6)^(($B$9/$E559)^$B$7)</f>
        <v>20.068466123749</v>
      </c>
      <c r="P559" s="0" t="n">
        <f aca="false">IF(F559&lt;K559,5,IF(F559&lt;L559,4,IF(F559&lt;M559,3,IF(F559&lt;N559,2,1))))</f>
        <v>2</v>
      </c>
      <c r="Q559" s="0" t="n">
        <f aca="false">IF(D559&lt;&gt;D558,0,P559-P558)</f>
        <v>0</v>
      </c>
      <c r="R559" s="0" t="n">
        <f aca="false">VLOOKUP(D559,nmudou!$D$2:$E$484,2,0)</f>
        <v>0</v>
      </c>
      <c r="S559" s="0" t="n">
        <v>2</v>
      </c>
    </row>
    <row r="560" customFormat="false" ht="12.8" hidden="false" customHeight="false" outlineLevel="0" collapsed="false">
      <c r="D560" s="0" t="n">
        <v>227</v>
      </c>
      <c r="E560" s="0" t="n">
        <v>29.37</v>
      </c>
      <c r="F560" s="0" t="n">
        <v>15.42</v>
      </c>
      <c r="G560" s="0" t="n">
        <v>12.48</v>
      </c>
      <c r="H560" s="0" t="n">
        <v>78.23</v>
      </c>
      <c r="I560" s="1" t="n">
        <f aca="false">$B$6*($F560/$B$6)^(($E560/$B$9)^$B$7)</f>
        <v>28.240093962914</v>
      </c>
      <c r="J560" s="1" t="n">
        <f aca="false">$B$6*($B$20/$B$6)^(($B$9/$E560)^$B$7)</f>
        <v>8.51591059387212</v>
      </c>
      <c r="K560" s="1" t="n">
        <f aca="false">$B$6*($B$21/$B$6)^(($B$9/$E560)^$B$7)</f>
        <v>10.578610986146</v>
      </c>
      <c r="L560" s="1" t="n">
        <f aca="false">$B$6*($B$22/$B$6)^(($B$9/$E560)^$B$7)</f>
        <v>12.8653259728812</v>
      </c>
      <c r="M560" s="1" t="n">
        <f aca="false">$B$6*($B$23/$B$6)^(($B$9/$E560)^$B$7)</f>
        <v>15.3761508677522</v>
      </c>
      <c r="N560" s="1" t="n">
        <f aca="false">$B$6*($B$24/$B$6)^(($B$9/$E560)^$B$7)</f>
        <v>18.1111725120746</v>
      </c>
      <c r="O560" s="1" t="n">
        <f aca="false">$B$6*($B$25/$B$6)^(($B$9/$E560)^$B$7)</f>
        <v>21.0704706629206</v>
      </c>
      <c r="P560" s="0" t="n">
        <f aca="false">IF(F560&lt;K560,5,IF(F560&lt;L560,4,IF(F560&lt;M560,3,IF(F560&lt;N560,2,1))))</f>
        <v>2</v>
      </c>
      <c r="Q560" s="0" t="n">
        <f aca="false">IF(D560&lt;&gt;D559,0,P560-P559)</f>
        <v>0</v>
      </c>
      <c r="R560" s="0" t="n">
        <f aca="false">VLOOKUP(D560,nmudou!$D$2:$E$484,2,0)</f>
        <v>1</v>
      </c>
      <c r="S560" s="0" t="n">
        <v>2</v>
      </c>
    </row>
    <row r="561" customFormat="false" ht="12.8" hidden="false" customHeight="false" outlineLevel="0" collapsed="false">
      <c r="D561" s="0" t="n">
        <v>227</v>
      </c>
      <c r="E561" s="0" t="n">
        <v>53.35</v>
      </c>
      <c r="F561" s="0" t="n">
        <v>24.38</v>
      </c>
      <c r="G561" s="0" t="n">
        <v>22.71</v>
      </c>
      <c r="H561" s="0" t="n">
        <v>215.48</v>
      </c>
      <c r="I561" s="1" t="n">
        <f aca="false">$B$6*($F561/$B$6)^(($E561/$B$9)^$B$7)</f>
        <v>28.480347720094</v>
      </c>
      <c r="J561" s="1" t="n">
        <f aca="false">$B$6*($B$20/$B$6)^(($B$9/$E561)^$B$7)</f>
        <v>16.5988052283196</v>
      </c>
      <c r="K561" s="1" t="n">
        <f aca="false">$B$6*($B$21/$B$6)^(($B$9/$E561)^$B$7)</f>
        <v>19.0271090249645</v>
      </c>
      <c r="L561" s="1" t="n">
        <f aca="false">$B$6*($B$22/$B$6)^(($B$9/$E561)^$B$7)</f>
        <v>21.5215782539493</v>
      </c>
      <c r="M561" s="1" t="n">
        <f aca="false">$B$6*($B$23/$B$6)^(($B$9/$E561)^$B$7)</f>
        <v>24.0775988373052</v>
      </c>
      <c r="N561" s="1" t="n">
        <f aca="false">$B$6*($B$24/$B$6)^(($B$9/$E561)^$B$7)</f>
        <v>26.6912498778719</v>
      </c>
      <c r="O561" s="1" t="n">
        <f aca="false">$B$6*($B$25/$B$6)^(($B$9/$E561)^$B$7)</f>
        <v>29.3591524830113</v>
      </c>
      <c r="P561" s="0" t="n">
        <f aca="false">IF(F561&lt;K561,5,IF(F561&lt;L561,4,IF(F561&lt;M561,3,IF(F561&lt;N561,2,1))))</f>
        <v>2</v>
      </c>
      <c r="Q561" s="0" t="n">
        <f aca="false">IF(D561&lt;&gt;D560,0,P561-P560)</f>
        <v>0</v>
      </c>
      <c r="R561" s="0" t="n">
        <f aca="false">VLOOKUP(D561,nmudou!$D$2:$E$484,2,0)</f>
        <v>1</v>
      </c>
      <c r="S561" s="0" t="n">
        <v>2</v>
      </c>
    </row>
    <row r="562" customFormat="false" ht="12.8" hidden="false" customHeight="false" outlineLevel="0" collapsed="false">
      <c r="D562" s="0" t="n">
        <v>227</v>
      </c>
      <c r="E562" s="0" t="n">
        <v>66</v>
      </c>
      <c r="F562" s="0" t="n">
        <v>27.94</v>
      </c>
      <c r="G562" s="0" t="n">
        <v>26.28</v>
      </c>
      <c r="H562" s="0" t="n">
        <v>297.04</v>
      </c>
      <c r="I562" s="1" t="n">
        <f aca="false">$B$6*($F562/$B$6)^(($E562/$B$9)^$B$7)</f>
        <v>29.0803819547304</v>
      </c>
      <c r="J562" s="1" t="n">
        <f aca="false">$B$6*($B$20/$B$6)^(($B$9/$E562)^$B$7)</f>
        <v>19.7231972465287</v>
      </c>
      <c r="K562" s="1" t="n">
        <f aca="false">$B$6*($B$21/$B$6)^(($B$9/$E562)^$B$7)</f>
        <v>22.1439047478599</v>
      </c>
      <c r="L562" s="1" t="n">
        <f aca="false">$B$6*($B$22/$B$6)^(($B$9/$E562)^$B$7)</f>
        <v>24.5820336746311</v>
      </c>
      <c r="M562" s="1" t="n">
        <f aca="false">$B$6*($B$23/$B$6)^(($B$9/$E562)^$B$7)</f>
        <v>27.0360670132231</v>
      </c>
      <c r="N562" s="1" t="n">
        <f aca="false">$B$6*($B$24/$B$6)^(($B$9/$E562)^$B$7)</f>
        <v>29.5047387117887</v>
      </c>
      <c r="O562" s="1" t="n">
        <f aca="false">$B$6*($B$25/$B$6)^(($B$9/$E562)^$B$7)</f>
        <v>31.9869755670999</v>
      </c>
      <c r="P562" s="0" t="n">
        <f aca="false">IF(F562&lt;K562,5,IF(F562&lt;L562,4,IF(F562&lt;M562,3,IF(F562&lt;N562,2,1))))</f>
        <v>2</v>
      </c>
      <c r="Q562" s="0" t="n">
        <f aca="false">IF(D562&lt;&gt;D561,0,P562-P561)</f>
        <v>0</v>
      </c>
      <c r="R562" s="0" t="n">
        <f aca="false">VLOOKUP(D562,nmudou!$D$2:$E$484,2,0)</f>
        <v>1</v>
      </c>
      <c r="S562" s="0" t="n">
        <v>2</v>
      </c>
    </row>
    <row r="563" customFormat="false" ht="12.8" hidden="false" customHeight="false" outlineLevel="0" collapsed="false">
      <c r="D563" s="0" t="n">
        <v>227</v>
      </c>
      <c r="E563" s="0" t="n">
        <v>41.33</v>
      </c>
      <c r="F563" s="0" t="n">
        <v>19.08</v>
      </c>
      <c r="G563" s="0" t="n">
        <v>18.26</v>
      </c>
      <c r="H563" s="0" t="n">
        <v>138.62</v>
      </c>
      <c r="I563" s="1" t="n">
        <f aca="false">$B$6*($F563/$B$6)^(($E563/$B$9)^$B$7)</f>
        <v>27.0179931248016</v>
      </c>
      <c r="J563" s="1" t="n">
        <f aca="false">$B$6*($B$20/$B$6)^(($B$9/$E563)^$B$7)</f>
        <v>12.9502872804774</v>
      </c>
      <c r="K563" s="1" t="n">
        <f aca="false">$B$6*($B$21/$B$6)^(($B$9/$E563)^$B$7)</f>
        <v>15.2952201971959</v>
      </c>
      <c r="L563" s="1" t="n">
        <f aca="false">$B$6*($B$22/$B$6)^(($B$9/$E563)^$B$7)</f>
        <v>17.7733338508129</v>
      </c>
      <c r="M563" s="1" t="n">
        <f aca="false">$B$6*($B$23/$B$6)^(($B$9/$E563)^$B$7)</f>
        <v>20.3787394802652</v>
      </c>
      <c r="N563" s="1" t="n">
        <f aca="false">$B$6*($B$24/$B$6)^(($B$9/$E563)^$B$7)</f>
        <v>23.1063014514482</v>
      </c>
      <c r="O563" s="1" t="n">
        <f aca="false">$B$6*($B$25/$B$6)^(($B$9/$E563)^$B$7)</f>
        <v>25.9514879024475</v>
      </c>
      <c r="P563" s="0" t="n">
        <f aca="false">IF(F563&lt;K563,5,IF(F563&lt;L563,4,IF(F563&lt;M563,3,IF(F563&lt;N563,2,1))))</f>
        <v>3</v>
      </c>
      <c r="Q563" s="0" t="n">
        <f aca="false">IF(D563&lt;&gt;D562,0,P563-P562)</f>
        <v>1</v>
      </c>
      <c r="R563" s="0" t="n">
        <f aca="false">VLOOKUP(D563,nmudou!$D$2:$E$484,2,0)</f>
        <v>1</v>
      </c>
      <c r="S563" s="0" t="n">
        <v>3</v>
      </c>
    </row>
    <row r="564" customFormat="false" ht="12.8" hidden="true" customHeight="false" outlineLevel="0" collapsed="false">
      <c r="D564" s="0" t="n">
        <v>228</v>
      </c>
      <c r="E564" s="0" t="n">
        <v>41.33</v>
      </c>
      <c r="F564" s="0" t="n">
        <v>18.18</v>
      </c>
      <c r="G564" s="0" t="n">
        <v>15.77</v>
      </c>
      <c r="H564" s="0" t="n">
        <v>114.29</v>
      </c>
      <c r="I564" s="1" t="n">
        <f aca="false">$B$6*($F564/$B$6)^(($E564/$B$9)^$B$7)</f>
        <v>26.1823272577722</v>
      </c>
      <c r="J564" s="1" t="n">
        <f aca="false">$B$6*($B$20/$B$6)^(($B$9/$E564)^$B$7)</f>
        <v>12.9502872804774</v>
      </c>
      <c r="K564" s="1" t="n">
        <f aca="false">$B$6*($B$21/$B$6)^(($B$9/$E564)^$B$7)</f>
        <v>15.2952201971959</v>
      </c>
      <c r="L564" s="1" t="n">
        <f aca="false">$B$6*($B$22/$B$6)^(($B$9/$E564)^$B$7)</f>
        <v>17.7733338508129</v>
      </c>
      <c r="M564" s="1" t="n">
        <f aca="false">$B$6*($B$23/$B$6)^(($B$9/$E564)^$B$7)</f>
        <v>20.3787394802652</v>
      </c>
      <c r="N564" s="1" t="n">
        <f aca="false">$B$6*($B$24/$B$6)^(($B$9/$E564)^$B$7)</f>
        <v>23.1063014514482</v>
      </c>
      <c r="O564" s="1" t="n">
        <f aca="false">$B$6*($B$25/$B$6)^(($B$9/$E564)^$B$7)</f>
        <v>25.9514879024475</v>
      </c>
      <c r="P564" s="0" t="n">
        <f aca="false">IF(F564&lt;K564,5,IF(F564&lt;L564,4,IF(F564&lt;M564,3,IF(F564&lt;N564,2,1))))</f>
        <v>3</v>
      </c>
      <c r="Q564" s="0" t="n">
        <f aca="false">IF(D564&lt;&gt;D563,0,P564-P563)</f>
        <v>0</v>
      </c>
      <c r="R564" s="0" t="n">
        <f aca="false">VLOOKUP(D564,nmudou!$D$2:$E$484,2,0)</f>
        <v>0</v>
      </c>
      <c r="S564" s="0" t="n">
        <v>3</v>
      </c>
    </row>
    <row r="565" customFormat="false" ht="12.8" hidden="true" customHeight="false" outlineLevel="0" collapsed="false">
      <c r="D565" s="0" t="n">
        <v>228</v>
      </c>
      <c r="E565" s="0" t="n">
        <v>53.35</v>
      </c>
      <c r="F565" s="0" t="n">
        <v>21.7</v>
      </c>
      <c r="G565" s="0" t="n">
        <v>20.2</v>
      </c>
      <c r="H565" s="0" t="n">
        <v>174.71</v>
      </c>
      <c r="I565" s="1" t="n">
        <f aca="false">$B$6*($F565/$B$6)^(($E565/$B$9)^$B$7)</f>
        <v>25.9693799125139</v>
      </c>
      <c r="J565" s="1" t="n">
        <f aca="false">$B$6*($B$20/$B$6)^(($B$9/$E565)^$B$7)</f>
        <v>16.5988052283196</v>
      </c>
      <c r="K565" s="1" t="n">
        <f aca="false">$B$6*($B$21/$B$6)^(($B$9/$E565)^$B$7)</f>
        <v>19.0271090249645</v>
      </c>
      <c r="L565" s="1" t="n">
        <f aca="false">$B$6*($B$22/$B$6)^(($B$9/$E565)^$B$7)</f>
        <v>21.5215782539493</v>
      </c>
      <c r="M565" s="1" t="n">
        <f aca="false">$B$6*($B$23/$B$6)^(($B$9/$E565)^$B$7)</f>
        <v>24.0775988373052</v>
      </c>
      <c r="N565" s="1" t="n">
        <f aca="false">$B$6*($B$24/$B$6)^(($B$9/$E565)^$B$7)</f>
        <v>26.6912498778719</v>
      </c>
      <c r="O565" s="1" t="n">
        <f aca="false">$B$6*($B$25/$B$6)^(($B$9/$E565)^$B$7)</f>
        <v>29.3591524830113</v>
      </c>
      <c r="P565" s="0" t="n">
        <f aca="false">IF(F565&lt;K565,5,IF(F565&lt;L565,4,IF(F565&lt;M565,3,IF(F565&lt;N565,2,1))))</f>
        <v>3</v>
      </c>
      <c r="Q565" s="0" t="n">
        <f aca="false">IF(D565&lt;&gt;D564,0,P565-P564)</f>
        <v>0</v>
      </c>
      <c r="R565" s="0" t="n">
        <f aca="false">VLOOKUP(D565,nmudou!$D$2:$E$484,2,0)</f>
        <v>0</v>
      </c>
      <c r="S565" s="0" t="n">
        <v>3</v>
      </c>
    </row>
    <row r="566" customFormat="false" ht="12.8" hidden="true" customHeight="false" outlineLevel="0" collapsed="false">
      <c r="D566" s="0" t="n">
        <v>228</v>
      </c>
      <c r="E566" s="0" t="n">
        <v>66</v>
      </c>
      <c r="F566" s="0" t="n">
        <v>26.26</v>
      </c>
      <c r="G566" s="0" t="n">
        <v>23.93</v>
      </c>
      <c r="H566" s="0" t="n">
        <v>254.93</v>
      </c>
      <c r="I566" s="1" t="n">
        <f aca="false">$B$6*($F566/$B$6)^(($E566/$B$9)^$B$7)</f>
        <v>27.4426210419559</v>
      </c>
      <c r="J566" s="1" t="n">
        <f aca="false">$B$6*($B$20/$B$6)^(($B$9/$E566)^$B$7)</f>
        <v>19.7231972465287</v>
      </c>
      <c r="K566" s="1" t="n">
        <f aca="false">$B$6*($B$21/$B$6)^(($B$9/$E566)^$B$7)</f>
        <v>22.1439047478599</v>
      </c>
      <c r="L566" s="1" t="n">
        <f aca="false">$B$6*($B$22/$B$6)^(($B$9/$E566)^$B$7)</f>
        <v>24.5820336746311</v>
      </c>
      <c r="M566" s="1" t="n">
        <f aca="false">$B$6*($B$23/$B$6)^(($B$9/$E566)^$B$7)</f>
        <v>27.0360670132231</v>
      </c>
      <c r="N566" s="1" t="n">
        <f aca="false">$B$6*($B$24/$B$6)^(($B$9/$E566)^$B$7)</f>
        <v>29.5047387117887</v>
      </c>
      <c r="O566" s="1" t="n">
        <f aca="false">$B$6*($B$25/$B$6)^(($B$9/$E566)^$B$7)</f>
        <v>31.9869755670999</v>
      </c>
      <c r="P566" s="0" t="n">
        <f aca="false">IF(F566&lt;K566,5,IF(F566&lt;L566,4,IF(F566&lt;M566,3,IF(F566&lt;N566,2,1))))</f>
        <v>3</v>
      </c>
      <c r="Q566" s="0" t="n">
        <f aca="false">IF(D566&lt;&gt;D565,0,P566-P565)</f>
        <v>0</v>
      </c>
      <c r="R566" s="0" t="n">
        <f aca="false">VLOOKUP(D566,nmudou!$D$2:$E$484,2,0)</f>
        <v>0</v>
      </c>
      <c r="S566" s="0" t="n">
        <v>3</v>
      </c>
    </row>
    <row r="567" customFormat="false" ht="12.8" hidden="false" customHeight="false" outlineLevel="0" collapsed="false">
      <c r="D567" s="0" t="n">
        <v>229</v>
      </c>
      <c r="E567" s="0" t="n">
        <v>53.45</v>
      </c>
      <c r="F567" s="0" t="n">
        <v>24.94</v>
      </c>
      <c r="G567" s="0" t="n">
        <v>21.85</v>
      </c>
      <c r="H567" s="0" t="n">
        <v>226.09</v>
      </c>
      <c r="I567" s="1" t="n">
        <f aca="false">$B$6*($F567/$B$6)^(($E567/$B$9)^$B$7)</f>
        <v>28.9733529929603</v>
      </c>
      <c r="J567" s="1" t="n">
        <f aca="false">$B$6*($B$20/$B$6)^(($B$9/$E567)^$B$7)</f>
        <v>16.6261378712533</v>
      </c>
      <c r="K567" s="1" t="n">
        <f aca="false">$B$6*($B$21/$B$6)^(($B$9/$E567)^$B$7)</f>
        <v>19.0546648060689</v>
      </c>
      <c r="L567" s="1" t="n">
        <f aca="false">$B$6*($B$22/$B$6)^(($B$9/$E567)^$B$7)</f>
        <v>21.5488942447769</v>
      </c>
      <c r="M567" s="1" t="n">
        <f aca="false">$B$6*($B$23/$B$6)^(($B$9/$E567)^$B$7)</f>
        <v>24.1042334237152</v>
      </c>
      <c r="N567" s="1" t="n">
        <f aca="false">$B$6*($B$24/$B$6)^(($B$9/$E567)^$B$7)</f>
        <v>26.7167802296087</v>
      </c>
      <c r="O567" s="1" t="n">
        <f aca="false">$B$6*($B$25/$B$6)^(($B$9/$E567)^$B$7)</f>
        <v>29.3831724856669</v>
      </c>
      <c r="P567" s="0" t="n">
        <f aca="false">IF(F567&lt;K567,5,IF(F567&lt;L567,4,IF(F567&lt;M567,3,IF(F567&lt;N567,2,1))))</f>
        <v>2</v>
      </c>
      <c r="Q567" s="0" t="n">
        <f aca="false">IF(D567&lt;&gt;D566,0,P567-P566)</f>
        <v>0</v>
      </c>
      <c r="R567" s="0" t="n">
        <f aca="false">VLOOKUP(D567,nmudou!$D$2:$E$484,2,0)</f>
        <v>1</v>
      </c>
      <c r="S567" s="0" t="n">
        <v>2</v>
      </c>
    </row>
    <row r="568" customFormat="false" ht="12.8" hidden="false" customHeight="false" outlineLevel="0" collapsed="false">
      <c r="D568" s="0" t="n">
        <v>229</v>
      </c>
      <c r="E568" s="0" t="n">
        <v>66.36</v>
      </c>
      <c r="F568" s="0" t="n">
        <v>27.96</v>
      </c>
      <c r="G568" s="0" t="n">
        <v>24.85</v>
      </c>
      <c r="H568" s="0" t="n">
        <v>281.5</v>
      </c>
      <c r="I568" s="1" t="n">
        <f aca="false">$B$6*($F568/$B$6)^(($E568/$B$9)^$B$7)</f>
        <v>29.0295081652472</v>
      </c>
      <c r="J568" s="1" t="n">
        <f aca="false">$B$6*($B$20/$B$6)^(($B$9/$E568)^$B$7)</f>
        <v>19.803174147193</v>
      </c>
      <c r="K568" s="1" t="n">
        <f aca="false">$B$6*($B$21/$B$6)^(($B$9/$E568)^$B$7)</f>
        <v>22.2228659458357</v>
      </c>
      <c r="L568" s="1" t="n">
        <f aca="false">$B$6*($B$22/$B$6)^(($B$9/$E568)^$B$7)</f>
        <v>24.6588446986574</v>
      </c>
      <c r="M568" s="1" t="n">
        <f aca="false">$B$6*($B$23/$B$6)^(($B$9/$E568)^$B$7)</f>
        <v>27.1096856130138</v>
      </c>
      <c r="N568" s="1" t="n">
        <f aca="false">$B$6*($B$24/$B$6)^(($B$9/$E568)^$B$7)</f>
        <v>29.5742001054769</v>
      </c>
      <c r="O568" s="1" t="n">
        <f aca="false">$B$6*($B$25/$B$6)^(($B$9/$E568)^$B$7)</f>
        <v>32.0513810307688</v>
      </c>
      <c r="P568" s="0" t="n">
        <f aca="false">IF(F568&lt;K568,5,IF(F568&lt;L568,4,IF(F568&lt;M568,3,IF(F568&lt;N568,2,1))))</f>
        <v>2</v>
      </c>
      <c r="Q568" s="0" t="n">
        <f aca="false">IF(D568&lt;&gt;D567,0,P568-P567)</f>
        <v>0</v>
      </c>
      <c r="R568" s="0" t="n">
        <f aca="false">VLOOKUP(D568,nmudou!$D$2:$E$484,2,0)</f>
        <v>1</v>
      </c>
      <c r="S568" s="0" t="n">
        <v>2</v>
      </c>
    </row>
    <row r="569" customFormat="false" ht="12.8" hidden="false" customHeight="false" outlineLevel="0" collapsed="false">
      <c r="D569" s="0" t="n">
        <v>229</v>
      </c>
      <c r="E569" s="0" t="n">
        <v>29.47</v>
      </c>
      <c r="F569" s="0" t="n">
        <v>15.2</v>
      </c>
      <c r="G569" s="0" t="n">
        <v>11.43</v>
      </c>
      <c r="H569" s="0" t="n">
        <v>76.2</v>
      </c>
      <c r="I569" s="1" t="n">
        <f aca="false">$B$6*($F569/$B$6)^(($E569/$B$9)^$B$7)</f>
        <v>27.9932788707094</v>
      </c>
      <c r="J569" s="1" t="n">
        <f aca="false">$B$6*($B$20/$B$6)^(($B$9/$E569)^$B$7)</f>
        <v>8.55638354669419</v>
      </c>
      <c r="K569" s="1" t="n">
        <f aca="false">$B$6*($B$21/$B$6)^(($B$9/$E569)^$B$7)</f>
        <v>10.6228205804163</v>
      </c>
      <c r="L569" s="1" t="n">
        <f aca="false">$B$6*($B$22/$B$6)^(($B$9/$E569)^$B$7)</f>
        <v>12.9124387268443</v>
      </c>
      <c r="M569" s="1" t="n">
        <f aca="false">$B$6*($B$23/$B$6)^(($B$9/$E569)^$B$7)</f>
        <v>15.4252177741433</v>
      </c>
      <c r="N569" s="1" t="n">
        <f aca="false">$B$6*($B$24/$B$6)^(($B$9/$E569)^$B$7)</f>
        <v>18.1611393161944</v>
      </c>
      <c r="O569" s="1" t="n">
        <f aca="false">$B$6*($B$25/$B$6)^(($B$9/$E569)^$B$7)</f>
        <v>21.1201864560276</v>
      </c>
      <c r="P569" s="0" t="n">
        <f aca="false">IF(F569&lt;K569,5,IF(F569&lt;L569,4,IF(F569&lt;M569,3,IF(F569&lt;N569,2,1))))</f>
        <v>3</v>
      </c>
      <c r="Q569" s="0" t="n">
        <f aca="false">IF(D569&lt;&gt;D568,0,P569-P568)</f>
        <v>1</v>
      </c>
      <c r="R569" s="0" t="n">
        <f aca="false">VLOOKUP(D569,nmudou!$D$2:$E$484,2,0)</f>
        <v>1</v>
      </c>
      <c r="S569" s="0" t="n">
        <v>3</v>
      </c>
    </row>
    <row r="570" customFormat="false" ht="12.8" hidden="false" customHeight="false" outlineLevel="0" collapsed="false">
      <c r="D570" s="0" t="n">
        <v>229</v>
      </c>
      <c r="E570" s="0" t="n">
        <v>41.43</v>
      </c>
      <c r="F570" s="0" t="n">
        <v>19.18</v>
      </c>
      <c r="G570" s="0" t="n">
        <v>17.76</v>
      </c>
      <c r="H570" s="0" t="n">
        <v>136.24</v>
      </c>
      <c r="I570" s="1" t="n">
        <f aca="false">$B$6*($F570/$B$6)^(($E570/$B$9)^$B$7)</f>
        <v>27.0772929085893</v>
      </c>
      <c r="J570" s="1" t="n">
        <f aca="false">$B$6*($B$20/$B$6)^(($B$9/$E570)^$B$7)</f>
        <v>12.9838393269175</v>
      </c>
      <c r="K570" s="1" t="n">
        <f aca="false">$B$6*($B$21/$B$6)^(($B$9/$E570)^$B$7)</f>
        <v>15.3300704404521</v>
      </c>
      <c r="L570" s="1" t="n">
        <f aca="false">$B$6*($B$22/$B$6)^(($B$9/$E570)^$B$7)</f>
        <v>17.8088233327695</v>
      </c>
      <c r="M570" s="1" t="n">
        <f aca="false">$B$6*($B$23/$B$6)^(($B$9/$E570)^$B$7)</f>
        <v>20.4142026671008</v>
      </c>
      <c r="N570" s="1" t="n">
        <f aca="false">$B$6*($B$24/$B$6)^(($B$9/$E570)^$B$7)</f>
        <v>23.1410684643687</v>
      </c>
      <c r="O570" s="1" t="n">
        <f aca="false">$B$6*($B$25/$B$6)^(($B$9/$E570)^$B$7)</f>
        <v>25.9848861484851</v>
      </c>
      <c r="P570" s="0" t="n">
        <f aca="false">IF(F570&lt;K570,5,IF(F570&lt;L570,4,IF(F570&lt;M570,3,IF(F570&lt;N570,2,1))))</f>
        <v>3</v>
      </c>
      <c r="Q570" s="0" t="n">
        <f aca="false">IF(D570&lt;&gt;D569,0,P570-P569)</f>
        <v>0</v>
      </c>
      <c r="R570" s="0" t="n">
        <f aca="false">VLOOKUP(D570,nmudou!$D$2:$E$484,2,0)</f>
        <v>1</v>
      </c>
      <c r="S570" s="0" t="n">
        <v>3</v>
      </c>
    </row>
    <row r="571" customFormat="false" ht="12.8" hidden="false" customHeight="false" outlineLevel="0" collapsed="false">
      <c r="D571" s="0" t="n">
        <v>230</v>
      </c>
      <c r="E571" s="0" t="n">
        <v>39.13</v>
      </c>
      <c r="F571" s="0" t="n">
        <v>19.58</v>
      </c>
      <c r="G571" s="0" t="n">
        <v>17.95</v>
      </c>
      <c r="H571" s="0" t="n">
        <v>141.52</v>
      </c>
      <c r="I571" s="1" t="n">
        <f aca="false">$B$6*($F571/$B$6)^(($E571/$B$9)^$B$7)</f>
        <v>28.2044846068339</v>
      </c>
      <c r="J571" s="1" t="n">
        <f aca="false">$B$6*($B$20/$B$6)^(($B$9/$E571)^$B$7)</f>
        <v>12.1975566561435</v>
      </c>
      <c r="K571" s="1" t="n">
        <f aca="false">$B$6*($B$21/$B$6)^(($B$9/$E571)^$B$7)</f>
        <v>14.5104451883453</v>
      </c>
      <c r="L571" s="1" t="n">
        <f aca="false">$B$6*($B$22/$B$6)^(($B$9/$E571)^$B$7)</f>
        <v>16.9714689436957</v>
      </c>
      <c r="M571" s="1" t="n">
        <f aca="false">$B$6*($B$23/$B$6)^(($B$9/$E571)^$B$7)</f>
        <v>19.5750048477355</v>
      </c>
      <c r="N571" s="1" t="n">
        <f aca="false">$B$6*($B$24/$B$6)^(($B$9/$E571)^$B$7)</f>
        <v>22.3161182003773</v>
      </c>
      <c r="O571" s="1" t="n">
        <f aca="false">$B$6*($B$25/$B$6)^(($B$9/$E571)^$B$7)</f>
        <v>25.1904294951008</v>
      </c>
      <c r="P571" s="0" t="n">
        <f aca="false">IF(F571&lt;K571,5,IF(F571&lt;L571,4,IF(F571&lt;M571,3,IF(F571&lt;N571,2,1))))</f>
        <v>2</v>
      </c>
      <c r="Q571" s="0" t="n">
        <f aca="false">IF(D571&lt;&gt;D570,0,P571-P570)</f>
        <v>0</v>
      </c>
      <c r="R571" s="0" t="n">
        <f aca="false">VLOOKUP(D571,nmudou!$D$2:$E$484,2,0)</f>
        <v>1</v>
      </c>
      <c r="S571" s="0" t="n">
        <v>2</v>
      </c>
    </row>
    <row r="572" customFormat="false" ht="12.8" hidden="false" customHeight="false" outlineLevel="0" collapsed="false">
      <c r="D572" s="0" t="n">
        <v>230</v>
      </c>
      <c r="E572" s="0" t="n">
        <v>48.72</v>
      </c>
      <c r="F572" s="0" t="n">
        <v>24.22</v>
      </c>
      <c r="G572" s="0" t="n">
        <v>22.88</v>
      </c>
      <c r="H572" s="0" t="n">
        <v>227.37</v>
      </c>
      <c r="I572" s="1" t="n">
        <f aca="false">$B$6*($F572/$B$6)^(($E572/$B$9)^$B$7)</f>
        <v>29.5099390750399</v>
      </c>
      <c r="J572" s="1" t="n">
        <f aca="false">$B$6*($B$20/$B$6)^(($B$9/$E572)^$B$7)</f>
        <v>15.2813553229719</v>
      </c>
      <c r="K572" s="1" t="n">
        <f aca="false">$B$6*($B$21/$B$6)^(($B$9/$E572)^$B$7)</f>
        <v>17.692227961443</v>
      </c>
      <c r="L572" s="1" t="n">
        <f aca="false">$B$6*($B$22/$B$6)^(($B$9/$E572)^$B$7)</f>
        <v>20.1923043962719</v>
      </c>
      <c r="M572" s="1" t="n">
        <f aca="false">$B$6*($B$23/$B$6)^(($B$9/$E572)^$B$7)</f>
        <v>22.7761157802262</v>
      </c>
      <c r="N572" s="1" t="n">
        <f aca="false">$B$6*($B$24/$B$6)^(($B$9/$E572)^$B$7)</f>
        <v>25.4389744917113</v>
      </c>
      <c r="O572" s="1" t="n">
        <f aca="false">$B$6*($B$25/$B$6)^(($B$9/$E572)^$B$7)</f>
        <v>28.1768088642764</v>
      </c>
      <c r="P572" s="0" t="n">
        <f aca="false">IF(F572&lt;K572,5,IF(F572&lt;L572,4,IF(F572&lt;M572,3,IF(F572&lt;N572,2,1))))</f>
        <v>2</v>
      </c>
      <c r="Q572" s="0" t="n">
        <f aca="false">IF(D572&lt;&gt;D571,0,P572-P571)</f>
        <v>0</v>
      </c>
      <c r="R572" s="0" t="n">
        <f aca="false">VLOOKUP(D572,nmudou!$D$2:$E$484,2,0)</f>
        <v>1</v>
      </c>
      <c r="S572" s="0" t="n">
        <v>2</v>
      </c>
    </row>
    <row r="573" customFormat="false" ht="12.8" hidden="false" customHeight="false" outlineLevel="0" collapsed="false">
      <c r="D573" s="0" t="n">
        <v>230</v>
      </c>
      <c r="E573" s="0" t="n">
        <v>25.59</v>
      </c>
      <c r="F573" s="0" t="n">
        <v>11.64</v>
      </c>
      <c r="G573" s="0" t="n">
        <v>8.65</v>
      </c>
      <c r="H573" s="0" t="n">
        <v>40.91</v>
      </c>
      <c r="I573" s="1" t="n">
        <f aca="false">$B$6*($F573/$B$6)^(($E573/$B$9)^$B$7)</f>
        <v>26.4616916730512</v>
      </c>
      <c r="J573" s="1" t="n">
        <f aca="false">$B$6*($B$20/$B$6)^(($B$9/$E573)^$B$7)</f>
        <v>6.9507404633191</v>
      </c>
      <c r="K573" s="1" t="n">
        <f aca="false">$B$6*($B$21/$B$6)^(($B$9/$E573)^$B$7)</f>
        <v>8.84808265974888</v>
      </c>
      <c r="L573" s="1" t="n">
        <f aca="false">$B$6*($B$22/$B$6)^(($B$9/$E573)^$B$7)</f>
        <v>11.0007925991948</v>
      </c>
      <c r="M573" s="1" t="n">
        <f aca="false">$B$6*($B$23/$B$6)^(($B$9/$E573)^$B$7)</f>
        <v>13.4146856907067</v>
      </c>
      <c r="N573" s="1" t="n">
        <f aca="false">$B$6*($B$24/$B$6)^(($B$9/$E573)^$B$7)</f>
        <v>16.095173752437</v>
      </c>
      <c r="O573" s="1" t="n">
        <f aca="false">$B$6*($B$25/$B$6)^(($B$9/$E573)^$B$7)</f>
        <v>19.0473241952412</v>
      </c>
      <c r="P573" s="0" t="n">
        <f aca="false">IF(F573&lt;K573,5,IF(F573&lt;L573,4,IF(F573&lt;M573,3,IF(F573&lt;N573,2,1))))</f>
        <v>3</v>
      </c>
      <c r="Q573" s="0" t="n">
        <f aca="false">IF(D573&lt;&gt;D572,0,P573-P572)</f>
        <v>1</v>
      </c>
      <c r="R573" s="0" t="n">
        <f aca="false">VLOOKUP(D573,nmudou!$D$2:$E$484,2,0)</f>
        <v>1</v>
      </c>
      <c r="S573" s="0" t="n">
        <v>3</v>
      </c>
    </row>
    <row r="574" customFormat="false" ht="12.8" hidden="true" customHeight="false" outlineLevel="0" collapsed="false">
      <c r="D574" s="0" t="n">
        <v>231</v>
      </c>
      <c r="E574" s="0" t="n">
        <v>25.59</v>
      </c>
      <c r="F574" s="0" t="n">
        <v>13.44</v>
      </c>
      <c r="G574" s="0" t="n">
        <v>10.15</v>
      </c>
      <c r="H574" s="0" t="n">
        <v>47.81</v>
      </c>
      <c r="I574" s="1" t="n">
        <f aca="false">$B$6*($F574/$B$6)^(($E574/$B$9)^$B$7)</f>
        <v>28.2238472675079</v>
      </c>
      <c r="J574" s="1" t="n">
        <f aca="false">$B$6*($B$20/$B$6)^(($B$9/$E574)^$B$7)</f>
        <v>6.9507404633191</v>
      </c>
      <c r="K574" s="1" t="n">
        <f aca="false">$B$6*($B$21/$B$6)^(($B$9/$E574)^$B$7)</f>
        <v>8.84808265974888</v>
      </c>
      <c r="L574" s="1" t="n">
        <f aca="false">$B$6*($B$22/$B$6)^(($B$9/$E574)^$B$7)</f>
        <v>11.0007925991948</v>
      </c>
      <c r="M574" s="1" t="n">
        <f aca="false">$B$6*($B$23/$B$6)^(($B$9/$E574)^$B$7)</f>
        <v>13.4146856907067</v>
      </c>
      <c r="N574" s="1" t="n">
        <f aca="false">$B$6*($B$24/$B$6)^(($B$9/$E574)^$B$7)</f>
        <v>16.095173752437</v>
      </c>
      <c r="O574" s="1" t="n">
        <f aca="false">$B$6*($B$25/$B$6)^(($B$9/$E574)^$B$7)</f>
        <v>19.0473241952412</v>
      </c>
      <c r="P574" s="0" t="n">
        <f aca="false">IF(F574&lt;K574,5,IF(F574&lt;L574,4,IF(F574&lt;M574,3,IF(F574&lt;N574,2,1))))</f>
        <v>2</v>
      </c>
      <c r="Q574" s="0" t="n">
        <f aca="false">IF(D574&lt;&gt;D573,0,P574-P573)</f>
        <v>0</v>
      </c>
      <c r="R574" s="0" t="n">
        <f aca="false">VLOOKUP(D574,nmudou!$D$2:$E$484,2,0)</f>
        <v>0</v>
      </c>
      <c r="S574" s="0" t="n">
        <v>2</v>
      </c>
    </row>
    <row r="575" customFormat="false" ht="12.8" hidden="true" customHeight="false" outlineLevel="0" collapsed="false">
      <c r="D575" s="0" t="n">
        <v>231</v>
      </c>
      <c r="E575" s="0" t="n">
        <v>39.13</v>
      </c>
      <c r="F575" s="0" t="n">
        <v>20.02</v>
      </c>
      <c r="G575" s="0" t="n">
        <v>18.62</v>
      </c>
      <c r="H575" s="0" t="n">
        <v>148.13</v>
      </c>
      <c r="I575" s="1" t="n">
        <f aca="false">$B$6*($F575/$B$6)^(($E575/$B$9)^$B$7)</f>
        <v>28.5978388237932</v>
      </c>
      <c r="J575" s="1" t="n">
        <f aca="false">$B$6*($B$20/$B$6)^(($B$9/$E575)^$B$7)</f>
        <v>12.1975566561435</v>
      </c>
      <c r="K575" s="1" t="n">
        <f aca="false">$B$6*($B$21/$B$6)^(($B$9/$E575)^$B$7)</f>
        <v>14.5104451883453</v>
      </c>
      <c r="L575" s="1" t="n">
        <f aca="false">$B$6*($B$22/$B$6)^(($B$9/$E575)^$B$7)</f>
        <v>16.9714689436957</v>
      </c>
      <c r="M575" s="1" t="n">
        <f aca="false">$B$6*($B$23/$B$6)^(($B$9/$E575)^$B$7)</f>
        <v>19.5750048477355</v>
      </c>
      <c r="N575" s="1" t="n">
        <f aca="false">$B$6*($B$24/$B$6)^(($B$9/$E575)^$B$7)</f>
        <v>22.3161182003773</v>
      </c>
      <c r="O575" s="1" t="n">
        <f aca="false">$B$6*($B$25/$B$6)^(($B$9/$E575)^$B$7)</f>
        <v>25.1904294951008</v>
      </c>
      <c r="P575" s="0" t="n">
        <f aca="false">IF(F575&lt;K575,5,IF(F575&lt;L575,4,IF(F575&lt;M575,3,IF(F575&lt;N575,2,1))))</f>
        <v>2</v>
      </c>
      <c r="Q575" s="0" t="n">
        <f aca="false">IF(D575&lt;&gt;D574,0,P575-P574)</f>
        <v>0</v>
      </c>
      <c r="R575" s="0" t="n">
        <f aca="false">VLOOKUP(D575,nmudou!$D$2:$E$484,2,0)</f>
        <v>0</v>
      </c>
      <c r="S575" s="0" t="n">
        <v>2</v>
      </c>
    </row>
    <row r="576" customFormat="false" ht="12.8" hidden="true" customHeight="false" outlineLevel="0" collapsed="false">
      <c r="D576" s="0" t="n">
        <v>231</v>
      </c>
      <c r="E576" s="0" t="n">
        <v>48.72</v>
      </c>
      <c r="F576" s="0" t="n">
        <v>24.6</v>
      </c>
      <c r="G576" s="0" t="n">
        <v>22.71</v>
      </c>
      <c r="H576" s="0" t="n">
        <v>225.78</v>
      </c>
      <c r="I576" s="1" t="n">
        <f aca="false">$B$6*($F576/$B$6)^(($E576/$B$9)^$B$7)</f>
        <v>29.8512580503528</v>
      </c>
      <c r="J576" s="1" t="n">
        <f aca="false">$B$6*($B$20/$B$6)^(($B$9/$E576)^$B$7)</f>
        <v>15.2813553229719</v>
      </c>
      <c r="K576" s="1" t="n">
        <f aca="false">$B$6*($B$21/$B$6)^(($B$9/$E576)^$B$7)</f>
        <v>17.692227961443</v>
      </c>
      <c r="L576" s="1" t="n">
        <f aca="false">$B$6*($B$22/$B$6)^(($B$9/$E576)^$B$7)</f>
        <v>20.1923043962719</v>
      </c>
      <c r="M576" s="1" t="n">
        <f aca="false">$B$6*($B$23/$B$6)^(($B$9/$E576)^$B$7)</f>
        <v>22.7761157802262</v>
      </c>
      <c r="N576" s="1" t="n">
        <f aca="false">$B$6*($B$24/$B$6)^(($B$9/$E576)^$B$7)</f>
        <v>25.4389744917113</v>
      </c>
      <c r="O576" s="1" t="n">
        <f aca="false">$B$6*($B$25/$B$6)^(($B$9/$E576)^$B$7)</f>
        <v>28.1768088642764</v>
      </c>
      <c r="P576" s="0" t="n">
        <f aca="false">IF(F576&lt;K576,5,IF(F576&lt;L576,4,IF(F576&lt;M576,3,IF(F576&lt;N576,2,1))))</f>
        <v>2</v>
      </c>
      <c r="Q576" s="0" t="n">
        <f aca="false">IF(D576&lt;&gt;D575,0,P576-P575)</f>
        <v>0</v>
      </c>
      <c r="R576" s="0" t="n">
        <f aca="false">VLOOKUP(D576,nmudou!$D$2:$E$484,2,0)</f>
        <v>0</v>
      </c>
      <c r="S576" s="0" t="n">
        <v>2</v>
      </c>
    </row>
    <row r="577" customFormat="false" ht="12.8" hidden="false" customHeight="false" outlineLevel="0" collapsed="false">
      <c r="D577" s="0" t="n">
        <v>232</v>
      </c>
      <c r="E577" s="0" t="n">
        <v>48.72</v>
      </c>
      <c r="F577" s="0" t="n">
        <v>23.9</v>
      </c>
      <c r="G577" s="0" t="n">
        <v>22.77</v>
      </c>
      <c r="H577" s="0" t="n">
        <v>224.73</v>
      </c>
      <c r="I577" s="1" t="n">
        <f aca="false">$B$6*($F577/$B$6)^(($E577/$B$9)^$B$7)</f>
        <v>29.2214261058457</v>
      </c>
      <c r="J577" s="1" t="n">
        <f aca="false">$B$6*($B$20/$B$6)^(($B$9/$E577)^$B$7)</f>
        <v>15.2813553229719</v>
      </c>
      <c r="K577" s="1" t="n">
        <f aca="false">$B$6*($B$21/$B$6)^(($B$9/$E577)^$B$7)</f>
        <v>17.692227961443</v>
      </c>
      <c r="L577" s="1" t="n">
        <f aca="false">$B$6*($B$22/$B$6)^(($B$9/$E577)^$B$7)</f>
        <v>20.1923043962719</v>
      </c>
      <c r="M577" s="1" t="n">
        <f aca="false">$B$6*($B$23/$B$6)^(($B$9/$E577)^$B$7)</f>
        <v>22.7761157802262</v>
      </c>
      <c r="N577" s="1" t="n">
        <f aca="false">$B$6*($B$24/$B$6)^(($B$9/$E577)^$B$7)</f>
        <v>25.4389744917113</v>
      </c>
      <c r="O577" s="1" t="n">
        <f aca="false">$B$6*($B$25/$B$6)^(($B$9/$E577)^$B$7)</f>
        <v>28.1768088642764</v>
      </c>
      <c r="P577" s="0" t="n">
        <f aca="false">IF(F577&lt;K577,5,IF(F577&lt;L577,4,IF(F577&lt;M577,3,IF(F577&lt;N577,2,1))))</f>
        <v>2</v>
      </c>
      <c r="Q577" s="0" t="n">
        <f aca="false">IF(D577&lt;&gt;D576,0,P577-P576)</f>
        <v>0</v>
      </c>
      <c r="R577" s="0" t="n">
        <f aca="false">VLOOKUP(D577,nmudou!$D$2:$E$484,2,0)</f>
        <v>1</v>
      </c>
      <c r="S577" s="0" t="n">
        <v>2</v>
      </c>
    </row>
    <row r="578" customFormat="false" ht="12.8" hidden="false" customHeight="false" outlineLevel="0" collapsed="false">
      <c r="D578" s="0" t="n">
        <v>232</v>
      </c>
      <c r="E578" s="0" t="n">
        <v>39.13</v>
      </c>
      <c r="F578" s="0" t="n">
        <v>17.81</v>
      </c>
      <c r="G578" s="0" t="n">
        <v>17.89</v>
      </c>
      <c r="H578" s="0" t="n">
        <v>128.19</v>
      </c>
      <c r="I578" s="1" t="n">
        <f aca="false">$B$6*($F578/$B$6)^(($E578/$B$9)^$B$7)</f>
        <v>26.5872222515337</v>
      </c>
      <c r="J578" s="1" t="n">
        <f aca="false">$B$6*($B$20/$B$6)^(($B$9/$E578)^$B$7)</f>
        <v>12.1975566561435</v>
      </c>
      <c r="K578" s="1" t="n">
        <f aca="false">$B$6*($B$21/$B$6)^(($B$9/$E578)^$B$7)</f>
        <v>14.5104451883453</v>
      </c>
      <c r="L578" s="1" t="n">
        <f aca="false">$B$6*($B$22/$B$6)^(($B$9/$E578)^$B$7)</f>
        <v>16.9714689436957</v>
      </c>
      <c r="M578" s="1" t="n">
        <f aca="false">$B$6*($B$23/$B$6)^(($B$9/$E578)^$B$7)</f>
        <v>19.5750048477355</v>
      </c>
      <c r="N578" s="1" t="n">
        <f aca="false">$B$6*($B$24/$B$6)^(($B$9/$E578)^$B$7)</f>
        <v>22.3161182003773</v>
      </c>
      <c r="O578" s="1" t="n">
        <f aca="false">$B$6*($B$25/$B$6)^(($B$9/$E578)^$B$7)</f>
        <v>25.1904294951008</v>
      </c>
      <c r="P578" s="0" t="n">
        <f aca="false">IF(F578&lt;K578,5,IF(F578&lt;L578,4,IF(F578&lt;M578,3,IF(F578&lt;N578,2,1))))</f>
        <v>3</v>
      </c>
      <c r="Q578" s="0" t="n">
        <f aca="false">IF(D578&lt;&gt;D577,0,P578-P577)</f>
        <v>1</v>
      </c>
      <c r="R578" s="0" t="n">
        <f aca="false">VLOOKUP(D578,nmudou!$D$2:$E$484,2,0)</f>
        <v>1</v>
      </c>
      <c r="S578" s="0" t="n">
        <v>3</v>
      </c>
    </row>
    <row r="579" customFormat="false" ht="12.8" hidden="false" customHeight="false" outlineLevel="0" collapsed="false">
      <c r="D579" s="0" t="n">
        <v>233</v>
      </c>
      <c r="E579" s="0" t="n">
        <v>39.13</v>
      </c>
      <c r="F579" s="0" t="n">
        <v>19.62</v>
      </c>
      <c r="G579" s="0" t="n">
        <v>18.42</v>
      </c>
      <c r="H579" s="0" t="n">
        <v>148.26</v>
      </c>
      <c r="I579" s="1" t="n">
        <f aca="false">$B$6*($F579/$B$6)^(($E579/$B$9)^$B$7)</f>
        <v>28.240380746521</v>
      </c>
      <c r="J579" s="1" t="n">
        <f aca="false">$B$6*($B$20/$B$6)^(($B$9/$E579)^$B$7)</f>
        <v>12.1975566561435</v>
      </c>
      <c r="K579" s="1" t="n">
        <f aca="false">$B$6*($B$21/$B$6)^(($B$9/$E579)^$B$7)</f>
        <v>14.5104451883453</v>
      </c>
      <c r="L579" s="1" t="n">
        <f aca="false">$B$6*($B$22/$B$6)^(($B$9/$E579)^$B$7)</f>
        <v>16.9714689436957</v>
      </c>
      <c r="M579" s="1" t="n">
        <f aca="false">$B$6*($B$23/$B$6)^(($B$9/$E579)^$B$7)</f>
        <v>19.5750048477355</v>
      </c>
      <c r="N579" s="1" t="n">
        <f aca="false">$B$6*($B$24/$B$6)^(($B$9/$E579)^$B$7)</f>
        <v>22.3161182003773</v>
      </c>
      <c r="O579" s="1" t="n">
        <f aca="false">$B$6*($B$25/$B$6)^(($B$9/$E579)^$B$7)</f>
        <v>25.1904294951008</v>
      </c>
      <c r="P579" s="0" t="n">
        <f aca="false">IF(F579&lt;K579,5,IF(F579&lt;L579,4,IF(F579&lt;M579,3,IF(F579&lt;N579,2,1))))</f>
        <v>2</v>
      </c>
      <c r="Q579" s="0" t="n">
        <f aca="false">IF(D579&lt;&gt;D578,0,P579-P578)</f>
        <v>0</v>
      </c>
      <c r="R579" s="0" t="n">
        <f aca="false">VLOOKUP(D579,nmudou!$D$2:$E$484,2,0)</f>
        <v>1</v>
      </c>
      <c r="S579" s="0" t="n">
        <v>2</v>
      </c>
    </row>
    <row r="580" customFormat="false" ht="12.8" hidden="false" customHeight="false" outlineLevel="0" collapsed="false">
      <c r="D580" s="0" t="n">
        <v>233</v>
      </c>
      <c r="E580" s="0" t="n">
        <v>48.72</v>
      </c>
      <c r="F580" s="0" t="n">
        <v>23.78</v>
      </c>
      <c r="G580" s="0" t="n">
        <v>22.88</v>
      </c>
      <c r="H580" s="0" t="n">
        <v>223.32</v>
      </c>
      <c r="I580" s="1" t="n">
        <f aca="false">$B$6*($F580/$B$6)^(($E580/$B$9)^$B$7)</f>
        <v>29.1129739653911</v>
      </c>
      <c r="J580" s="1" t="n">
        <f aca="false">$B$6*($B$20/$B$6)^(($B$9/$E580)^$B$7)</f>
        <v>15.2813553229719</v>
      </c>
      <c r="K580" s="1" t="n">
        <f aca="false">$B$6*($B$21/$B$6)^(($B$9/$E580)^$B$7)</f>
        <v>17.692227961443</v>
      </c>
      <c r="L580" s="1" t="n">
        <f aca="false">$B$6*($B$22/$B$6)^(($B$9/$E580)^$B$7)</f>
        <v>20.1923043962719</v>
      </c>
      <c r="M580" s="1" t="n">
        <f aca="false">$B$6*($B$23/$B$6)^(($B$9/$E580)^$B$7)</f>
        <v>22.7761157802262</v>
      </c>
      <c r="N580" s="1" t="n">
        <f aca="false">$B$6*($B$24/$B$6)^(($B$9/$E580)^$B$7)</f>
        <v>25.4389744917113</v>
      </c>
      <c r="O580" s="1" t="n">
        <f aca="false">$B$6*($B$25/$B$6)^(($B$9/$E580)^$B$7)</f>
        <v>28.1768088642764</v>
      </c>
      <c r="P580" s="0" t="n">
        <f aca="false">IF(F580&lt;K580,5,IF(F580&lt;L580,4,IF(F580&lt;M580,3,IF(F580&lt;N580,2,1))))</f>
        <v>2</v>
      </c>
      <c r="Q580" s="0" t="n">
        <f aca="false">IF(D580&lt;&gt;D579,0,P580-P579)</f>
        <v>0</v>
      </c>
      <c r="R580" s="0" t="n">
        <f aca="false">VLOOKUP(D580,nmudou!$D$2:$E$484,2,0)</f>
        <v>1</v>
      </c>
      <c r="S580" s="0" t="n">
        <v>2</v>
      </c>
    </row>
    <row r="581" customFormat="false" ht="12.8" hidden="false" customHeight="false" outlineLevel="0" collapsed="false">
      <c r="D581" s="0" t="n">
        <v>233</v>
      </c>
      <c r="E581" s="0" t="n">
        <v>25.59</v>
      </c>
      <c r="F581" s="0" t="n">
        <v>12.58</v>
      </c>
      <c r="G581" s="0" t="n">
        <v>10</v>
      </c>
      <c r="H581" s="0" t="n">
        <v>48.61</v>
      </c>
      <c r="I581" s="1" t="n">
        <f aca="false">$B$6*($F581/$B$6)^(($E581/$B$9)^$B$7)</f>
        <v>27.3993236072644</v>
      </c>
      <c r="J581" s="1" t="n">
        <f aca="false">$B$6*($B$20/$B$6)^(($B$9/$E581)^$B$7)</f>
        <v>6.9507404633191</v>
      </c>
      <c r="K581" s="1" t="n">
        <f aca="false">$B$6*($B$21/$B$6)^(($B$9/$E581)^$B$7)</f>
        <v>8.84808265974888</v>
      </c>
      <c r="L581" s="1" t="n">
        <f aca="false">$B$6*($B$22/$B$6)^(($B$9/$E581)^$B$7)</f>
        <v>11.0007925991948</v>
      </c>
      <c r="M581" s="1" t="n">
        <f aca="false">$B$6*($B$23/$B$6)^(($B$9/$E581)^$B$7)</f>
        <v>13.4146856907067</v>
      </c>
      <c r="N581" s="1" t="n">
        <f aca="false">$B$6*($B$24/$B$6)^(($B$9/$E581)^$B$7)</f>
        <v>16.095173752437</v>
      </c>
      <c r="O581" s="1" t="n">
        <f aca="false">$B$6*($B$25/$B$6)^(($B$9/$E581)^$B$7)</f>
        <v>19.0473241952412</v>
      </c>
      <c r="P581" s="0" t="n">
        <f aca="false">IF(F581&lt;K581,5,IF(F581&lt;L581,4,IF(F581&lt;M581,3,IF(F581&lt;N581,2,1))))</f>
        <v>3</v>
      </c>
      <c r="Q581" s="0" t="n">
        <f aca="false">IF(D581&lt;&gt;D580,0,P581-P580)</f>
        <v>1</v>
      </c>
      <c r="R581" s="0" t="n">
        <f aca="false">VLOOKUP(D581,nmudou!$D$2:$E$484,2,0)</f>
        <v>1</v>
      </c>
      <c r="S581" s="0" t="n">
        <v>3</v>
      </c>
    </row>
    <row r="582" customFormat="false" ht="12.8" hidden="false" customHeight="false" outlineLevel="0" collapsed="false">
      <c r="D582" s="0" t="n">
        <v>234</v>
      </c>
      <c r="E582" s="0" t="n">
        <v>48.72</v>
      </c>
      <c r="F582" s="0" t="n">
        <v>24.82</v>
      </c>
      <c r="G582" s="0" t="n">
        <v>22.77</v>
      </c>
      <c r="H582" s="0" t="n">
        <v>230.35</v>
      </c>
      <c r="I582" s="1" t="n">
        <f aca="false">$B$6*($F582/$B$6)^(($E582/$B$9)^$B$7)</f>
        <v>30.0482336158826</v>
      </c>
      <c r="J582" s="1" t="n">
        <f aca="false">$B$6*($B$20/$B$6)^(($B$9/$E582)^$B$7)</f>
        <v>15.2813553229719</v>
      </c>
      <c r="K582" s="1" t="n">
        <f aca="false">$B$6*($B$21/$B$6)^(($B$9/$E582)^$B$7)</f>
        <v>17.692227961443</v>
      </c>
      <c r="L582" s="1" t="n">
        <f aca="false">$B$6*($B$22/$B$6)^(($B$9/$E582)^$B$7)</f>
        <v>20.1923043962719</v>
      </c>
      <c r="M582" s="1" t="n">
        <f aca="false">$B$6*($B$23/$B$6)^(($B$9/$E582)^$B$7)</f>
        <v>22.7761157802262</v>
      </c>
      <c r="N582" s="1" t="n">
        <f aca="false">$B$6*($B$24/$B$6)^(($B$9/$E582)^$B$7)</f>
        <v>25.4389744917113</v>
      </c>
      <c r="O582" s="1" t="n">
        <f aca="false">$B$6*($B$25/$B$6)^(($B$9/$E582)^$B$7)</f>
        <v>28.1768088642764</v>
      </c>
      <c r="P582" s="0" t="n">
        <f aca="false">IF(F582&lt;K582,5,IF(F582&lt;L582,4,IF(F582&lt;M582,3,IF(F582&lt;N582,2,1))))</f>
        <v>2</v>
      </c>
      <c r="Q582" s="0" t="n">
        <f aca="false">IF(D582&lt;&gt;D581,0,P582-P581)</f>
        <v>0</v>
      </c>
      <c r="R582" s="0" t="n">
        <f aca="false">VLOOKUP(D582,nmudou!$D$2:$E$484,2,0)</f>
        <v>1</v>
      </c>
      <c r="S582" s="0" t="n">
        <v>2</v>
      </c>
    </row>
    <row r="583" customFormat="false" ht="12.8" hidden="false" customHeight="false" outlineLevel="0" collapsed="false">
      <c r="D583" s="0" t="n">
        <v>234</v>
      </c>
      <c r="E583" s="0" t="n">
        <v>39.13</v>
      </c>
      <c r="F583" s="0" t="n">
        <v>19.18</v>
      </c>
      <c r="G583" s="0" t="n">
        <v>19.04</v>
      </c>
      <c r="H583" s="0" t="n">
        <v>144.86</v>
      </c>
      <c r="I583" s="1" t="n">
        <f aca="false">$B$6*($F583/$B$6)^(($E583/$B$9)^$B$7)</f>
        <v>27.8439900274473</v>
      </c>
      <c r="J583" s="1" t="n">
        <f aca="false">$B$6*($B$20/$B$6)^(($B$9/$E583)^$B$7)</f>
        <v>12.1975566561435</v>
      </c>
      <c r="K583" s="1" t="n">
        <f aca="false">$B$6*($B$21/$B$6)^(($B$9/$E583)^$B$7)</f>
        <v>14.5104451883453</v>
      </c>
      <c r="L583" s="1" t="n">
        <f aca="false">$B$6*($B$22/$B$6)^(($B$9/$E583)^$B$7)</f>
        <v>16.9714689436957</v>
      </c>
      <c r="M583" s="1" t="n">
        <f aca="false">$B$6*($B$23/$B$6)^(($B$9/$E583)^$B$7)</f>
        <v>19.5750048477355</v>
      </c>
      <c r="N583" s="1" t="n">
        <f aca="false">$B$6*($B$24/$B$6)^(($B$9/$E583)^$B$7)</f>
        <v>22.3161182003773</v>
      </c>
      <c r="O583" s="1" t="n">
        <f aca="false">$B$6*($B$25/$B$6)^(($B$9/$E583)^$B$7)</f>
        <v>25.1904294951008</v>
      </c>
      <c r="P583" s="0" t="n">
        <f aca="false">IF(F583&lt;K583,5,IF(F583&lt;L583,4,IF(F583&lt;M583,3,IF(F583&lt;N583,2,1))))</f>
        <v>3</v>
      </c>
      <c r="Q583" s="0" t="n">
        <f aca="false">IF(D583&lt;&gt;D582,0,P583-P582)</f>
        <v>1</v>
      </c>
      <c r="R583" s="0" t="n">
        <f aca="false">VLOOKUP(D583,nmudou!$D$2:$E$484,2,0)</f>
        <v>1</v>
      </c>
      <c r="S583" s="0" t="n">
        <v>3</v>
      </c>
    </row>
    <row r="584" customFormat="false" ht="12.8" hidden="false" customHeight="false" outlineLevel="0" collapsed="false">
      <c r="D584" s="0" t="n">
        <v>235</v>
      </c>
      <c r="E584" s="0" t="n">
        <v>39.16</v>
      </c>
      <c r="F584" s="0" t="n">
        <v>19.92</v>
      </c>
      <c r="G584" s="0" t="n">
        <v>19.25</v>
      </c>
      <c r="H584" s="0" t="n">
        <v>157.93</v>
      </c>
      <c r="I584" s="1" t="n">
        <f aca="false">$B$6*($F584/$B$6)^(($E584/$B$9)^$B$7)</f>
        <v>28.4986809172784</v>
      </c>
      <c r="J584" s="1" t="n">
        <f aca="false">$B$6*($B$20/$B$6)^(($B$9/$E584)^$B$7)</f>
        <v>12.2080103621262</v>
      </c>
      <c r="K584" s="1" t="n">
        <f aca="false">$B$6*($B$21/$B$6)^(($B$9/$E584)^$B$7)</f>
        <v>14.521383087725</v>
      </c>
      <c r="L584" s="1" t="n">
        <f aca="false">$B$6*($B$22/$B$6)^(($B$9/$E584)^$B$7)</f>
        <v>16.9826812293876</v>
      </c>
      <c r="M584" s="1" t="n">
        <f aca="false">$B$6*($B$23/$B$6)^(($B$9/$E584)^$B$7)</f>
        <v>19.5862763939479</v>
      </c>
      <c r="N584" s="1" t="n">
        <f aca="false">$B$6*($B$24/$B$6)^(($B$9/$E584)^$B$7)</f>
        <v>22.3272296556756</v>
      </c>
      <c r="O584" s="1" t="n">
        <f aca="false">$B$6*($B$25/$B$6)^(($B$9/$E584)^$B$7)</f>
        <v>25.2011581161088</v>
      </c>
      <c r="P584" s="0" t="n">
        <f aca="false">IF(F584&lt;K584,5,IF(F584&lt;L584,4,IF(F584&lt;M584,3,IF(F584&lt;N584,2,1))))</f>
        <v>2</v>
      </c>
      <c r="Q584" s="0" t="n">
        <f aca="false">IF(D584&lt;&gt;D583,0,P584-P583)</f>
        <v>0</v>
      </c>
      <c r="R584" s="0" t="n">
        <f aca="false">VLOOKUP(D584,nmudou!$D$2:$E$484,2,0)</f>
        <v>1</v>
      </c>
      <c r="S584" s="0" t="n">
        <v>2</v>
      </c>
    </row>
    <row r="585" customFormat="false" ht="12.8" hidden="false" customHeight="false" outlineLevel="0" collapsed="false">
      <c r="D585" s="0" t="n">
        <v>235</v>
      </c>
      <c r="E585" s="0" t="n">
        <v>48.75</v>
      </c>
      <c r="F585" s="0" t="n">
        <v>24.18</v>
      </c>
      <c r="G585" s="0" t="n">
        <v>22.93</v>
      </c>
      <c r="H585" s="0" t="n">
        <v>228.79</v>
      </c>
      <c r="I585" s="1" t="n">
        <f aca="false">$B$6*($F585/$B$6)^(($E585/$B$9)^$B$7)</f>
        <v>29.4660545887787</v>
      </c>
      <c r="J585" s="1" t="n">
        <f aca="false">$B$6*($B$20/$B$6)^(($B$9/$E585)^$B$7)</f>
        <v>15.2902297714665</v>
      </c>
      <c r="K585" s="1" t="n">
        <f aca="false">$B$6*($B$21/$B$6)^(($B$9/$E585)^$B$7)</f>
        <v>17.7012649763015</v>
      </c>
      <c r="L585" s="1" t="n">
        <f aca="false">$B$6*($B$22/$B$6)^(($B$9/$E585)^$B$7)</f>
        <v>20.2013441459396</v>
      </c>
      <c r="M585" s="1" t="n">
        <f aca="false">$B$6*($B$23/$B$6)^(($B$9/$E585)^$B$7)</f>
        <v>22.7850029405019</v>
      </c>
      <c r="N585" s="1" t="n">
        <f aca="false">$B$6*($B$24/$B$6)^(($B$9/$E585)^$B$7)</f>
        <v>25.4475578862027</v>
      </c>
      <c r="O585" s="1" t="n">
        <f aca="false">$B$6*($B$25/$B$6)^(($B$9/$E585)^$B$7)</f>
        <v>28.1849411449373</v>
      </c>
      <c r="P585" s="0" t="n">
        <f aca="false">IF(F585&lt;K585,5,IF(F585&lt;L585,4,IF(F585&lt;M585,3,IF(F585&lt;N585,2,1))))</f>
        <v>2</v>
      </c>
      <c r="Q585" s="0" t="n">
        <f aca="false">IF(D585&lt;&gt;D584,0,P585-P584)</f>
        <v>0</v>
      </c>
      <c r="R585" s="0" t="n">
        <f aca="false">VLOOKUP(D585,nmudou!$D$2:$E$484,2,0)</f>
        <v>1</v>
      </c>
      <c r="S585" s="0" t="n">
        <v>2</v>
      </c>
    </row>
    <row r="586" customFormat="false" ht="12.8" hidden="false" customHeight="false" outlineLevel="0" collapsed="false">
      <c r="D586" s="0" t="n">
        <v>235</v>
      </c>
      <c r="E586" s="0" t="n">
        <v>25.62</v>
      </c>
      <c r="F586" s="0" t="n">
        <v>13.22</v>
      </c>
      <c r="G586" s="0" t="n">
        <v>11.08</v>
      </c>
      <c r="H586" s="0" t="n">
        <v>64.01</v>
      </c>
      <c r="I586" s="1" t="n">
        <f aca="false">$B$6*($F586/$B$6)^(($E586/$B$9)^$B$7)</f>
        <v>28.0002213127388</v>
      </c>
      <c r="J586" s="1" t="n">
        <f aca="false">$B$6*($B$20/$B$6)^(($B$9/$E586)^$B$7)</f>
        <v>6.96340357879069</v>
      </c>
      <c r="K586" s="1" t="n">
        <f aca="false">$B$6*($B$21/$B$6)^(($B$9/$E586)^$B$7)</f>
        <v>8.86225981879155</v>
      </c>
      <c r="L586" s="1" t="n">
        <f aca="false">$B$6*($B$22/$B$6)^(($B$9/$E586)^$B$7)</f>
        <v>11.0162402630925</v>
      </c>
      <c r="M586" s="1" t="n">
        <f aca="false">$B$6*($B$23/$B$6)^(($B$9/$E586)^$B$7)</f>
        <v>13.4311031337289</v>
      </c>
      <c r="N586" s="1" t="n">
        <f aca="false">$B$6*($B$24/$B$6)^(($B$9/$E586)^$B$7)</f>
        <v>16.1122060147584</v>
      </c>
      <c r="O586" s="1" t="n">
        <f aca="false">$B$6*($B$25/$B$6)^(($B$9/$E586)^$B$7)</f>
        <v>19.0645646651776</v>
      </c>
      <c r="P586" s="0" t="n">
        <f aca="false">IF(F586&lt;K586,5,IF(F586&lt;L586,4,IF(F586&lt;M586,3,IF(F586&lt;N586,2,1))))</f>
        <v>3</v>
      </c>
      <c r="Q586" s="0" t="n">
        <f aca="false">IF(D586&lt;&gt;D585,0,P586-P585)</f>
        <v>1</v>
      </c>
      <c r="R586" s="0" t="n">
        <f aca="false">VLOOKUP(D586,nmudou!$D$2:$E$484,2,0)</f>
        <v>1</v>
      </c>
      <c r="S586" s="0" t="n">
        <v>3</v>
      </c>
    </row>
    <row r="587" customFormat="false" ht="12.8" hidden="false" customHeight="false" outlineLevel="0" collapsed="false">
      <c r="D587" s="0" t="n">
        <v>236</v>
      </c>
      <c r="E587" s="0" t="n">
        <v>49.24</v>
      </c>
      <c r="F587" s="0" t="n">
        <v>23.76</v>
      </c>
      <c r="G587" s="0" t="n">
        <v>19.53</v>
      </c>
      <c r="H587" s="0" t="n">
        <v>184.74</v>
      </c>
      <c r="I587" s="1" t="n">
        <f aca="false">$B$6*($F587/$B$6)^(($E587/$B$9)^$B$7)</f>
        <v>28.9574845530071</v>
      </c>
      <c r="J587" s="1" t="n">
        <f aca="false">$B$6*($B$20/$B$6)^(($B$9/$E587)^$B$7)</f>
        <v>15.434537604788</v>
      </c>
      <c r="K587" s="1" t="n">
        <f aca="false">$B$6*($B$21/$B$6)^(($B$9/$E587)^$B$7)</f>
        <v>17.8481279666843</v>
      </c>
      <c r="L587" s="1" t="n">
        <f aca="false">$B$6*($B$22/$B$6)^(($B$9/$E587)^$B$7)</f>
        <v>20.3481719061252</v>
      </c>
      <c r="M587" s="1" t="n">
        <f aca="false">$B$6*($B$23/$B$6)^(($B$9/$E587)^$B$7)</f>
        <v>22.9292809644501</v>
      </c>
      <c r="N587" s="1" t="n">
        <f aca="false">$B$6*($B$24/$B$6)^(($B$9/$E587)^$B$7)</f>
        <v>25.5868412398634</v>
      </c>
      <c r="O587" s="1" t="n">
        <f aca="false">$B$6*($B$25/$B$6)^(($B$9/$E587)^$B$7)</f>
        <v>28.3168489148644</v>
      </c>
      <c r="P587" s="0" t="n">
        <f aca="false">IF(F587&lt;K587,5,IF(F587&lt;L587,4,IF(F587&lt;M587,3,IF(F587&lt;N587,2,1))))</f>
        <v>2</v>
      </c>
      <c r="Q587" s="0" t="n">
        <f aca="false">IF(D587&lt;&gt;D586,0,P587-P586)</f>
        <v>0</v>
      </c>
      <c r="R587" s="0" t="n">
        <f aca="false">VLOOKUP(D587,nmudou!$D$2:$E$484,2,0)</f>
        <v>1</v>
      </c>
      <c r="S587" s="0" t="n">
        <v>2</v>
      </c>
    </row>
    <row r="588" customFormat="false" ht="12.8" hidden="false" customHeight="false" outlineLevel="0" collapsed="false">
      <c r="D588" s="0" t="n">
        <v>236</v>
      </c>
      <c r="E588" s="0" t="n">
        <v>26.12</v>
      </c>
      <c r="F588" s="0" t="n">
        <v>13.52</v>
      </c>
      <c r="G588" s="0" t="n">
        <v>8.03</v>
      </c>
      <c r="H588" s="0" t="n">
        <v>38.83</v>
      </c>
      <c r="I588" s="1" t="n">
        <f aca="false">$B$6*($F588/$B$6)^(($E588/$B$9)^$B$7)</f>
        <v>28.0281239193369</v>
      </c>
      <c r="J588" s="1" t="n">
        <f aca="false">$B$6*($B$20/$B$6)^(($B$9/$E588)^$B$7)</f>
        <v>7.1739574727992</v>
      </c>
      <c r="K588" s="1" t="n">
        <f aca="false">$B$6*($B$21/$B$6)^(($B$9/$E588)^$B$7)</f>
        <v>9.09753807568689</v>
      </c>
      <c r="L588" s="1" t="n">
        <f aca="false">$B$6*($B$22/$B$6)^(($B$9/$E588)^$B$7)</f>
        <v>11.272161772281</v>
      </c>
      <c r="M588" s="1" t="n">
        <f aca="false">$B$6*($B$23/$B$6)^(($B$9/$E588)^$B$7)</f>
        <v>13.7026644165825</v>
      </c>
      <c r="N588" s="1" t="n">
        <f aca="false">$B$6*($B$24/$B$6)^(($B$9/$E588)^$B$7)</f>
        <v>16.3935314591646</v>
      </c>
      <c r="O588" s="1" t="n">
        <f aca="false">$B$6*($B$25/$B$6)^(($B$9/$E588)^$B$7)</f>
        <v>19.3489502767619</v>
      </c>
      <c r="P588" s="0" t="n">
        <f aca="false">IF(F588&lt;K588,5,IF(F588&lt;L588,4,IF(F588&lt;M588,3,IF(F588&lt;N588,2,1))))</f>
        <v>3</v>
      </c>
      <c r="Q588" s="0" t="n">
        <f aca="false">IF(D588&lt;&gt;D587,0,P588-P587)</f>
        <v>1</v>
      </c>
      <c r="R588" s="0" t="n">
        <f aca="false">VLOOKUP(D588,nmudou!$D$2:$E$484,2,0)</f>
        <v>1</v>
      </c>
      <c r="S588" s="0" t="n">
        <v>3</v>
      </c>
    </row>
    <row r="589" customFormat="false" ht="12.8" hidden="false" customHeight="false" outlineLevel="0" collapsed="false">
      <c r="D589" s="0" t="n">
        <v>236</v>
      </c>
      <c r="E589" s="0" t="n">
        <v>39.65</v>
      </c>
      <c r="F589" s="0" t="n">
        <v>18.64</v>
      </c>
      <c r="G589" s="0" t="n">
        <v>15.25</v>
      </c>
      <c r="H589" s="0" t="n">
        <v>104.35</v>
      </c>
      <c r="I589" s="1" t="n">
        <f aca="false">$B$6*($F589/$B$6)^(($E589/$B$9)^$B$7)</f>
        <v>27.1748347557908</v>
      </c>
      <c r="J589" s="1" t="n">
        <f aca="false">$B$6*($B$20/$B$6)^(($B$9/$E589)^$B$7)</f>
        <v>12.3780095551048</v>
      </c>
      <c r="K589" s="1" t="n">
        <f aca="false">$B$6*($B$21/$B$6)^(($B$9/$E589)^$B$7)</f>
        <v>14.6990987575502</v>
      </c>
      <c r="L589" s="1" t="n">
        <f aca="false">$B$6*($B$22/$B$6)^(($B$9/$E589)^$B$7)</f>
        <v>17.1647095081978</v>
      </c>
      <c r="M589" s="1" t="n">
        <f aca="false">$B$6*($B$23/$B$6)^(($B$9/$E589)^$B$7)</f>
        <v>19.7691335992685</v>
      </c>
      <c r="N589" s="1" t="n">
        <f aca="false">$B$6*($B$24/$B$6)^(($B$9/$E589)^$B$7)</f>
        <v>22.5073692978412</v>
      </c>
      <c r="O589" s="1" t="n">
        <f aca="false">$B$6*($B$25/$B$6)^(($B$9/$E589)^$B$7)</f>
        <v>25.3749838225114</v>
      </c>
      <c r="P589" s="0" t="n">
        <f aca="false">IF(F589&lt;K589,5,IF(F589&lt;L589,4,IF(F589&lt;M589,3,IF(F589&lt;N589,2,1))))</f>
        <v>3</v>
      </c>
      <c r="Q589" s="0" t="n">
        <f aca="false">IF(D589&lt;&gt;D588,0,P589-P588)</f>
        <v>0</v>
      </c>
      <c r="R589" s="0" t="n">
        <f aca="false">VLOOKUP(D589,nmudou!$D$2:$E$484,2,0)</f>
        <v>1</v>
      </c>
      <c r="S589" s="0" t="n">
        <v>3</v>
      </c>
    </row>
    <row r="590" customFormat="false" ht="12.8" hidden="false" customHeight="false" outlineLevel="0" collapsed="false">
      <c r="D590" s="0" t="n">
        <v>237</v>
      </c>
      <c r="E590" s="0" t="n">
        <v>39.65</v>
      </c>
      <c r="F590" s="0" t="n">
        <v>20.02</v>
      </c>
      <c r="G590" s="0" t="n">
        <v>17.43</v>
      </c>
      <c r="H590" s="0" t="n">
        <v>144.75</v>
      </c>
      <c r="I590" s="1" t="n">
        <f aca="false">$B$6*($F590/$B$6)^(($E590/$B$9)^$B$7)</f>
        <v>28.4247932149478</v>
      </c>
      <c r="J590" s="1" t="n">
        <f aca="false">$B$6*($B$20/$B$6)^(($B$9/$E590)^$B$7)</f>
        <v>12.3780095551048</v>
      </c>
      <c r="K590" s="1" t="n">
        <f aca="false">$B$6*($B$21/$B$6)^(($B$9/$E590)^$B$7)</f>
        <v>14.6990987575502</v>
      </c>
      <c r="L590" s="1" t="n">
        <f aca="false">$B$6*($B$22/$B$6)^(($B$9/$E590)^$B$7)</f>
        <v>17.1647095081978</v>
      </c>
      <c r="M590" s="1" t="n">
        <f aca="false">$B$6*($B$23/$B$6)^(($B$9/$E590)^$B$7)</f>
        <v>19.7691335992685</v>
      </c>
      <c r="N590" s="1" t="n">
        <f aca="false">$B$6*($B$24/$B$6)^(($B$9/$E590)^$B$7)</f>
        <v>22.5073692978412</v>
      </c>
      <c r="O590" s="1" t="n">
        <f aca="false">$B$6*($B$25/$B$6)^(($B$9/$E590)^$B$7)</f>
        <v>25.3749838225114</v>
      </c>
      <c r="P590" s="0" t="n">
        <f aca="false">IF(F590&lt;K590,5,IF(F590&lt;L590,4,IF(F590&lt;M590,3,IF(F590&lt;N590,2,1))))</f>
        <v>2</v>
      </c>
      <c r="Q590" s="0" t="n">
        <f aca="false">IF(D590&lt;&gt;D589,0,P590-P589)</f>
        <v>0</v>
      </c>
      <c r="R590" s="0" t="n">
        <f aca="false">VLOOKUP(D590,nmudou!$D$2:$E$484,2,0)</f>
        <v>1</v>
      </c>
      <c r="S590" s="0" t="n">
        <v>2</v>
      </c>
    </row>
    <row r="591" customFormat="false" ht="12.8" hidden="false" customHeight="false" outlineLevel="0" collapsed="false">
      <c r="D591" s="0" t="n">
        <v>237</v>
      </c>
      <c r="E591" s="0" t="n">
        <v>49.24</v>
      </c>
      <c r="F591" s="0" t="n">
        <v>24.24</v>
      </c>
      <c r="G591" s="0" t="n">
        <v>21.54</v>
      </c>
      <c r="H591" s="0" t="n">
        <v>214.63</v>
      </c>
      <c r="I591" s="1" t="n">
        <f aca="false">$B$6*($F591/$B$6)^(($E591/$B$9)^$B$7)</f>
        <v>29.3920822000609</v>
      </c>
      <c r="J591" s="1" t="n">
        <f aca="false">$B$6*($B$20/$B$6)^(($B$9/$E591)^$B$7)</f>
        <v>15.434537604788</v>
      </c>
      <c r="K591" s="1" t="n">
        <f aca="false">$B$6*($B$21/$B$6)^(($B$9/$E591)^$B$7)</f>
        <v>17.8481279666843</v>
      </c>
      <c r="L591" s="1" t="n">
        <f aca="false">$B$6*($B$22/$B$6)^(($B$9/$E591)^$B$7)</f>
        <v>20.3481719061252</v>
      </c>
      <c r="M591" s="1" t="n">
        <f aca="false">$B$6*($B$23/$B$6)^(($B$9/$E591)^$B$7)</f>
        <v>22.9292809644501</v>
      </c>
      <c r="N591" s="1" t="n">
        <f aca="false">$B$6*($B$24/$B$6)^(($B$9/$E591)^$B$7)</f>
        <v>25.5868412398634</v>
      </c>
      <c r="O591" s="1" t="n">
        <f aca="false">$B$6*($B$25/$B$6)^(($B$9/$E591)^$B$7)</f>
        <v>28.3168489148644</v>
      </c>
      <c r="P591" s="0" t="n">
        <f aca="false">IF(F591&lt;K591,5,IF(F591&lt;L591,4,IF(F591&lt;M591,3,IF(F591&lt;N591,2,1))))</f>
        <v>2</v>
      </c>
      <c r="Q591" s="0" t="n">
        <f aca="false">IF(D591&lt;&gt;D590,0,P591-P590)</f>
        <v>0</v>
      </c>
      <c r="R591" s="0" t="n">
        <f aca="false">VLOOKUP(D591,nmudou!$D$2:$E$484,2,0)</f>
        <v>1</v>
      </c>
      <c r="S591" s="0" t="n">
        <v>2</v>
      </c>
    </row>
    <row r="592" customFormat="false" ht="12.8" hidden="false" customHeight="false" outlineLevel="0" collapsed="false">
      <c r="D592" s="0" t="n">
        <v>237</v>
      </c>
      <c r="E592" s="0" t="n">
        <v>26.12</v>
      </c>
      <c r="F592" s="0" t="n">
        <v>12.78</v>
      </c>
      <c r="G592" s="0" t="n">
        <v>9.25</v>
      </c>
      <c r="H592" s="0" t="n">
        <v>50.04</v>
      </c>
      <c r="I592" s="1" t="n">
        <f aca="false">$B$6*($F592/$B$6)^(($E592/$B$9)^$B$7)</f>
        <v>27.3185595756368</v>
      </c>
      <c r="J592" s="1" t="n">
        <f aca="false">$B$6*($B$20/$B$6)^(($B$9/$E592)^$B$7)</f>
        <v>7.1739574727992</v>
      </c>
      <c r="K592" s="1" t="n">
        <f aca="false">$B$6*($B$21/$B$6)^(($B$9/$E592)^$B$7)</f>
        <v>9.09753807568689</v>
      </c>
      <c r="L592" s="1" t="n">
        <f aca="false">$B$6*($B$22/$B$6)^(($B$9/$E592)^$B$7)</f>
        <v>11.272161772281</v>
      </c>
      <c r="M592" s="1" t="n">
        <f aca="false">$B$6*($B$23/$B$6)^(($B$9/$E592)^$B$7)</f>
        <v>13.7026644165825</v>
      </c>
      <c r="N592" s="1" t="n">
        <f aca="false">$B$6*($B$24/$B$6)^(($B$9/$E592)^$B$7)</f>
        <v>16.3935314591646</v>
      </c>
      <c r="O592" s="1" t="n">
        <f aca="false">$B$6*($B$25/$B$6)^(($B$9/$E592)^$B$7)</f>
        <v>19.3489502767619</v>
      </c>
      <c r="P592" s="0" t="n">
        <f aca="false">IF(F592&lt;K592,5,IF(F592&lt;L592,4,IF(F592&lt;M592,3,IF(F592&lt;N592,2,1))))</f>
        <v>3</v>
      </c>
      <c r="Q592" s="0" t="n">
        <f aca="false">IF(D592&lt;&gt;D591,0,P592-P591)</f>
        <v>1</v>
      </c>
      <c r="R592" s="0" t="n">
        <f aca="false">VLOOKUP(D592,nmudou!$D$2:$E$484,2,0)</f>
        <v>1</v>
      </c>
      <c r="S592" s="0" t="n">
        <v>3</v>
      </c>
    </row>
    <row r="593" customFormat="false" ht="12.8" hidden="true" customHeight="false" outlineLevel="0" collapsed="false">
      <c r="D593" s="0" t="n">
        <v>238</v>
      </c>
      <c r="E593" s="0" t="n">
        <v>25.82</v>
      </c>
      <c r="F593" s="0" t="n">
        <v>12.12</v>
      </c>
      <c r="G593" s="0" t="n">
        <v>7.11</v>
      </c>
      <c r="H593" s="0" t="n">
        <v>34.08</v>
      </c>
      <c r="I593" s="1" t="n">
        <f aca="false">$B$6*($F593/$B$6)^(($E593/$B$9)^$B$7)</f>
        <v>26.8239444715423</v>
      </c>
      <c r="J593" s="1" t="n">
        <f aca="false">$B$6*($B$20/$B$6)^(($B$9/$E593)^$B$7)</f>
        <v>7.04773923114774</v>
      </c>
      <c r="K593" s="1" t="n">
        <f aca="false">$B$6*($B$21/$B$6)^(($B$9/$E593)^$B$7)</f>
        <v>8.95660004231238</v>
      </c>
      <c r="L593" s="1" t="n">
        <f aca="false">$B$6*($B$22/$B$6)^(($B$9/$E593)^$B$7)</f>
        <v>11.1189574417802</v>
      </c>
      <c r="M593" s="1" t="n">
        <f aca="false">$B$6*($B$23/$B$6)^(($B$9/$E593)^$B$7)</f>
        <v>13.5401937929265</v>
      </c>
      <c r="N593" s="1" t="n">
        <f aca="false">$B$6*($B$24/$B$6)^(($B$9/$E593)^$B$7)</f>
        <v>16.225310696123</v>
      </c>
      <c r="O593" s="1" t="n">
        <f aca="false">$B$6*($B$25/$B$6)^(($B$9/$E593)^$B$7)</f>
        <v>19.1789852756507</v>
      </c>
      <c r="P593" s="0" t="n">
        <f aca="false">IF(F593&lt;K593,5,IF(F593&lt;L593,4,IF(F593&lt;M593,3,IF(F593&lt;N593,2,1))))</f>
        <v>3</v>
      </c>
      <c r="Q593" s="0" t="n">
        <f aca="false">IF(D593&lt;&gt;D592,0,P593-P592)</f>
        <v>0</v>
      </c>
      <c r="R593" s="0" t="n">
        <f aca="false">VLOOKUP(D593,nmudou!$D$2:$E$484,2,0)</f>
        <v>0</v>
      </c>
      <c r="S593" s="0" t="n">
        <v>3</v>
      </c>
    </row>
    <row r="594" customFormat="false" ht="12.8" hidden="true" customHeight="false" outlineLevel="0" collapsed="false">
      <c r="D594" s="0" t="n">
        <v>238</v>
      </c>
      <c r="E594" s="0" t="n">
        <v>39.36</v>
      </c>
      <c r="F594" s="0" t="n">
        <v>18</v>
      </c>
      <c r="G594" s="0" t="n">
        <v>13.62</v>
      </c>
      <c r="H594" s="0" t="n">
        <v>97.01</v>
      </c>
      <c r="I594" s="1" t="n">
        <f aca="false">$B$6*($F594/$B$6)^(($E594/$B$9)^$B$7)</f>
        <v>26.6837715057681</v>
      </c>
      <c r="J594" s="1" t="n">
        <f aca="false">$B$6*($B$20/$B$6)^(($B$9/$E594)^$B$7)</f>
        <v>12.2775671793726</v>
      </c>
      <c r="K594" s="1" t="n">
        <f aca="false">$B$6*($B$21/$B$6)^(($B$9/$E594)^$B$7)</f>
        <v>14.5941329638811</v>
      </c>
      <c r="L594" s="1" t="n">
        <f aca="false">$B$6*($B$22/$B$6)^(($B$9/$E594)^$B$7)</f>
        <v>17.0572295968388</v>
      </c>
      <c r="M594" s="1" t="n">
        <f aca="false">$B$6*($B$23/$B$6)^(($B$9/$E594)^$B$7)</f>
        <v>19.6611945149563</v>
      </c>
      <c r="N594" s="1" t="n">
        <f aca="false">$B$6*($B$24/$B$6)^(($B$9/$E594)^$B$7)</f>
        <v>22.4010617560343</v>
      </c>
      <c r="O594" s="1" t="n">
        <f aca="false">$B$6*($B$25/$B$6)^(($B$9/$E594)^$B$7)</f>
        <v>25.272426817373</v>
      </c>
      <c r="P594" s="0" t="n">
        <f aca="false">IF(F594&lt;K594,5,IF(F594&lt;L594,4,IF(F594&lt;M594,3,IF(F594&lt;N594,2,1))))</f>
        <v>3</v>
      </c>
      <c r="Q594" s="0" t="n">
        <f aca="false">IF(D594&lt;&gt;D593,0,P594-P593)</f>
        <v>0</v>
      </c>
      <c r="R594" s="0" t="n">
        <f aca="false">VLOOKUP(D594,nmudou!$D$2:$E$484,2,0)</f>
        <v>0</v>
      </c>
      <c r="S594" s="0" t="n">
        <v>3</v>
      </c>
    </row>
    <row r="595" customFormat="false" ht="12.8" hidden="true" customHeight="false" outlineLevel="0" collapsed="false">
      <c r="D595" s="0" t="n">
        <v>238</v>
      </c>
      <c r="E595" s="0" t="n">
        <v>48.95</v>
      </c>
      <c r="F595" s="0" t="n">
        <v>21.82</v>
      </c>
      <c r="G595" s="0" t="n">
        <v>16.94</v>
      </c>
      <c r="H595" s="0" t="n">
        <v>149.75</v>
      </c>
      <c r="I595" s="1" t="n">
        <f aca="false">$B$6*($F595/$B$6)^(($E595/$B$9)^$B$7)</f>
        <v>27.2571852030517</v>
      </c>
      <c r="J595" s="1" t="n">
        <f aca="false">$B$6*($B$20/$B$6)^(($B$9/$E595)^$B$7)</f>
        <v>15.3492767304263</v>
      </c>
      <c r="K595" s="1" t="n">
        <f aca="false">$B$6*($B$21/$B$6)^(($B$9/$E595)^$B$7)</f>
        <v>17.7613775244078</v>
      </c>
      <c r="L595" s="1" t="n">
        <f aca="false">$B$6*($B$22/$B$6)^(($B$9/$E595)^$B$7)</f>
        <v>20.2614603941527</v>
      </c>
      <c r="M595" s="1" t="n">
        <f aca="false">$B$6*($B$23/$B$6)^(($B$9/$E595)^$B$7)</f>
        <v>22.8440914620945</v>
      </c>
      <c r="N595" s="1" t="n">
        <f aca="false">$B$6*($B$24/$B$6)^(($B$9/$E595)^$B$7)</f>
        <v>25.5046152403222</v>
      </c>
      <c r="O595" s="1" t="n">
        <f aca="false">$B$6*($B$25/$B$6)^(($B$9/$E595)^$B$7)</f>
        <v>28.2389896861215</v>
      </c>
      <c r="P595" s="0" t="n">
        <f aca="false">IF(F595&lt;K595,5,IF(F595&lt;L595,4,IF(F595&lt;M595,3,IF(F595&lt;N595,2,1))))</f>
        <v>3</v>
      </c>
      <c r="Q595" s="0" t="n">
        <f aca="false">IF(D595&lt;&gt;D594,0,P595-P594)</f>
        <v>0</v>
      </c>
      <c r="R595" s="0" t="n">
        <f aca="false">VLOOKUP(D595,nmudou!$D$2:$E$484,2,0)</f>
        <v>0</v>
      </c>
      <c r="S595" s="0" t="n">
        <v>3</v>
      </c>
    </row>
    <row r="596" customFormat="false" ht="12.8" hidden="false" customHeight="false" outlineLevel="0" collapsed="false">
      <c r="D596" s="0" t="n">
        <v>239</v>
      </c>
      <c r="E596" s="0" t="n">
        <v>25.82</v>
      </c>
      <c r="F596" s="0" t="n">
        <v>12.08</v>
      </c>
      <c r="G596" s="0" t="n">
        <v>8.47</v>
      </c>
      <c r="H596" s="0" t="n">
        <v>44.77</v>
      </c>
      <c r="I596" s="1" t="n">
        <f aca="false">$B$6*($F596/$B$6)^(($E596/$B$9)^$B$7)</f>
        <v>26.7839392487355</v>
      </c>
      <c r="J596" s="1" t="n">
        <f aca="false">$B$6*($B$20/$B$6)^(($B$9/$E596)^$B$7)</f>
        <v>7.04773923114774</v>
      </c>
      <c r="K596" s="1" t="n">
        <f aca="false">$B$6*($B$21/$B$6)^(($B$9/$E596)^$B$7)</f>
        <v>8.95660004231238</v>
      </c>
      <c r="L596" s="1" t="n">
        <f aca="false">$B$6*($B$22/$B$6)^(($B$9/$E596)^$B$7)</f>
        <v>11.1189574417802</v>
      </c>
      <c r="M596" s="1" t="n">
        <f aca="false">$B$6*($B$23/$B$6)^(($B$9/$E596)^$B$7)</f>
        <v>13.5401937929265</v>
      </c>
      <c r="N596" s="1" t="n">
        <f aca="false">$B$6*($B$24/$B$6)^(($B$9/$E596)^$B$7)</f>
        <v>16.225310696123</v>
      </c>
      <c r="O596" s="1" t="n">
        <f aca="false">$B$6*($B$25/$B$6)^(($B$9/$E596)^$B$7)</f>
        <v>19.1789852756507</v>
      </c>
      <c r="P596" s="0" t="n">
        <f aca="false">IF(F596&lt;K596,5,IF(F596&lt;L596,4,IF(F596&lt;M596,3,IF(F596&lt;N596,2,1))))</f>
        <v>3</v>
      </c>
      <c r="Q596" s="0" t="n">
        <f aca="false">IF(D596&lt;&gt;D595,0,P596-P595)</f>
        <v>0</v>
      </c>
      <c r="R596" s="0" t="n">
        <f aca="false">VLOOKUP(D596,nmudou!$D$2:$E$484,2,0)</f>
        <v>1</v>
      </c>
      <c r="S596" s="0" t="n">
        <v>3</v>
      </c>
    </row>
    <row r="597" customFormat="false" ht="12.8" hidden="false" customHeight="false" outlineLevel="0" collapsed="false">
      <c r="D597" s="0" t="n">
        <v>239</v>
      </c>
      <c r="E597" s="0" t="n">
        <v>48.95</v>
      </c>
      <c r="F597" s="0" t="n">
        <v>21.38</v>
      </c>
      <c r="G597" s="0" t="n">
        <v>18.17</v>
      </c>
      <c r="H597" s="0" t="n">
        <v>157.39</v>
      </c>
      <c r="I597" s="1" t="n">
        <f aca="false">$B$6*($F597/$B$6)^(($E597/$B$9)^$B$7)</f>
        <v>26.8486085810171</v>
      </c>
      <c r="J597" s="1" t="n">
        <f aca="false">$B$6*($B$20/$B$6)^(($B$9/$E597)^$B$7)</f>
        <v>15.3492767304263</v>
      </c>
      <c r="K597" s="1" t="n">
        <f aca="false">$B$6*($B$21/$B$6)^(($B$9/$E597)^$B$7)</f>
        <v>17.7613775244078</v>
      </c>
      <c r="L597" s="1" t="n">
        <f aca="false">$B$6*($B$22/$B$6)^(($B$9/$E597)^$B$7)</f>
        <v>20.2614603941527</v>
      </c>
      <c r="M597" s="1" t="n">
        <f aca="false">$B$6*($B$23/$B$6)^(($B$9/$E597)^$B$7)</f>
        <v>22.8440914620945</v>
      </c>
      <c r="N597" s="1" t="n">
        <f aca="false">$B$6*($B$24/$B$6)^(($B$9/$E597)^$B$7)</f>
        <v>25.5046152403222</v>
      </c>
      <c r="O597" s="1" t="n">
        <f aca="false">$B$6*($B$25/$B$6)^(($B$9/$E597)^$B$7)</f>
        <v>28.2389896861215</v>
      </c>
      <c r="P597" s="0" t="n">
        <f aca="false">IF(F597&lt;K597,5,IF(F597&lt;L597,4,IF(F597&lt;M597,3,IF(F597&lt;N597,2,1))))</f>
        <v>3</v>
      </c>
      <c r="Q597" s="0" t="n">
        <f aca="false">IF(D597&lt;&gt;D596,0,P597-P596)</f>
        <v>0</v>
      </c>
      <c r="R597" s="0" t="n">
        <f aca="false">VLOOKUP(D597,nmudou!$D$2:$E$484,2,0)</f>
        <v>1</v>
      </c>
      <c r="S597" s="0" t="n">
        <v>3</v>
      </c>
    </row>
    <row r="598" customFormat="false" ht="12.8" hidden="false" customHeight="false" outlineLevel="0" collapsed="false">
      <c r="D598" s="0" t="n">
        <v>239</v>
      </c>
      <c r="E598" s="0" t="n">
        <v>39.36</v>
      </c>
      <c r="F598" s="0" t="n">
        <v>16.76</v>
      </c>
      <c r="G598" s="0" t="n">
        <v>14.71</v>
      </c>
      <c r="H598" s="0" t="n">
        <v>99.97</v>
      </c>
      <c r="I598" s="1" t="n">
        <f aca="false">$B$6*($F598/$B$6)^(($E598/$B$9)^$B$7)</f>
        <v>25.5176094350937</v>
      </c>
      <c r="J598" s="1" t="n">
        <f aca="false">$B$6*($B$20/$B$6)^(($B$9/$E598)^$B$7)</f>
        <v>12.2775671793726</v>
      </c>
      <c r="K598" s="1" t="n">
        <f aca="false">$B$6*($B$21/$B$6)^(($B$9/$E598)^$B$7)</f>
        <v>14.5941329638811</v>
      </c>
      <c r="L598" s="1" t="n">
        <f aca="false">$B$6*($B$22/$B$6)^(($B$9/$E598)^$B$7)</f>
        <v>17.0572295968388</v>
      </c>
      <c r="M598" s="1" t="n">
        <f aca="false">$B$6*($B$23/$B$6)^(($B$9/$E598)^$B$7)</f>
        <v>19.6611945149563</v>
      </c>
      <c r="N598" s="1" t="n">
        <f aca="false">$B$6*($B$24/$B$6)^(($B$9/$E598)^$B$7)</f>
        <v>22.4010617560343</v>
      </c>
      <c r="O598" s="1" t="n">
        <f aca="false">$B$6*($B$25/$B$6)^(($B$9/$E598)^$B$7)</f>
        <v>25.272426817373</v>
      </c>
      <c r="P598" s="0" t="n">
        <f aca="false">IF(F598&lt;K598,5,IF(F598&lt;L598,4,IF(F598&lt;M598,3,IF(F598&lt;N598,2,1))))</f>
        <v>4</v>
      </c>
      <c r="Q598" s="0" t="n">
        <f aca="false">IF(D598&lt;&gt;D597,0,P598-P597)</f>
        <v>1</v>
      </c>
      <c r="R598" s="0" t="n">
        <f aca="false">VLOOKUP(D598,nmudou!$D$2:$E$484,2,0)</f>
        <v>1</v>
      </c>
      <c r="S598" s="0" t="n">
        <v>4</v>
      </c>
    </row>
    <row r="599" customFormat="false" ht="12.8" hidden="false" customHeight="false" outlineLevel="0" collapsed="false">
      <c r="D599" s="0" t="n">
        <v>240</v>
      </c>
      <c r="E599" s="0" t="n">
        <v>49.51</v>
      </c>
      <c r="F599" s="0" t="n">
        <v>20.92</v>
      </c>
      <c r="G599" s="0" t="n">
        <v>19.68</v>
      </c>
      <c r="H599" s="0" t="n">
        <v>169.9</v>
      </c>
      <c r="I599" s="1" t="n">
        <f aca="false">$B$6*($F599/$B$6)^(($E599/$B$9)^$B$7)</f>
        <v>26.2629748581028</v>
      </c>
      <c r="J599" s="1" t="n">
        <f aca="false">$B$6*($B$20/$B$6)^(($B$9/$E599)^$B$7)</f>
        <v>15.5135402242048</v>
      </c>
      <c r="K599" s="1" t="n">
        <f aca="false">$B$6*($B$21/$B$6)^(($B$9/$E599)^$B$7)</f>
        <v>17.9284593208032</v>
      </c>
      <c r="L599" s="1" t="n">
        <f aca="false">$B$6*($B$22/$B$6)^(($B$9/$E599)^$B$7)</f>
        <v>20.4284207948118</v>
      </c>
      <c r="M599" s="1" t="n">
        <f aca="false">$B$6*($B$23/$B$6)^(($B$9/$E599)^$B$7)</f>
        <v>23.0080797597616</v>
      </c>
      <c r="N599" s="1" t="n">
        <f aca="false">$B$6*($B$24/$B$6)^(($B$9/$E599)^$B$7)</f>
        <v>25.6628620655814</v>
      </c>
      <c r="O599" s="1" t="n">
        <f aca="false">$B$6*($B$25/$B$6)^(($B$9/$E599)^$B$7)</f>
        <v>28.3888003253396</v>
      </c>
      <c r="P599" s="0" t="n">
        <f aca="false">IF(F599&lt;K599,5,IF(F599&lt;L599,4,IF(F599&lt;M599,3,IF(F599&lt;N599,2,1))))</f>
        <v>3</v>
      </c>
      <c r="Q599" s="0" t="n">
        <f aca="false">IF(D599&lt;&gt;D598,0,P599-P598)</f>
        <v>0</v>
      </c>
      <c r="R599" s="0" t="n">
        <f aca="false">VLOOKUP(D599,nmudou!$D$2:$E$484,2,0)</f>
        <v>1</v>
      </c>
      <c r="S599" s="0" t="n">
        <v>3</v>
      </c>
    </row>
    <row r="600" customFormat="false" ht="12.8" hidden="false" customHeight="false" outlineLevel="0" collapsed="false">
      <c r="D600" s="0" t="n">
        <v>240</v>
      </c>
      <c r="E600" s="0" t="n">
        <v>62.52</v>
      </c>
      <c r="F600" s="0" t="n">
        <v>24.74</v>
      </c>
      <c r="G600" s="0" t="n">
        <v>24.62</v>
      </c>
      <c r="H600" s="0" t="n">
        <v>256.46</v>
      </c>
      <c r="I600" s="1" t="n">
        <f aca="false">$B$6*($F600/$B$6)^(($E600/$B$9)^$B$7)</f>
        <v>26.6986816979305</v>
      </c>
      <c r="J600" s="1" t="n">
        <f aca="false">$B$6*($B$20/$B$6)^(($B$9/$E600)^$B$7)</f>
        <v>18.9263097474309</v>
      </c>
      <c r="K600" s="1" t="n">
        <f aca="false">$B$6*($B$21/$B$6)^(($B$9/$E600)^$B$7)</f>
        <v>21.355001979502</v>
      </c>
      <c r="L600" s="1" t="n">
        <f aca="false">$B$6*($B$22/$B$6)^(($B$9/$E600)^$B$7)</f>
        <v>23.8127326328554</v>
      </c>
      <c r="M600" s="1" t="n">
        <f aca="false">$B$6*($B$23/$B$6)^(($B$9/$E600)^$B$7)</f>
        <v>26.2970927075318</v>
      </c>
      <c r="N600" s="1" t="n">
        <f aca="false">$B$6*($B$24/$B$6)^(($B$9/$E600)^$B$7)</f>
        <v>28.8060630289292</v>
      </c>
      <c r="O600" s="1" t="n">
        <f aca="false">$B$6*($B$25/$B$6)^(($B$9/$E600)^$B$7)</f>
        <v>31.3379252271459</v>
      </c>
      <c r="P600" s="0" t="n">
        <f aca="false">IF(F600&lt;K600,5,IF(F600&lt;L600,4,IF(F600&lt;M600,3,IF(F600&lt;N600,2,1))))</f>
        <v>3</v>
      </c>
      <c r="Q600" s="0" t="n">
        <f aca="false">IF(D600&lt;&gt;D599,0,P600-P599)</f>
        <v>0</v>
      </c>
      <c r="R600" s="0" t="n">
        <f aca="false">VLOOKUP(D600,nmudou!$D$2:$E$484,2,0)</f>
        <v>1</v>
      </c>
      <c r="S600" s="0" t="n">
        <v>3</v>
      </c>
    </row>
    <row r="601" customFormat="false" ht="12.8" hidden="false" customHeight="false" outlineLevel="0" collapsed="false">
      <c r="D601" s="0" t="n">
        <v>240</v>
      </c>
      <c r="E601" s="0" t="n">
        <v>24.8</v>
      </c>
      <c r="F601" s="0" t="n">
        <v>10.04</v>
      </c>
      <c r="G601" s="0" t="n">
        <v>7.87</v>
      </c>
      <c r="H601" s="0" t="n">
        <v>32.56</v>
      </c>
      <c r="I601" s="1" t="n">
        <f aca="false">$B$6*($F601/$B$6)^(($E601/$B$9)^$B$7)</f>
        <v>25.2045946505777</v>
      </c>
      <c r="J601" s="1" t="n">
        <f aca="false">$B$6*($B$20/$B$6)^(($B$9/$E601)^$B$7)</f>
        <v>6.61614792832225</v>
      </c>
      <c r="K601" s="1" t="n">
        <f aca="false">$B$6*($B$21/$B$6)^(($B$9/$E601)^$B$7)</f>
        <v>8.4723382559519</v>
      </c>
      <c r="L601" s="1" t="n">
        <f aca="false">$B$6*($B$22/$B$6)^(($B$9/$E601)^$B$7)</f>
        <v>10.5902435000701</v>
      </c>
      <c r="M601" s="1" t="n">
        <f aca="false">$B$6*($B$23/$B$6)^(($B$9/$E601)^$B$7)</f>
        <v>12.9772633384292</v>
      </c>
      <c r="N601" s="1" t="n">
        <f aca="false">$B$6*($B$24/$B$6)^(($B$9/$E601)^$B$7)</f>
        <v>15.6403193830012</v>
      </c>
      <c r="O601" s="1" t="n">
        <f aca="false">$B$6*($B$25/$B$6)^(($B$9/$E601)^$B$7)</f>
        <v>18.5859232636419</v>
      </c>
      <c r="P601" s="0" t="n">
        <f aca="false">IF(F601&lt;K601,5,IF(F601&lt;L601,4,IF(F601&lt;M601,3,IF(F601&lt;N601,2,1))))</f>
        <v>4</v>
      </c>
      <c r="Q601" s="0" t="n">
        <f aca="false">IF(D601&lt;&gt;D600,0,P601-P600)</f>
        <v>1</v>
      </c>
      <c r="R601" s="0" t="n">
        <f aca="false">VLOOKUP(D601,nmudou!$D$2:$E$484,2,0)</f>
        <v>1</v>
      </c>
      <c r="S601" s="0" t="n">
        <v>4</v>
      </c>
    </row>
    <row r="602" customFormat="false" ht="12.8" hidden="false" customHeight="false" outlineLevel="0" collapsed="false">
      <c r="D602" s="0" t="n">
        <v>240</v>
      </c>
      <c r="E602" s="0" t="n">
        <v>37.29</v>
      </c>
      <c r="F602" s="0" t="n">
        <v>16.02</v>
      </c>
      <c r="G602" s="0" t="n">
        <v>15.31</v>
      </c>
      <c r="H602" s="0" t="n">
        <v>107.77</v>
      </c>
      <c r="I602" s="1" t="n">
        <f aca="false">$B$6*($F602/$B$6)^(($E602/$B$9)^$B$7)</f>
        <v>25.5626730249987</v>
      </c>
      <c r="J602" s="1" t="n">
        <f aca="false">$B$6*($B$20/$B$6)^(($B$9/$E602)^$B$7)</f>
        <v>11.5462772940091</v>
      </c>
      <c r="K602" s="1" t="n">
        <f aca="false">$B$6*($B$21/$B$6)^(($B$9/$E602)^$B$7)</f>
        <v>13.8267290687457</v>
      </c>
      <c r="L602" s="1" t="n">
        <f aca="false">$B$6*($B$22/$B$6)^(($B$9/$E602)^$B$7)</f>
        <v>16.2684920218309</v>
      </c>
      <c r="M602" s="1" t="n">
        <f aca="false">$B$6*($B$23/$B$6)^(($B$9/$E602)^$B$7)</f>
        <v>18.8663734628581</v>
      </c>
      <c r="N602" s="1" t="n">
        <f aca="false">$B$6*($B$24/$B$6)^(($B$9/$E602)^$B$7)</f>
        <v>21.6157901986644</v>
      </c>
      <c r="O602" s="1" t="n">
        <f aca="false">$B$6*($B$25/$B$6)^(($B$9/$E602)^$B$7)</f>
        <v>24.5126533316545</v>
      </c>
      <c r="P602" s="0" t="n">
        <f aca="false">IF(F602&lt;K602,5,IF(F602&lt;L602,4,IF(F602&lt;M602,3,IF(F602&lt;N602,2,1))))</f>
        <v>4</v>
      </c>
      <c r="Q602" s="0" t="n">
        <f aca="false">IF(D602&lt;&gt;D601,0,P602-P601)</f>
        <v>0</v>
      </c>
      <c r="R602" s="0" t="n">
        <f aca="false">VLOOKUP(D602,nmudou!$D$2:$E$484,2,0)</f>
        <v>1</v>
      </c>
      <c r="S602" s="0" t="n">
        <v>4</v>
      </c>
    </row>
    <row r="603" customFormat="false" ht="12.8" hidden="false" customHeight="false" outlineLevel="0" collapsed="false">
      <c r="D603" s="0" t="n">
        <v>241</v>
      </c>
      <c r="E603" s="0" t="n">
        <v>49.51</v>
      </c>
      <c r="F603" s="0" t="n">
        <v>23.18</v>
      </c>
      <c r="G603" s="0" t="n">
        <v>23.72</v>
      </c>
      <c r="H603" s="0" t="n">
        <v>232.97</v>
      </c>
      <c r="I603" s="1" t="n">
        <f aca="false">$B$6*($F603/$B$6)^(($E603/$B$9)^$B$7)</f>
        <v>28.3574608991427</v>
      </c>
      <c r="J603" s="1" t="n">
        <f aca="false">$B$6*($B$20/$B$6)^(($B$9/$E603)^$B$7)</f>
        <v>15.5135402242048</v>
      </c>
      <c r="K603" s="1" t="n">
        <f aca="false">$B$6*($B$21/$B$6)^(($B$9/$E603)^$B$7)</f>
        <v>17.9284593208032</v>
      </c>
      <c r="L603" s="1" t="n">
        <f aca="false">$B$6*($B$22/$B$6)^(($B$9/$E603)^$B$7)</f>
        <v>20.4284207948118</v>
      </c>
      <c r="M603" s="1" t="n">
        <f aca="false">$B$6*($B$23/$B$6)^(($B$9/$E603)^$B$7)</f>
        <v>23.0080797597616</v>
      </c>
      <c r="N603" s="1" t="n">
        <f aca="false">$B$6*($B$24/$B$6)^(($B$9/$E603)^$B$7)</f>
        <v>25.6628620655814</v>
      </c>
      <c r="O603" s="1" t="n">
        <f aca="false">$B$6*($B$25/$B$6)^(($B$9/$E603)^$B$7)</f>
        <v>28.3888003253396</v>
      </c>
      <c r="P603" s="0" t="n">
        <f aca="false">IF(F603&lt;K603,5,IF(F603&lt;L603,4,IF(F603&lt;M603,3,IF(F603&lt;N603,2,1))))</f>
        <v>2</v>
      </c>
      <c r="Q603" s="0" t="n">
        <f aca="false">IF(D603&lt;&gt;D602,0,P603-P602)</f>
        <v>0</v>
      </c>
      <c r="R603" s="0" t="n">
        <f aca="false">VLOOKUP(D603,nmudou!$D$2:$E$484,2,0)</f>
        <v>1</v>
      </c>
      <c r="S603" s="0" t="n">
        <v>2</v>
      </c>
    </row>
    <row r="604" customFormat="false" ht="12.8" hidden="false" customHeight="false" outlineLevel="0" collapsed="false">
      <c r="D604" s="0" t="n">
        <v>241</v>
      </c>
      <c r="E604" s="0" t="n">
        <v>37.29</v>
      </c>
      <c r="F604" s="0" t="n">
        <v>18.82</v>
      </c>
      <c r="G604" s="0" t="n">
        <v>19.43</v>
      </c>
      <c r="H604" s="0" t="n">
        <v>158.89</v>
      </c>
      <c r="I604" s="1" t="n">
        <f aca="false">$B$6*($F604/$B$6)^(($E604/$B$9)^$B$7)</f>
        <v>28.158363615519</v>
      </c>
      <c r="J604" s="1" t="n">
        <f aca="false">$B$6*($B$20/$B$6)^(($B$9/$E604)^$B$7)</f>
        <v>11.5462772940091</v>
      </c>
      <c r="K604" s="1" t="n">
        <f aca="false">$B$6*($B$21/$B$6)^(($B$9/$E604)^$B$7)</f>
        <v>13.8267290687457</v>
      </c>
      <c r="L604" s="1" t="n">
        <f aca="false">$B$6*($B$22/$B$6)^(($B$9/$E604)^$B$7)</f>
        <v>16.2684920218309</v>
      </c>
      <c r="M604" s="1" t="n">
        <f aca="false">$B$6*($B$23/$B$6)^(($B$9/$E604)^$B$7)</f>
        <v>18.8663734628581</v>
      </c>
      <c r="N604" s="1" t="n">
        <f aca="false">$B$6*($B$24/$B$6)^(($B$9/$E604)^$B$7)</f>
        <v>21.6157901986644</v>
      </c>
      <c r="O604" s="1" t="n">
        <f aca="false">$B$6*($B$25/$B$6)^(($B$9/$E604)^$B$7)</f>
        <v>24.5126533316545</v>
      </c>
      <c r="P604" s="0" t="n">
        <f aca="false">IF(F604&lt;K604,5,IF(F604&lt;L604,4,IF(F604&lt;M604,3,IF(F604&lt;N604,2,1))))</f>
        <v>3</v>
      </c>
      <c r="Q604" s="0" t="n">
        <f aca="false">IF(D604&lt;&gt;D603,0,P604-P603)</f>
        <v>1</v>
      </c>
      <c r="R604" s="0" t="n">
        <f aca="false">VLOOKUP(D604,nmudou!$D$2:$E$484,2,0)</f>
        <v>1</v>
      </c>
      <c r="S604" s="0" t="n">
        <v>3</v>
      </c>
    </row>
    <row r="605" customFormat="false" ht="12.8" hidden="false" customHeight="false" outlineLevel="0" collapsed="false">
      <c r="D605" s="0" t="n">
        <v>241</v>
      </c>
      <c r="E605" s="0" t="n">
        <v>62.52</v>
      </c>
      <c r="F605" s="0" t="n">
        <v>25.48</v>
      </c>
      <c r="G605" s="0" t="n">
        <v>25.86</v>
      </c>
      <c r="H605" s="0" t="n">
        <v>280.1</v>
      </c>
      <c r="I605" s="1" t="n">
        <f aca="false">$B$6*($F605/$B$6)^(($E605/$B$9)^$B$7)</f>
        <v>27.4133605557931</v>
      </c>
      <c r="J605" s="1" t="n">
        <f aca="false">$B$6*($B$20/$B$6)^(($B$9/$E605)^$B$7)</f>
        <v>18.9263097474309</v>
      </c>
      <c r="K605" s="1" t="n">
        <f aca="false">$B$6*($B$21/$B$6)^(($B$9/$E605)^$B$7)</f>
        <v>21.355001979502</v>
      </c>
      <c r="L605" s="1" t="n">
        <f aca="false">$B$6*($B$22/$B$6)^(($B$9/$E605)^$B$7)</f>
        <v>23.8127326328554</v>
      </c>
      <c r="M605" s="1" t="n">
        <f aca="false">$B$6*($B$23/$B$6)^(($B$9/$E605)^$B$7)</f>
        <v>26.2970927075318</v>
      </c>
      <c r="N605" s="1" t="n">
        <f aca="false">$B$6*($B$24/$B$6)^(($B$9/$E605)^$B$7)</f>
        <v>28.8060630289292</v>
      </c>
      <c r="O605" s="1" t="n">
        <f aca="false">$B$6*($B$25/$B$6)^(($B$9/$E605)^$B$7)</f>
        <v>31.3379252271459</v>
      </c>
      <c r="P605" s="0" t="n">
        <f aca="false">IF(F605&lt;K605,5,IF(F605&lt;L605,4,IF(F605&lt;M605,3,IF(F605&lt;N605,2,1))))</f>
        <v>3</v>
      </c>
      <c r="Q605" s="0" t="n">
        <f aca="false">IF(D605&lt;&gt;D604,0,P605-P604)</f>
        <v>0</v>
      </c>
      <c r="R605" s="0" t="n">
        <f aca="false">VLOOKUP(D605,nmudou!$D$2:$E$484,2,0)</f>
        <v>1</v>
      </c>
      <c r="S605" s="0" t="n">
        <v>3</v>
      </c>
    </row>
    <row r="606" customFormat="false" ht="12.8" hidden="true" customHeight="false" outlineLevel="0" collapsed="false">
      <c r="D606" s="0" t="n">
        <v>242</v>
      </c>
      <c r="E606" s="0" t="n">
        <v>37.29</v>
      </c>
      <c r="F606" s="0" t="n">
        <v>19.72</v>
      </c>
      <c r="G606" s="0" t="n">
        <v>21.04</v>
      </c>
      <c r="H606" s="0" t="n">
        <v>175.6</v>
      </c>
      <c r="I606" s="1" t="n">
        <f aca="false">$B$6*($F606/$B$6)^(($E606/$B$9)^$B$7)</f>
        <v>28.9592682481516</v>
      </c>
      <c r="J606" s="1" t="n">
        <f aca="false">$B$6*($B$20/$B$6)^(($B$9/$E606)^$B$7)</f>
        <v>11.5462772940091</v>
      </c>
      <c r="K606" s="1" t="n">
        <f aca="false">$B$6*($B$21/$B$6)^(($B$9/$E606)^$B$7)</f>
        <v>13.8267290687457</v>
      </c>
      <c r="L606" s="1" t="n">
        <f aca="false">$B$6*($B$22/$B$6)^(($B$9/$E606)^$B$7)</f>
        <v>16.2684920218309</v>
      </c>
      <c r="M606" s="1" t="n">
        <f aca="false">$B$6*($B$23/$B$6)^(($B$9/$E606)^$B$7)</f>
        <v>18.8663734628581</v>
      </c>
      <c r="N606" s="1" t="n">
        <f aca="false">$B$6*($B$24/$B$6)^(($B$9/$E606)^$B$7)</f>
        <v>21.6157901986644</v>
      </c>
      <c r="O606" s="1" t="n">
        <f aca="false">$B$6*($B$25/$B$6)^(($B$9/$E606)^$B$7)</f>
        <v>24.5126533316545</v>
      </c>
      <c r="P606" s="0" t="n">
        <f aca="false">IF(F606&lt;K606,5,IF(F606&lt;L606,4,IF(F606&lt;M606,3,IF(F606&lt;N606,2,1))))</f>
        <v>2</v>
      </c>
      <c r="Q606" s="0" t="n">
        <f aca="false">IF(D606&lt;&gt;D605,0,P606-P605)</f>
        <v>0</v>
      </c>
      <c r="R606" s="0" t="n">
        <f aca="false">VLOOKUP(D606,nmudou!$D$2:$E$484,2,0)</f>
        <v>0</v>
      </c>
      <c r="S606" s="0" t="n">
        <v>2</v>
      </c>
    </row>
    <row r="607" customFormat="false" ht="12.8" hidden="true" customHeight="false" outlineLevel="0" collapsed="false">
      <c r="D607" s="0" t="n">
        <v>242</v>
      </c>
      <c r="E607" s="0" t="n">
        <v>49.51</v>
      </c>
      <c r="F607" s="0" t="n">
        <v>24.82</v>
      </c>
      <c r="G607" s="0" t="n">
        <v>26.83</v>
      </c>
      <c r="H607" s="0" t="n">
        <v>279.14</v>
      </c>
      <c r="I607" s="1" t="n">
        <f aca="false">$B$6*($F607/$B$6)^(($E607/$B$9)^$B$7)</f>
        <v>29.8451226083051</v>
      </c>
      <c r="J607" s="1" t="n">
        <f aca="false">$B$6*($B$20/$B$6)^(($B$9/$E607)^$B$7)</f>
        <v>15.5135402242048</v>
      </c>
      <c r="K607" s="1" t="n">
        <f aca="false">$B$6*($B$21/$B$6)^(($B$9/$E607)^$B$7)</f>
        <v>17.9284593208032</v>
      </c>
      <c r="L607" s="1" t="n">
        <f aca="false">$B$6*($B$22/$B$6)^(($B$9/$E607)^$B$7)</f>
        <v>20.4284207948118</v>
      </c>
      <c r="M607" s="1" t="n">
        <f aca="false">$B$6*($B$23/$B$6)^(($B$9/$E607)^$B$7)</f>
        <v>23.0080797597616</v>
      </c>
      <c r="N607" s="1" t="n">
        <f aca="false">$B$6*($B$24/$B$6)^(($B$9/$E607)^$B$7)</f>
        <v>25.6628620655814</v>
      </c>
      <c r="O607" s="1" t="n">
        <f aca="false">$B$6*($B$25/$B$6)^(($B$9/$E607)^$B$7)</f>
        <v>28.3888003253396</v>
      </c>
      <c r="P607" s="0" t="n">
        <f aca="false">IF(F607&lt;K607,5,IF(F607&lt;L607,4,IF(F607&lt;M607,3,IF(F607&lt;N607,2,1))))</f>
        <v>2</v>
      </c>
      <c r="Q607" s="0" t="n">
        <f aca="false">IF(D607&lt;&gt;D606,0,P607-P606)</f>
        <v>0</v>
      </c>
      <c r="R607" s="0" t="n">
        <f aca="false">VLOOKUP(D607,nmudou!$D$2:$E$484,2,0)</f>
        <v>0</v>
      </c>
      <c r="S607" s="0" t="n">
        <v>2</v>
      </c>
    </row>
    <row r="608" customFormat="false" ht="12.8" hidden="true" customHeight="false" outlineLevel="0" collapsed="false">
      <c r="D608" s="0" t="n">
        <v>242</v>
      </c>
      <c r="E608" s="0" t="n">
        <v>62.52</v>
      </c>
      <c r="F608" s="0" t="n">
        <v>27.6</v>
      </c>
      <c r="G608" s="0" t="n">
        <v>29.36</v>
      </c>
      <c r="H608" s="0" t="n">
        <v>343.43</v>
      </c>
      <c r="I608" s="1" t="n">
        <f aca="false">$B$6*($F608/$B$6)^(($E608/$B$9)^$B$7)</f>
        <v>29.449146902065</v>
      </c>
      <c r="J608" s="1" t="n">
        <f aca="false">$B$6*($B$20/$B$6)^(($B$9/$E608)^$B$7)</f>
        <v>18.9263097474309</v>
      </c>
      <c r="K608" s="1" t="n">
        <f aca="false">$B$6*($B$21/$B$6)^(($B$9/$E608)^$B$7)</f>
        <v>21.355001979502</v>
      </c>
      <c r="L608" s="1" t="n">
        <f aca="false">$B$6*($B$22/$B$6)^(($B$9/$E608)^$B$7)</f>
        <v>23.8127326328554</v>
      </c>
      <c r="M608" s="1" t="n">
        <f aca="false">$B$6*($B$23/$B$6)^(($B$9/$E608)^$B$7)</f>
        <v>26.2970927075318</v>
      </c>
      <c r="N608" s="1" t="n">
        <f aca="false">$B$6*($B$24/$B$6)^(($B$9/$E608)^$B$7)</f>
        <v>28.8060630289292</v>
      </c>
      <c r="O608" s="1" t="n">
        <f aca="false">$B$6*($B$25/$B$6)^(($B$9/$E608)^$B$7)</f>
        <v>31.3379252271459</v>
      </c>
      <c r="P608" s="0" t="n">
        <f aca="false">IF(F608&lt;K608,5,IF(F608&lt;L608,4,IF(F608&lt;M608,3,IF(F608&lt;N608,2,1))))</f>
        <v>2</v>
      </c>
      <c r="Q608" s="0" t="n">
        <f aca="false">IF(D608&lt;&gt;D607,0,P608-P607)</f>
        <v>0</v>
      </c>
      <c r="R608" s="0" t="n">
        <f aca="false">VLOOKUP(D608,nmudou!$D$2:$E$484,2,0)</f>
        <v>0</v>
      </c>
      <c r="S608" s="0" t="n">
        <v>2</v>
      </c>
    </row>
    <row r="609" customFormat="false" ht="12.8" hidden="false" customHeight="false" outlineLevel="0" collapsed="false">
      <c r="D609" s="0" t="n">
        <v>243</v>
      </c>
      <c r="E609" s="0" t="n">
        <v>48.75</v>
      </c>
      <c r="F609" s="0" t="n">
        <v>22.82</v>
      </c>
      <c r="G609" s="0" t="n">
        <v>19.69</v>
      </c>
      <c r="H609" s="0" t="n">
        <v>177.99</v>
      </c>
      <c r="I609" s="1" t="n">
        <f aca="false">$B$6*($F609/$B$6)^(($E609/$B$9)^$B$7)</f>
        <v>28.2320051500472</v>
      </c>
      <c r="J609" s="1" t="n">
        <f aca="false">$B$6*($B$20/$B$6)^(($B$9/$E609)^$B$7)</f>
        <v>15.2902297714665</v>
      </c>
      <c r="K609" s="1" t="n">
        <f aca="false">$B$6*($B$21/$B$6)^(($B$9/$E609)^$B$7)</f>
        <v>17.7012649763015</v>
      </c>
      <c r="L609" s="1" t="n">
        <f aca="false">$B$6*($B$22/$B$6)^(($B$9/$E609)^$B$7)</f>
        <v>20.2013441459396</v>
      </c>
      <c r="M609" s="1" t="n">
        <f aca="false">$B$6*($B$23/$B$6)^(($B$9/$E609)^$B$7)</f>
        <v>22.7850029405019</v>
      </c>
      <c r="N609" s="1" t="n">
        <f aca="false">$B$6*($B$24/$B$6)^(($B$9/$E609)^$B$7)</f>
        <v>25.4475578862027</v>
      </c>
      <c r="O609" s="1" t="n">
        <f aca="false">$B$6*($B$25/$B$6)^(($B$9/$E609)^$B$7)</f>
        <v>28.1849411449373</v>
      </c>
      <c r="P609" s="0" t="n">
        <f aca="false">IF(F609&lt;K609,5,IF(F609&lt;L609,4,IF(F609&lt;M609,3,IF(F609&lt;N609,2,1))))</f>
        <v>2</v>
      </c>
      <c r="Q609" s="0" t="n">
        <f aca="false">IF(D609&lt;&gt;D608,0,P609-P608)</f>
        <v>0</v>
      </c>
      <c r="R609" s="0" t="n">
        <f aca="false">VLOOKUP(D609,nmudou!$D$2:$E$484,2,0)</f>
        <v>1</v>
      </c>
      <c r="S609" s="0" t="n">
        <v>2</v>
      </c>
    </row>
    <row r="610" customFormat="false" ht="12.8" hidden="false" customHeight="false" outlineLevel="0" collapsed="false">
      <c r="D610" s="0" t="n">
        <v>243</v>
      </c>
      <c r="E610" s="0" t="n">
        <v>61.76</v>
      </c>
      <c r="F610" s="0" t="n">
        <v>26.32</v>
      </c>
      <c r="G610" s="0" t="n">
        <v>24.61</v>
      </c>
      <c r="H610" s="0" t="n">
        <v>264.48</v>
      </c>
      <c r="I610" s="1" t="n">
        <f aca="false">$B$6*($F610/$B$6)^(($E610/$B$9)^$B$7)</f>
        <v>28.3831342940961</v>
      </c>
      <c r="J610" s="1" t="n">
        <f aca="false">$B$6*($B$20/$B$6)^(($B$9/$E610)^$B$7)</f>
        <v>18.7463436746347</v>
      </c>
      <c r="K610" s="1" t="n">
        <f aca="false">$B$6*($B$21/$B$6)^(($B$9/$E610)^$B$7)</f>
        <v>21.1762907212459</v>
      </c>
      <c r="L610" s="1" t="n">
        <f aca="false">$B$6*($B$22/$B$6)^(($B$9/$E610)^$B$7)</f>
        <v>23.6379781231846</v>
      </c>
      <c r="M610" s="1" t="n">
        <f aca="false">$B$6*($B$23/$B$6)^(($B$9/$E610)^$B$7)</f>
        <v>26.1288030946013</v>
      </c>
      <c r="N610" s="1" t="n">
        <f aca="false">$B$6*($B$24/$B$6)^(($B$9/$E610)^$B$7)</f>
        <v>28.6465818506598</v>
      </c>
      <c r="O610" s="1" t="n">
        <f aca="false">$B$6*($B$25/$B$6)^(($B$9/$E610)^$B$7)</f>
        <v>31.1894542358158</v>
      </c>
      <c r="P610" s="0" t="n">
        <f aca="false">IF(F610&lt;K610,5,IF(F610&lt;L610,4,IF(F610&lt;M610,3,IF(F610&lt;N610,2,1))))</f>
        <v>2</v>
      </c>
      <c r="Q610" s="0" t="n">
        <f aca="false">IF(D610&lt;&gt;D609,0,P610-P609)</f>
        <v>0</v>
      </c>
      <c r="R610" s="0" t="n">
        <f aca="false">VLOOKUP(D610,nmudou!$D$2:$E$484,2,0)</f>
        <v>1</v>
      </c>
      <c r="S610" s="0" t="n">
        <v>2</v>
      </c>
    </row>
    <row r="611" customFormat="false" ht="12.8" hidden="false" customHeight="false" outlineLevel="0" collapsed="false">
      <c r="D611" s="0" t="n">
        <v>243</v>
      </c>
      <c r="E611" s="0" t="n">
        <v>24.05</v>
      </c>
      <c r="F611" s="0" t="n">
        <v>11.68</v>
      </c>
      <c r="G611" s="0" t="n">
        <v>7.37</v>
      </c>
      <c r="H611" s="0" t="n">
        <v>33.33</v>
      </c>
      <c r="I611" s="1" t="n">
        <f aca="false">$B$6*($F611/$B$6)^(($E611/$B$9)^$B$7)</f>
        <v>27.3448646902357</v>
      </c>
      <c r="J611" s="1" t="n">
        <f aca="false">$B$6*($B$20/$B$6)^(($B$9/$E611)^$B$7)</f>
        <v>6.29668537993228</v>
      </c>
      <c r="K611" s="1" t="n">
        <f aca="false">$B$6*($B$21/$B$6)^(($B$9/$E611)^$B$7)</f>
        <v>8.11144380996603</v>
      </c>
      <c r="L611" s="1" t="n">
        <f aca="false">$B$6*($B$22/$B$6)^(($B$9/$E611)^$B$7)</f>
        <v>10.1937973147037</v>
      </c>
      <c r="M611" s="1" t="n">
        <f aca="false">$B$6*($B$23/$B$6)^(($B$9/$E611)^$B$7)</f>
        <v>12.5527962210552</v>
      </c>
      <c r="N611" s="1" t="n">
        <f aca="false">$B$6*($B$24/$B$6)^(($B$9/$E611)^$B$7)</f>
        <v>15.1969498850971</v>
      </c>
      <c r="O611" s="1" t="n">
        <f aca="false">$B$6*($B$25/$B$6)^(($B$9/$E611)^$B$7)</f>
        <v>18.1343014293968</v>
      </c>
      <c r="P611" s="0" t="n">
        <f aca="false">IF(F611&lt;K611,5,IF(F611&lt;L611,4,IF(F611&lt;M611,3,IF(F611&lt;N611,2,1))))</f>
        <v>3</v>
      </c>
      <c r="Q611" s="0" t="n">
        <f aca="false">IF(D611&lt;&gt;D610,0,P611-P610)</f>
        <v>1</v>
      </c>
      <c r="R611" s="0" t="n">
        <f aca="false">VLOOKUP(D611,nmudou!$D$2:$E$484,2,0)</f>
        <v>1</v>
      </c>
      <c r="S611" s="0" t="n">
        <v>3</v>
      </c>
    </row>
    <row r="612" customFormat="false" ht="12.8" hidden="false" customHeight="false" outlineLevel="0" collapsed="false">
      <c r="D612" s="0" t="n">
        <v>243</v>
      </c>
      <c r="E612" s="0" t="n">
        <v>36.53</v>
      </c>
      <c r="F612" s="0" t="n">
        <v>16.24</v>
      </c>
      <c r="G612" s="0" t="n">
        <v>14.07</v>
      </c>
      <c r="H612" s="0" t="n">
        <v>97.14</v>
      </c>
      <c r="I612" s="1" t="n">
        <f aca="false">$B$6*($F612/$B$6)^(($E612/$B$9)^$B$7)</f>
        <v>26.0576998947189</v>
      </c>
      <c r="J612" s="1" t="n">
        <f aca="false">$B$6*($B$20/$B$6)^(($B$9/$E612)^$B$7)</f>
        <v>11.2714289440584</v>
      </c>
      <c r="K612" s="1" t="n">
        <f aca="false">$B$6*($B$21/$B$6)^(($B$9/$E612)^$B$7)</f>
        <v>13.536810303028</v>
      </c>
      <c r="L612" s="1" t="n">
        <f aca="false">$B$6*($B$22/$B$6)^(($B$9/$E612)^$B$7)</f>
        <v>15.9691191637773</v>
      </c>
      <c r="M612" s="1" t="n">
        <f aca="false">$B$6*($B$23/$B$6)^(($B$9/$E612)^$B$7)</f>
        <v>18.5634065823411</v>
      </c>
      <c r="N612" s="1" t="n">
        <f aca="false">$B$6*($B$24/$B$6)^(($B$9/$E612)^$B$7)</f>
        <v>21.3152934999691</v>
      </c>
      <c r="O612" s="1" t="n">
        <f aca="false">$B$6*($B$25/$B$6)^(($B$9/$E612)^$B$7)</f>
        <v>24.2208641487845</v>
      </c>
      <c r="P612" s="0" t="n">
        <f aca="false">IF(F612&lt;K612,5,IF(F612&lt;L612,4,IF(F612&lt;M612,3,IF(F612&lt;N612,2,1))))</f>
        <v>3</v>
      </c>
      <c r="Q612" s="0" t="n">
        <f aca="false">IF(D612&lt;&gt;D611,0,P612-P611)</f>
        <v>0</v>
      </c>
      <c r="R612" s="0" t="n">
        <f aca="false">VLOOKUP(D612,nmudou!$D$2:$E$484,2,0)</f>
        <v>1</v>
      </c>
      <c r="S612" s="0" t="n">
        <v>3</v>
      </c>
    </row>
    <row r="613" customFormat="false" ht="12.8" hidden="true" customHeight="false" outlineLevel="0" collapsed="false">
      <c r="D613" s="0" t="n">
        <v>244</v>
      </c>
      <c r="E613" s="0" t="n">
        <v>36.53</v>
      </c>
      <c r="F613" s="0" t="n">
        <v>19.46</v>
      </c>
      <c r="G613" s="0" t="n">
        <v>19.58</v>
      </c>
      <c r="H613" s="0" t="n">
        <v>156.93</v>
      </c>
      <c r="I613" s="1" t="n">
        <f aca="false">$B$6*($F613/$B$6)^(($E613/$B$9)^$B$7)</f>
        <v>28.9970125530261</v>
      </c>
      <c r="J613" s="1" t="n">
        <f aca="false">$B$6*($B$20/$B$6)^(($B$9/$E613)^$B$7)</f>
        <v>11.2714289440584</v>
      </c>
      <c r="K613" s="1" t="n">
        <f aca="false">$B$6*($B$21/$B$6)^(($B$9/$E613)^$B$7)</f>
        <v>13.536810303028</v>
      </c>
      <c r="L613" s="1" t="n">
        <f aca="false">$B$6*($B$22/$B$6)^(($B$9/$E613)^$B$7)</f>
        <v>15.9691191637773</v>
      </c>
      <c r="M613" s="1" t="n">
        <f aca="false">$B$6*($B$23/$B$6)^(($B$9/$E613)^$B$7)</f>
        <v>18.5634065823411</v>
      </c>
      <c r="N613" s="1" t="n">
        <f aca="false">$B$6*($B$24/$B$6)^(($B$9/$E613)^$B$7)</f>
        <v>21.3152934999691</v>
      </c>
      <c r="O613" s="1" t="n">
        <f aca="false">$B$6*($B$25/$B$6)^(($B$9/$E613)^$B$7)</f>
        <v>24.2208641487845</v>
      </c>
      <c r="P613" s="0" t="n">
        <f aca="false">IF(F613&lt;K613,5,IF(F613&lt;L613,4,IF(F613&lt;M613,3,IF(F613&lt;N613,2,1))))</f>
        <v>2</v>
      </c>
      <c r="Q613" s="0" t="n">
        <f aca="false">IF(D613&lt;&gt;D612,0,P613-P612)</f>
        <v>0</v>
      </c>
      <c r="R613" s="0" t="n">
        <f aca="false">VLOOKUP(D613,nmudou!$D$2:$E$484,2,0)</f>
        <v>0</v>
      </c>
      <c r="S613" s="0" t="n">
        <v>2</v>
      </c>
    </row>
    <row r="614" customFormat="false" ht="12.8" hidden="true" customHeight="false" outlineLevel="0" collapsed="false">
      <c r="D614" s="0" t="n">
        <v>244</v>
      </c>
      <c r="E614" s="0" t="n">
        <v>48.75</v>
      </c>
      <c r="F614" s="0" t="n">
        <v>25.08</v>
      </c>
      <c r="G614" s="0" t="n">
        <v>25.12</v>
      </c>
      <c r="H614" s="0" t="n">
        <v>251.78</v>
      </c>
      <c r="I614" s="1" t="n">
        <f aca="false">$B$6*($F614/$B$6)^(($E614/$B$9)^$B$7)</f>
        <v>30.2727354150844</v>
      </c>
      <c r="J614" s="1" t="n">
        <f aca="false">$B$6*($B$20/$B$6)^(($B$9/$E614)^$B$7)</f>
        <v>15.2902297714665</v>
      </c>
      <c r="K614" s="1" t="n">
        <f aca="false">$B$6*($B$21/$B$6)^(($B$9/$E614)^$B$7)</f>
        <v>17.7012649763015</v>
      </c>
      <c r="L614" s="1" t="n">
        <f aca="false">$B$6*($B$22/$B$6)^(($B$9/$E614)^$B$7)</f>
        <v>20.2013441459396</v>
      </c>
      <c r="M614" s="1" t="n">
        <f aca="false">$B$6*($B$23/$B$6)^(($B$9/$E614)^$B$7)</f>
        <v>22.7850029405019</v>
      </c>
      <c r="N614" s="1" t="n">
        <f aca="false">$B$6*($B$24/$B$6)^(($B$9/$E614)^$B$7)</f>
        <v>25.4475578862027</v>
      </c>
      <c r="O614" s="1" t="n">
        <f aca="false">$B$6*($B$25/$B$6)^(($B$9/$E614)^$B$7)</f>
        <v>28.1849411449373</v>
      </c>
      <c r="P614" s="0" t="n">
        <f aca="false">IF(F614&lt;K614,5,IF(F614&lt;L614,4,IF(F614&lt;M614,3,IF(F614&lt;N614,2,1))))</f>
        <v>2</v>
      </c>
      <c r="Q614" s="0" t="n">
        <f aca="false">IF(D614&lt;&gt;D613,0,P614-P613)</f>
        <v>0</v>
      </c>
      <c r="R614" s="0" t="n">
        <f aca="false">VLOOKUP(D614,nmudou!$D$2:$E$484,2,0)</f>
        <v>0</v>
      </c>
      <c r="S614" s="0" t="n">
        <v>2</v>
      </c>
    </row>
    <row r="615" customFormat="false" ht="12.8" hidden="true" customHeight="false" outlineLevel="0" collapsed="false">
      <c r="D615" s="0" t="n">
        <v>244</v>
      </c>
      <c r="E615" s="0" t="n">
        <v>61.76</v>
      </c>
      <c r="F615" s="0" t="n">
        <v>27.9</v>
      </c>
      <c r="G615" s="0" t="n">
        <v>29.66</v>
      </c>
      <c r="H615" s="0" t="n">
        <v>332.53</v>
      </c>
      <c r="I615" s="1" t="n">
        <f aca="false">$B$6*($F615/$B$6)^(($E615/$B$9)^$B$7)</f>
        <v>29.8909065062928</v>
      </c>
      <c r="J615" s="1" t="n">
        <f aca="false">$B$6*($B$20/$B$6)^(($B$9/$E615)^$B$7)</f>
        <v>18.7463436746347</v>
      </c>
      <c r="K615" s="1" t="n">
        <f aca="false">$B$6*($B$21/$B$6)^(($B$9/$E615)^$B$7)</f>
        <v>21.1762907212459</v>
      </c>
      <c r="L615" s="1" t="n">
        <f aca="false">$B$6*($B$22/$B$6)^(($B$9/$E615)^$B$7)</f>
        <v>23.6379781231846</v>
      </c>
      <c r="M615" s="1" t="n">
        <f aca="false">$B$6*($B$23/$B$6)^(($B$9/$E615)^$B$7)</f>
        <v>26.1288030946013</v>
      </c>
      <c r="N615" s="1" t="n">
        <f aca="false">$B$6*($B$24/$B$6)^(($B$9/$E615)^$B$7)</f>
        <v>28.6465818506598</v>
      </c>
      <c r="O615" s="1" t="n">
        <f aca="false">$B$6*($B$25/$B$6)^(($B$9/$E615)^$B$7)</f>
        <v>31.1894542358158</v>
      </c>
      <c r="P615" s="0" t="n">
        <f aca="false">IF(F615&lt;K615,5,IF(F615&lt;L615,4,IF(F615&lt;M615,3,IF(F615&lt;N615,2,1))))</f>
        <v>2</v>
      </c>
      <c r="Q615" s="0" t="n">
        <f aca="false">IF(D615&lt;&gt;D614,0,P615-P614)</f>
        <v>0</v>
      </c>
      <c r="R615" s="0" t="n">
        <f aca="false">VLOOKUP(D615,nmudou!$D$2:$E$484,2,0)</f>
        <v>0</v>
      </c>
      <c r="S615" s="0" t="n">
        <v>2</v>
      </c>
    </row>
    <row r="616" customFormat="false" ht="12.8" hidden="true" customHeight="false" outlineLevel="0" collapsed="false">
      <c r="D616" s="0" t="n">
        <v>245</v>
      </c>
      <c r="E616" s="0" t="n">
        <v>24.44</v>
      </c>
      <c r="F616" s="0" t="n">
        <v>11.04</v>
      </c>
      <c r="G616" s="0" t="n">
        <v>7.69</v>
      </c>
      <c r="H616" s="0" t="n">
        <v>32.52</v>
      </c>
      <c r="I616" s="1" t="n">
        <f aca="false">$B$6*($F616/$B$6)^(($E616/$B$9)^$B$7)</f>
        <v>26.4744718484051</v>
      </c>
      <c r="J616" s="1" t="n">
        <f aca="false">$B$6*($B$20/$B$6)^(($B$9/$E616)^$B$7)</f>
        <v>6.46300685346109</v>
      </c>
      <c r="K616" s="1" t="n">
        <f aca="false">$B$6*($B$21/$B$6)^(($B$9/$E616)^$B$7)</f>
        <v>8.2996041806619</v>
      </c>
      <c r="L616" s="1" t="n">
        <f aca="false">$B$6*($B$22/$B$6)^(($B$9/$E616)^$B$7)</f>
        <v>10.4007592364346</v>
      </c>
      <c r="M616" s="1" t="n">
        <f aca="false">$B$6*($B$23/$B$6)^(($B$9/$E616)^$B$7)</f>
        <v>12.7746455666996</v>
      </c>
      <c r="N616" s="1" t="n">
        <f aca="false">$B$6*($B$24/$B$6)^(($B$9/$E616)^$B$7)</f>
        <v>15.4289273221026</v>
      </c>
      <c r="O616" s="1" t="n">
        <f aca="false">$B$6*($B$25/$B$6)^(($B$9/$E616)^$B$7)</f>
        <v>18.370830777683</v>
      </c>
      <c r="P616" s="0" t="n">
        <f aca="false">IF(F616&lt;K616,5,IF(F616&lt;L616,4,IF(F616&lt;M616,3,IF(F616&lt;N616,2,1))))</f>
        <v>3</v>
      </c>
      <c r="Q616" s="0" t="n">
        <f aca="false">IF(D616&lt;&gt;D615,0,P616-P615)</f>
        <v>0</v>
      </c>
      <c r="R616" s="0" t="n">
        <f aca="false">VLOOKUP(D616,nmudou!$D$2:$E$484,2,0)</f>
        <v>0</v>
      </c>
      <c r="S616" s="0" t="n">
        <v>3</v>
      </c>
    </row>
    <row r="617" customFormat="false" ht="12.8" hidden="true" customHeight="false" outlineLevel="0" collapsed="false">
      <c r="D617" s="0" t="n">
        <v>245</v>
      </c>
      <c r="E617" s="0" t="n">
        <v>36.93</v>
      </c>
      <c r="F617" s="0" t="n">
        <v>16.64</v>
      </c>
      <c r="G617" s="0" t="n">
        <v>17.7</v>
      </c>
      <c r="H617" s="0" t="n">
        <v>122.38</v>
      </c>
      <c r="I617" s="1" t="n">
        <f aca="false">$B$6*($F617/$B$6)^(($E617/$B$9)^$B$7)</f>
        <v>26.285599646306</v>
      </c>
      <c r="J617" s="1" t="n">
        <f aca="false">$B$6*($B$20/$B$6)^(($B$9/$E617)^$B$7)</f>
        <v>11.4165130861761</v>
      </c>
      <c r="K617" s="1" t="n">
        <f aca="false">$B$6*($B$21/$B$6)^(($B$9/$E617)^$B$7)</f>
        <v>13.6899544395265</v>
      </c>
      <c r="L617" s="1" t="n">
        <f aca="false">$B$6*($B$22/$B$6)^(($B$9/$E617)^$B$7)</f>
        <v>16.1273548625956</v>
      </c>
      <c r="M617" s="1" t="n">
        <f aca="false">$B$6*($B$23/$B$6)^(($B$9/$E617)^$B$7)</f>
        <v>18.7236319181611</v>
      </c>
      <c r="N617" s="1" t="n">
        <f aca="false">$B$6*($B$24/$B$6)^(($B$9/$E617)^$B$7)</f>
        <v>21.4742944279319</v>
      </c>
      <c r="O617" s="1" t="n">
        <f aca="false">$B$6*($B$25/$B$6)^(($B$9/$E617)^$B$7)</f>
        <v>24.375331263025</v>
      </c>
      <c r="P617" s="0" t="n">
        <f aca="false">IF(F617&lt;K617,5,IF(F617&lt;L617,4,IF(F617&lt;M617,3,IF(F617&lt;N617,2,1))))</f>
        <v>3</v>
      </c>
      <c r="Q617" s="0" t="n">
        <f aca="false">IF(D617&lt;&gt;D616,0,P617-P616)</f>
        <v>0</v>
      </c>
      <c r="R617" s="0" t="n">
        <f aca="false">VLOOKUP(D617,nmudou!$D$2:$E$484,2,0)</f>
        <v>0</v>
      </c>
      <c r="S617" s="0" t="n">
        <v>3</v>
      </c>
    </row>
    <row r="618" customFormat="false" ht="12.8" hidden="true" customHeight="false" outlineLevel="0" collapsed="false">
      <c r="D618" s="0" t="n">
        <v>245</v>
      </c>
      <c r="E618" s="0" t="n">
        <v>49.15</v>
      </c>
      <c r="F618" s="0" t="n">
        <v>22.02</v>
      </c>
      <c r="G618" s="0" t="n">
        <v>23.06</v>
      </c>
      <c r="H618" s="0" t="n">
        <v>202.11</v>
      </c>
      <c r="I618" s="1" t="n">
        <f aca="false">$B$6*($F618/$B$6)^(($E618/$B$9)^$B$7)</f>
        <v>27.3874043907038</v>
      </c>
      <c r="J618" s="1" t="n">
        <f aca="false">$B$6*($B$20/$B$6)^(($B$9/$E618)^$B$7)</f>
        <v>15.408122463656</v>
      </c>
      <c r="K618" s="1" t="n">
        <f aca="false">$B$6*($B$21/$B$6)^(($B$9/$E618)^$B$7)</f>
        <v>17.8212575183943</v>
      </c>
      <c r="L618" s="1" t="n">
        <f aca="false">$B$6*($B$22/$B$6)^(($B$9/$E618)^$B$7)</f>
        <v>20.3213190930666</v>
      </c>
      <c r="M618" s="1" t="n">
        <f aca="false">$B$6*($B$23/$B$6)^(($B$9/$E618)^$B$7)</f>
        <v>22.9029044780461</v>
      </c>
      <c r="N618" s="1" t="n">
        <f aca="false">$B$6*($B$24/$B$6)^(($B$9/$E618)^$B$7)</f>
        <v>25.5613867403636</v>
      </c>
      <c r="O618" s="1" t="n">
        <f aca="false">$B$6*($B$25/$B$6)^(($B$9/$E618)^$B$7)</f>
        <v>28.2927500974969</v>
      </c>
      <c r="P618" s="0" t="n">
        <f aca="false">IF(F618&lt;K618,5,IF(F618&lt;L618,4,IF(F618&lt;M618,3,IF(F618&lt;N618,2,1))))</f>
        <v>3</v>
      </c>
      <c r="Q618" s="0" t="n">
        <f aca="false">IF(D618&lt;&gt;D617,0,P618-P617)</f>
        <v>0</v>
      </c>
      <c r="R618" s="0" t="n">
        <f aca="false">VLOOKUP(D618,nmudou!$D$2:$E$484,2,0)</f>
        <v>0</v>
      </c>
      <c r="S618" s="0" t="n">
        <v>3</v>
      </c>
    </row>
    <row r="619" customFormat="false" ht="12.8" hidden="true" customHeight="false" outlineLevel="0" collapsed="false">
      <c r="D619" s="0" t="n">
        <v>245</v>
      </c>
      <c r="E619" s="0" t="n">
        <v>62.16</v>
      </c>
      <c r="F619" s="0" t="n">
        <v>26.02</v>
      </c>
      <c r="G619" s="0" t="n">
        <v>27.96</v>
      </c>
      <c r="H619" s="0" t="n">
        <v>293.23</v>
      </c>
      <c r="I619" s="1" t="n">
        <f aca="false">$B$6*($F619/$B$6)^(($E619/$B$9)^$B$7)</f>
        <v>28.0101794196354</v>
      </c>
      <c r="J619" s="1" t="n">
        <f aca="false">$B$6*($B$20/$B$6)^(($B$9/$E619)^$B$7)</f>
        <v>18.841335416178</v>
      </c>
      <c r="K619" s="1" t="n">
        <f aca="false">$B$6*($B$21/$B$6)^(($B$9/$E619)^$B$7)</f>
        <v>21.2706457503027</v>
      </c>
      <c r="L619" s="1" t="n">
        <f aca="false">$B$6*($B$22/$B$6)^(($B$9/$E619)^$B$7)</f>
        <v>23.7302666912453</v>
      </c>
      <c r="M619" s="1" t="n">
        <f aca="false">$B$6*($B$23/$B$6)^(($B$9/$E619)^$B$7)</f>
        <v>26.2176973526987</v>
      </c>
      <c r="N619" s="1" t="n">
        <f aca="false">$B$6*($B$24/$B$6)^(($B$9/$E619)^$B$7)</f>
        <v>28.7308405552201</v>
      </c>
      <c r="O619" s="1" t="n">
        <f aca="false">$B$6*($B$25/$B$6)^(($B$9/$E619)^$B$7)</f>
        <v>31.2679107769086</v>
      </c>
      <c r="P619" s="0" t="n">
        <f aca="false">IF(F619&lt;K619,5,IF(F619&lt;L619,4,IF(F619&lt;M619,3,IF(F619&lt;N619,2,1))))</f>
        <v>3</v>
      </c>
      <c r="Q619" s="0" t="n">
        <f aca="false">IF(D619&lt;&gt;D618,0,P619-P618)</f>
        <v>0</v>
      </c>
      <c r="R619" s="0" t="n">
        <f aca="false">VLOOKUP(D619,nmudou!$D$2:$E$484,2,0)</f>
        <v>0</v>
      </c>
      <c r="S619" s="0" t="n">
        <v>3</v>
      </c>
    </row>
    <row r="620" customFormat="false" ht="12.8" hidden="true" customHeight="false" outlineLevel="0" collapsed="false">
      <c r="D620" s="0" t="n">
        <v>246</v>
      </c>
      <c r="E620" s="0" t="n">
        <v>24.05</v>
      </c>
      <c r="F620" s="0" t="n">
        <v>11.04</v>
      </c>
      <c r="G620" s="0" t="n">
        <v>7.26</v>
      </c>
      <c r="H620" s="0" t="n">
        <v>30.89</v>
      </c>
      <c r="I620" s="1" t="n">
        <f aca="false">$B$6*($F620/$B$6)^(($E620/$B$9)^$B$7)</f>
        <v>26.6942826414522</v>
      </c>
      <c r="J620" s="1" t="n">
        <f aca="false">$B$6*($B$20/$B$6)^(($B$9/$E620)^$B$7)</f>
        <v>6.29668537993228</v>
      </c>
      <c r="K620" s="1" t="n">
        <f aca="false">$B$6*($B$21/$B$6)^(($B$9/$E620)^$B$7)</f>
        <v>8.11144380996603</v>
      </c>
      <c r="L620" s="1" t="n">
        <f aca="false">$B$6*($B$22/$B$6)^(($B$9/$E620)^$B$7)</f>
        <v>10.1937973147037</v>
      </c>
      <c r="M620" s="1" t="n">
        <f aca="false">$B$6*($B$23/$B$6)^(($B$9/$E620)^$B$7)</f>
        <v>12.5527962210552</v>
      </c>
      <c r="N620" s="1" t="n">
        <f aca="false">$B$6*($B$24/$B$6)^(($B$9/$E620)^$B$7)</f>
        <v>15.1969498850971</v>
      </c>
      <c r="O620" s="1" t="n">
        <f aca="false">$B$6*($B$25/$B$6)^(($B$9/$E620)^$B$7)</f>
        <v>18.1343014293968</v>
      </c>
      <c r="P620" s="0" t="n">
        <f aca="false">IF(F620&lt;K620,5,IF(F620&lt;L620,4,IF(F620&lt;M620,3,IF(F620&lt;N620,2,1))))</f>
        <v>3</v>
      </c>
      <c r="Q620" s="0" t="n">
        <f aca="false">IF(D620&lt;&gt;D619,0,P620-P619)</f>
        <v>0</v>
      </c>
      <c r="R620" s="0" t="n">
        <f aca="false">VLOOKUP(D620,nmudou!$D$2:$E$484,2,0)</f>
        <v>0</v>
      </c>
      <c r="S620" s="0" t="n">
        <v>3</v>
      </c>
    </row>
    <row r="621" customFormat="false" ht="12.8" hidden="true" customHeight="false" outlineLevel="0" collapsed="false">
      <c r="D621" s="0" t="n">
        <v>246</v>
      </c>
      <c r="E621" s="0" t="n">
        <v>36.53</v>
      </c>
      <c r="F621" s="0" t="n">
        <v>16.28</v>
      </c>
      <c r="G621" s="0" t="n">
        <v>13.06</v>
      </c>
      <c r="H621" s="0" t="n">
        <v>87.87</v>
      </c>
      <c r="I621" s="1" t="n">
        <f aca="false">$B$6*($F621/$B$6)^(($E621/$B$9)^$B$7)</f>
        <v>26.0956040058172</v>
      </c>
      <c r="J621" s="1" t="n">
        <f aca="false">$B$6*($B$20/$B$6)^(($B$9/$E621)^$B$7)</f>
        <v>11.2714289440584</v>
      </c>
      <c r="K621" s="1" t="n">
        <f aca="false">$B$6*($B$21/$B$6)^(($B$9/$E621)^$B$7)</f>
        <v>13.536810303028</v>
      </c>
      <c r="L621" s="1" t="n">
        <f aca="false">$B$6*($B$22/$B$6)^(($B$9/$E621)^$B$7)</f>
        <v>15.9691191637773</v>
      </c>
      <c r="M621" s="1" t="n">
        <f aca="false">$B$6*($B$23/$B$6)^(($B$9/$E621)^$B$7)</f>
        <v>18.5634065823411</v>
      </c>
      <c r="N621" s="1" t="n">
        <f aca="false">$B$6*($B$24/$B$6)^(($B$9/$E621)^$B$7)</f>
        <v>21.3152934999691</v>
      </c>
      <c r="O621" s="1" t="n">
        <f aca="false">$B$6*($B$25/$B$6)^(($B$9/$E621)^$B$7)</f>
        <v>24.2208641487845</v>
      </c>
      <c r="P621" s="0" t="n">
        <f aca="false">IF(F621&lt;K621,5,IF(F621&lt;L621,4,IF(F621&lt;M621,3,IF(F621&lt;N621,2,1))))</f>
        <v>3</v>
      </c>
      <c r="Q621" s="0" t="n">
        <f aca="false">IF(D621&lt;&gt;D620,0,P621-P620)</f>
        <v>0</v>
      </c>
      <c r="R621" s="0" t="n">
        <f aca="false">VLOOKUP(D621,nmudou!$D$2:$E$484,2,0)</f>
        <v>0</v>
      </c>
      <c r="S621" s="0" t="n">
        <v>3</v>
      </c>
    </row>
    <row r="622" customFormat="false" ht="12.8" hidden="true" customHeight="false" outlineLevel="0" collapsed="false">
      <c r="D622" s="0" t="n">
        <v>246</v>
      </c>
      <c r="E622" s="0" t="n">
        <v>48.75</v>
      </c>
      <c r="F622" s="0" t="n">
        <v>20.88</v>
      </c>
      <c r="G622" s="0" t="n">
        <v>18.33</v>
      </c>
      <c r="H622" s="0" t="n">
        <v>151.07</v>
      </c>
      <c r="I622" s="1" t="n">
        <f aca="false">$B$6*($F622/$B$6)^(($E622/$B$9)^$B$7)</f>
        <v>26.4377978101903</v>
      </c>
      <c r="J622" s="1" t="n">
        <f aca="false">$B$6*($B$20/$B$6)^(($B$9/$E622)^$B$7)</f>
        <v>15.2902297714665</v>
      </c>
      <c r="K622" s="1" t="n">
        <f aca="false">$B$6*($B$21/$B$6)^(($B$9/$E622)^$B$7)</f>
        <v>17.7012649763015</v>
      </c>
      <c r="L622" s="1" t="n">
        <f aca="false">$B$6*($B$22/$B$6)^(($B$9/$E622)^$B$7)</f>
        <v>20.2013441459396</v>
      </c>
      <c r="M622" s="1" t="n">
        <f aca="false">$B$6*($B$23/$B$6)^(($B$9/$E622)^$B$7)</f>
        <v>22.7850029405019</v>
      </c>
      <c r="N622" s="1" t="n">
        <f aca="false">$B$6*($B$24/$B$6)^(($B$9/$E622)^$B$7)</f>
        <v>25.4475578862027</v>
      </c>
      <c r="O622" s="1" t="n">
        <f aca="false">$B$6*($B$25/$B$6)^(($B$9/$E622)^$B$7)</f>
        <v>28.1849411449373</v>
      </c>
      <c r="P622" s="0" t="n">
        <f aca="false">IF(F622&lt;K622,5,IF(F622&lt;L622,4,IF(F622&lt;M622,3,IF(F622&lt;N622,2,1))))</f>
        <v>3</v>
      </c>
      <c r="Q622" s="0" t="n">
        <f aca="false">IF(D622&lt;&gt;D621,0,P622-P621)</f>
        <v>0</v>
      </c>
      <c r="R622" s="0" t="n">
        <f aca="false">VLOOKUP(D622,nmudou!$D$2:$E$484,2,0)</f>
        <v>0</v>
      </c>
      <c r="S622" s="0" t="n">
        <v>3</v>
      </c>
    </row>
    <row r="623" customFormat="false" ht="12.8" hidden="true" customHeight="false" outlineLevel="0" collapsed="false">
      <c r="D623" s="0" t="n">
        <v>246</v>
      </c>
      <c r="E623" s="0" t="n">
        <v>61.76</v>
      </c>
      <c r="F623" s="0" t="n">
        <v>25.6</v>
      </c>
      <c r="G623" s="0" t="n">
        <v>23.48</v>
      </c>
      <c r="H623" s="0" t="n">
        <v>238.52</v>
      </c>
      <c r="I623" s="1" t="n">
        <f aca="false">$B$6*($F623/$B$6)^(($E623/$B$9)^$B$7)</f>
        <v>27.6927092807902</v>
      </c>
      <c r="J623" s="1" t="n">
        <f aca="false">$B$6*($B$20/$B$6)^(($B$9/$E623)^$B$7)</f>
        <v>18.7463436746347</v>
      </c>
      <c r="K623" s="1" t="n">
        <f aca="false">$B$6*($B$21/$B$6)^(($B$9/$E623)^$B$7)</f>
        <v>21.1762907212459</v>
      </c>
      <c r="L623" s="1" t="n">
        <f aca="false">$B$6*($B$22/$B$6)^(($B$9/$E623)^$B$7)</f>
        <v>23.6379781231846</v>
      </c>
      <c r="M623" s="1" t="n">
        <f aca="false">$B$6*($B$23/$B$6)^(($B$9/$E623)^$B$7)</f>
        <v>26.1288030946013</v>
      </c>
      <c r="N623" s="1" t="n">
        <f aca="false">$B$6*($B$24/$B$6)^(($B$9/$E623)^$B$7)</f>
        <v>28.6465818506598</v>
      </c>
      <c r="O623" s="1" t="n">
        <f aca="false">$B$6*($B$25/$B$6)^(($B$9/$E623)^$B$7)</f>
        <v>31.1894542358158</v>
      </c>
      <c r="P623" s="0" t="n">
        <f aca="false">IF(F623&lt;K623,5,IF(F623&lt;L623,4,IF(F623&lt;M623,3,IF(F623&lt;N623,2,1))))</f>
        <v>3</v>
      </c>
      <c r="Q623" s="0" t="n">
        <f aca="false">IF(D623&lt;&gt;D622,0,P623-P622)</f>
        <v>0</v>
      </c>
      <c r="R623" s="0" t="n">
        <f aca="false">VLOOKUP(D623,nmudou!$D$2:$E$484,2,0)</f>
        <v>0</v>
      </c>
      <c r="S623" s="0" t="n">
        <v>3</v>
      </c>
    </row>
    <row r="624" customFormat="false" ht="12.8" hidden="false" customHeight="false" outlineLevel="0" collapsed="false">
      <c r="D624" s="0" t="n">
        <v>247</v>
      </c>
      <c r="E624" s="0" t="n">
        <v>37.42</v>
      </c>
      <c r="F624" s="0" t="n">
        <v>19.36</v>
      </c>
      <c r="G624" s="0" t="n">
        <v>20.28</v>
      </c>
      <c r="H624" s="0" t="n">
        <v>160.75</v>
      </c>
      <c r="I624" s="1" t="n">
        <f aca="false">$B$6*($F624/$B$6)^(($E624/$B$9)^$B$7)</f>
        <v>28.5951964032848</v>
      </c>
      <c r="J624" s="1" t="n">
        <f aca="false">$B$6*($B$20/$B$6)^(($B$9/$E624)^$B$7)</f>
        <v>11.5929478368487</v>
      </c>
      <c r="K624" s="1" t="n">
        <f aca="false">$B$6*($B$21/$B$6)^(($B$9/$E624)^$B$7)</f>
        <v>13.875875606824</v>
      </c>
      <c r="L624" s="1" t="n">
        <f aca="false">$B$6*($B$22/$B$6)^(($B$9/$E624)^$B$7)</f>
        <v>16.3191639350888</v>
      </c>
      <c r="M624" s="1" t="n">
        <f aca="false">$B$6*($B$23/$B$6)^(($B$9/$E624)^$B$7)</f>
        <v>18.9175825460848</v>
      </c>
      <c r="N624" s="1" t="n">
        <f aca="false">$B$6*($B$24/$B$6)^(($B$9/$E624)^$B$7)</f>
        <v>21.6665170172435</v>
      </c>
      <c r="O624" s="1" t="n">
        <f aca="false">$B$6*($B$25/$B$6)^(($B$9/$E624)^$B$7)</f>
        <v>24.5618521735759</v>
      </c>
      <c r="P624" s="0" t="n">
        <f aca="false">IF(F624&lt;K624,5,IF(F624&lt;L624,4,IF(F624&lt;M624,3,IF(F624&lt;N624,2,1))))</f>
        <v>2</v>
      </c>
      <c r="Q624" s="0" t="n">
        <f aca="false">IF(D624&lt;&gt;D623,0,P624-P623)</f>
        <v>0</v>
      </c>
      <c r="R624" s="0" t="n">
        <f aca="false">VLOOKUP(D624,nmudou!$D$2:$E$484,2,0)</f>
        <v>1</v>
      </c>
      <c r="S624" s="0" t="n">
        <v>2</v>
      </c>
    </row>
    <row r="625" customFormat="false" ht="12.8" hidden="false" customHeight="false" outlineLevel="0" collapsed="false">
      <c r="D625" s="0" t="n">
        <v>247</v>
      </c>
      <c r="E625" s="0" t="n">
        <v>49.64</v>
      </c>
      <c r="F625" s="0" t="n">
        <v>25.54</v>
      </c>
      <c r="G625" s="0" t="n">
        <v>25.97</v>
      </c>
      <c r="H625" s="0" t="n">
        <v>271.47</v>
      </c>
      <c r="I625" s="1" t="n">
        <f aca="false">$B$6*($F625/$B$6)^(($E625/$B$9)^$B$7)</f>
        <v>30.4577427766686</v>
      </c>
      <c r="J625" s="1" t="n">
        <f aca="false">$B$6*($B$20/$B$6)^(($B$9/$E625)^$B$7)</f>
        <v>15.5514490485427</v>
      </c>
      <c r="K625" s="1" t="n">
        <f aca="false">$B$6*($B$21/$B$6)^(($B$9/$E625)^$B$7)</f>
        <v>17.9669882271656</v>
      </c>
      <c r="L625" s="1" t="n">
        <f aca="false">$B$6*($B$22/$B$6)^(($B$9/$E625)^$B$7)</f>
        <v>20.4668943797355</v>
      </c>
      <c r="M625" s="1" t="n">
        <f aca="false">$B$6*($B$23/$B$6)^(($B$9/$E625)^$B$7)</f>
        <v>23.0458440280477</v>
      </c>
      <c r="N625" s="1" t="n">
        <f aca="false">$B$6*($B$24/$B$6)^(($B$9/$E625)^$B$7)</f>
        <v>25.6992825058211</v>
      </c>
      <c r="O625" s="1" t="n">
        <f aca="false">$B$6*($B$25/$B$6)^(($B$9/$E625)^$B$7)</f>
        <v>28.4232602461755</v>
      </c>
      <c r="P625" s="0" t="n">
        <f aca="false">IF(F625&lt;K625,5,IF(F625&lt;L625,4,IF(F625&lt;M625,3,IF(F625&lt;N625,2,1))))</f>
        <v>2</v>
      </c>
      <c r="Q625" s="0" t="n">
        <f aca="false">IF(D625&lt;&gt;D624,0,P625-P624)</f>
        <v>0</v>
      </c>
      <c r="R625" s="0" t="n">
        <f aca="false">VLOOKUP(D625,nmudou!$D$2:$E$484,2,0)</f>
        <v>1</v>
      </c>
      <c r="S625" s="0" t="n">
        <v>2</v>
      </c>
    </row>
    <row r="626" customFormat="false" ht="12.8" hidden="false" customHeight="false" outlineLevel="0" collapsed="false">
      <c r="D626" s="0" t="n">
        <v>247</v>
      </c>
      <c r="E626" s="0" t="n">
        <v>62.65</v>
      </c>
      <c r="F626" s="0" t="n">
        <v>28.3</v>
      </c>
      <c r="G626" s="0" t="n">
        <v>30.21</v>
      </c>
      <c r="H626" s="0" t="n">
        <v>343.47</v>
      </c>
      <c r="I626" s="1" t="n">
        <f aca="false">$B$6*($F626/$B$6)^(($E626/$B$9)^$B$7)</f>
        <v>30.0916111390379</v>
      </c>
      <c r="J626" s="1" t="n">
        <f aca="false">$B$6*($B$20/$B$6)^(($B$9/$E626)^$B$7)</f>
        <v>18.9568750616792</v>
      </c>
      <c r="K626" s="1" t="n">
        <f aca="false">$B$6*($B$21/$B$6)^(($B$9/$E626)^$B$7)</f>
        <v>21.3853338006309</v>
      </c>
      <c r="L626" s="1" t="n">
        <f aca="false">$B$6*($B$22/$B$6)^(($B$9/$E626)^$B$7)</f>
        <v>23.8423749244493</v>
      </c>
      <c r="M626" s="1" t="n">
        <f aca="false">$B$6*($B$23/$B$6)^(($B$9/$E626)^$B$7)</f>
        <v>26.3256226501771</v>
      </c>
      <c r="N626" s="1" t="n">
        <f aca="false">$B$6*($B$24/$B$6)^(($B$9/$E626)^$B$7)</f>
        <v>28.8330859813557</v>
      </c>
      <c r="O626" s="1" t="n">
        <f aca="false">$B$6*($B$25/$B$6)^(($B$9/$E626)^$B$7)</f>
        <v>31.3630707897553</v>
      </c>
      <c r="P626" s="0" t="n">
        <f aca="false">IF(F626&lt;K626,5,IF(F626&lt;L626,4,IF(F626&lt;M626,3,IF(F626&lt;N626,2,1))))</f>
        <v>2</v>
      </c>
      <c r="Q626" s="0" t="n">
        <f aca="false">IF(D626&lt;&gt;D625,0,P626-P625)</f>
        <v>0</v>
      </c>
      <c r="R626" s="0" t="n">
        <f aca="false">VLOOKUP(D626,nmudou!$D$2:$E$484,2,0)</f>
        <v>1</v>
      </c>
      <c r="S626" s="0" t="n">
        <v>2</v>
      </c>
    </row>
    <row r="627" customFormat="false" ht="12.8" hidden="false" customHeight="false" outlineLevel="0" collapsed="false">
      <c r="D627" s="0" t="n">
        <v>247</v>
      </c>
      <c r="E627" s="0" t="n">
        <v>24.93</v>
      </c>
      <c r="F627" s="0" t="n">
        <v>12.74</v>
      </c>
      <c r="G627" s="0" t="n">
        <v>10.26</v>
      </c>
      <c r="H627" s="0" t="n">
        <v>49.99</v>
      </c>
      <c r="I627" s="1" t="n">
        <f aca="false">$B$6*($F627/$B$6)^(($E627/$B$9)^$B$7)</f>
        <v>27.9037607338932</v>
      </c>
      <c r="J627" s="1" t="n">
        <f aca="false">$B$6*($B$20/$B$6)^(($B$9/$E627)^$B$7)</f>
        <v>6.67135080965035</v>
      </c>
      <c r="K627" s="1" t="n">
        <f aca="false">$B$6*($B$21/$B$6)^(($B$9/$E627)^$B$7)</f>
        <v>8.53448529388547</v>
      </c>
      <c r="L627" s="1" t="n">
        <f aca="false">$B$6*($B$22/$B$6)^(($B$9/$E627)^$B$7)</f>
        <v>10.6582998396882</v>
      </c>
      <c r="M627" s="1" t="n">
        <f aca="false">$B$6*($B$23/$B$6)^(($B$9/$E627)^$B$7)</f>
        <v>13.0499228223986</v>
      </c>
      <c r="N627" s="1" t="n">
        <f aca="false">$B$6*($B$24/$B$6)^(($B$9/$E627)^$B$7)</f>
        <v>15.7160163122076</v>
      </c>
      <c r="O627" s="1" t="n">
        <f aca="false">$B$6*($B$25/$B$6)^(($B$9/$E627)^$B$7)</f>
        <v>18.6628428156009</v>
      </c>
      <c r="P627" s="0" t="n">
        <f aca="false">IF(F627&lt;K627,5,IF(F627&lt;L627,4,IF(F627&lt;M627,3,IF(F627&lt;N627,2,1))))</f>
        <v>3</v>
      </c>
      <c r="Q627" s="0" t="n">
        <f aca="false">IF(D627&lt;&gt;D626,0,P627-P626)</f>
        <v>1</v>
      </c>
      <c r="R627" s="0" t="n">
        <f aca="false">VLOOKUP(D627,nmudou!$D$2:$E$484,2,0)</f>
        <v>1</v>
      </c>
      <c r="S627" s="0" t="n">
        <v>3</v>
      </c>
    </row>
    <row r="628" customFormat="false" ht="12.8" hidden="false" customHeight="false" outlineLevel="0" collapsed="false">
      <c r="D628" s="0" t="n">
        <v>248</v>
      </c>
      <c r="E628" s="0" t="n">
        <v>26.54</v>
      </c>
      <c r="F628" s="0" t="n">
        <v>12.12</v>
      </c>
      <c r="G628" s="0" t="n">
        <v>6.37</v>
      </c>
      <c r="H628" s="0" t="n">
        <v>30.97</v>
      </c>
      <c r="I628" s="1" t="n">
        <f aca="false">$B$6*($F628/$B$6)^(($E628/$B$9)^$B$7)</f>
        <v>26.4484959111657</v>
      </c>
      <c r="J628" s="1" t="n">
        <f aca="false">$B$6*($B$20/$B$6)^(($B$9/$E628)^$B$7)</f>
        <v>7.35006234490688</v>
      </c>
      <c r="K628" s="1" t="n">
        <f aca="false">$B$6*($B$21/$B$6)^(($B$9/$E628)^$B$7)</f>
        <v>9.2936834559792</v>
      </c>
      <c r="L628" s="1" t="n">
        <f aca="false">$B$6*($B$22/$B$6)^(($B$9/$E628)^$B$7)</f>
        <v>11.4848919522084</v>
      </c>
      <c r="M628" s="1" t="n">
        <f aca="false">$B$6*($B$23/$B$6)^(($B$9/$E628)^$B$7)</f>
        <v>13.927792403262</v>
      </c>
      <c r="N628" s="1" t="n">
        <f aca="false">$B$6*($B$24/$B$6)^(($B$9/$E628)^$B$7)</f>
        <v>16.6261823567107</v>
      </c>
      <c r="O628" s="1" t="n">
        <f aca="false">$B$6*($B$25/$B$6)^(($B$9/$E628)^$B$7)</f>
        <v>19.583598822962</v>
      </c>
      <c r="P628" s="0" t="n">
        <f aca="false">IF(F628&lt;K628,5,IF(F628&lt;L628,4,IF(F628&lt;M628,3,IF(F628&lt;N628,2,1))))</f>
        <v>3</v>
      </c>
      <c r="Q628" s="0" t="n">
        <f aca="false">IF(D628&lt;&gt;D627,0,P628-P627)</f>
        <v>0</v>
      </c>
      <c r="R628" s="0" t="n">
        <f aca="false">VLOOKUP(D628,nmudou!$D$2:$E$484,2,0)</f>
        <v>1</v>
      </c>
      <c r="S628" s="0" t="n">
        <v>3</v>
      </c>
    </row>
    <row r="629" customFormat="false" ht="12.8" hidden="false" customHeight="false" outlineLevel="0" collapsed="false">
      <c r="D629" s="0" t="n">
        <v>248</v>
      </c>
      <c r="E629" s="0" t="n">
        <v>63.14</v>
      </c>
      <c r="F629" s="0" t="n">
        <v>25.04</v>
      </c>
      <c r="G629" s="0" t="n">
        <v>25.48</v>
      </c>
      <c r="H629" s="0" t="n">
        <v>273.71</v>
      </c>
      <c r="I629" s="1" t="n">
        <f aca="false">$B$6*($F629/$B$6)^(($E629/$B$9)^$B$7)</f>
        <v>26.8547238158456</v>
      </c>
      <c r="J629" s="1" t="n">
        <f aca="false">$B$6*($B$20/$B$6)^(($B$9/$E629)^$B$7)</f>
        <v>19.07151528737</v>
      </c>
      <c r="K629" s="1" t="n">
        <f aca="false">$B$6*($B$21/$B$6)^(($B$9/$E629)^$B$7)</f>
        <v>21.4990458985685</v>
      </c>
      <c r="L629" s="1" t="n">
        <f aca="false">$B$6*($B$22/$B$6)^(($B$9/$E629)^$B$7)</f>
        <v>23.9534558623705</v>
      </c>
      <c r="M629" s="1" t="n">
        <f aca="false">$B$6*($B$23/$B$6)^(($B$9/$E629)^$B$7)</f>
        <v>26.4324947422206</v>
      </c>
      <c r="N629" s="1" t="n">
        <f aca="false">$B$6*($B$24/$B$6)^(($B$9/$E629)^$B$7)</f>
        <v>28.9342777766059</v>
      </c>
      <c r="O629" s="1" t="n">
        <f aca="false">$B$6*($B$25/$B$6)^(($B$9/$E629)^$B$7)</f>
        <v>31.4572021560837</v>
      </c>
      <c r="P629" s="0" t="n">
        <f aca="false">IF(F629&lt;K629,5,IF(F629&lt;L629,4,IF(F629&lt;M629,3,IF(F629&lt;N629,2,1))))</f>
        <v>3</v>
      </c>
      <c r="Q629" s="0" t="n">
        <f aca="false">IF(D629&lt;&gt;D628,0,P629-P628)</f>
        <v>0</v>
      </c>
      <c r="R629" s="0" t="n">
        <f aca="false">VLOOKUP(D629,nmudou!$D$2:$E$484,2,0)</f>
        <v>1</v>
      </c>
      <c r="S629" s="0" t="n">
        <v>3</v>
      </c>
    </row>
    <row r="630" customFormat="false" ht="12.8" hidden="false" customHeight="false" outlineLevel="0" collapsed="false">
      <c r="D630" s="0" t="n">
        <v>248</v>
      </c>
      <c r="E630" s="0" t="n">
        <v>39.88</v>
      </c>
      <c r="F630" s="0" t="n">
        <v>17.22</v>
      </c>
      <c r="G630" s="0" t="n">
        <v>15.6</v>
      </c>
      <c r="H630" s="0" t="n">
        <v>108.41</v>
      </c>
      <c r="I630" s="1" t="n">
        <f aca="false">$B$6*($F630/$B$6)^(($E630/$B$9)^$B$7)</f>
        <v>25.7721429967284</v>
      </c>
      <c r="J630" s="1" t="n">
        <f aca="false">$B$6*($B$20/$B$6)^(($B$9/$E630)^$B$7)</f>
        <v>12.4573222429</v>
      </c>
      <c r="K630" s="1" t="n">
        <f aca="false">$B$6*($B$21/$B$6)^(($B$9/$E630)^$B$7)</f>
        <v>14.7819108083077</v>
      </c>
      <c r="L630" s="1" t="n">
        <f aca="false">$B$6*($B$22/$B$6)^(($B$9/$E630)^$B$7)</f>
        <v>17.2494381448121</v>
      </c>
      <c r="M630" s="1" t="n">
        <f aca="false">$B$6*($B$23/$B$6)^(($B$9/$E630)^$B$7)</f>
        <v>19.854163040869</v>
      </c>
      <c r="N630" s="1" t="n">
        <f aca="false">$B$6*($B$24/$B$6)^(($B$9/$E630)^$B$7)</f>
        <v>22.5910581997892</v>
      </c>
      <c r="O630" s="1" t="n">
        <f aca="false">$B$6*($B$25/$B$6)^(($B$9/$E630)^$B$7)</f>
        <v>25.4556708990409</v>
      </c>
      <c r="P630" s="0" t="n">
        <f aca="false">IF(F630&lt;K630,5,IF(F630&lt;L630,4,IF(F630&lt;M630,3,IF(F630&lt;N630,2,1))))</f>
        <v>4</v>
      </c>
      <c r="Q630" s="0" t="n">
        <f aca="false">IF(D630&lt;&gt;D629,0,P630-P629)</f>
        <v>1</v>
      </c>
      <c r="R630" s="0" t="n">
        <f aca="false">VLOOKUP(D630,nmudou!$D$2:$E$484,2,0)</f>
        <v>1</v>
      </c>
      <c r="S630" s="0" t="n">
        <v>4</v>
      </c>
    </row>
    <row r="631" customFormat="false" ht="12.8" hidden="false" customHeight="false" outlineLevel="0" collapsed="false">
      <c r="D631" s="0" t="n">
        <v>248</v>
      </c>
      <c r="E631" s="0" t="n">
        <v>50.66</v>
      </c>
      <c r="F631" s="0" t="n">
        <v>19.98</v>
      </c>
      <c r="G631" s="0" t="n">
        <v>20.5</v>
      </c>
      <c r="H631" s="0" t="n">
        <v>171.38</v>
      </c>
      <c r="I631" s="1" t="n">
        <f aca="false">$B$6*($F631/$B$6)^(($E631/$B$9)^$B$7)</f>
        <v>25.0538702298111</v>
      </c>
      <c r="J631" s="1" t="n">
        <f aca="false">$B$6*($B$20/$B$6)^(($B$9/$E631)^$B$7)</f>
        <v>15.8459944481098</v>
      </c>
      <c r="K631" s="1" t="n">
        <f aca="false">$B$6*($B$21/$B$6)^(($B$9/$E631)^$B$7)</f>
        <v>18.2659686624332</v>
      </c>
      <c r="L631" s="1" t="n">
        <f aca="false">$B$6*($B$22/$B$6)^(($B$9/$E631)^$B$7)</f>
        <v>20.76510106699</v>
      </c>
      <c r="M631" s="1" t="n">
        <f aca="false">$B$6*($B$23/$B$6)^(($B$9/$E631)^$B$7)</f>
        <v>23.3382452534906</v>
      </c>
      <c r="N631" s="1" t="n">
        <f aca="false">$B$6*($B$24/$B$6)^(($B$9/$E631)^$B$7)</f>
        <v>25.9810066847909</v>
      </c>
      <c r="O631" s="1" t="n">
        <f aca="false">$B$6*($B$25/$B$6)^(($B$9/$E631)^$B$7)</f>
        <v>28.6895814729604</v>
      </c>
      <c r="P631" s="0" t="n">
        <f aca="false">IF(F631&lt;K631,5,IF(F631&lt;L631,4,IF(F631&lt;M631,3,IF(F631&lt;N631,2,1))))</f>
        <v>4</v>
      </c>
      <c r="Q631" s="0" t="n">
        <f aca="false">IF(D631&lt;&gt;D630,0,P631-P630)</f>
        <v>0</v>
      </c>
      <c r="R631" s="0" t="n">
        <f aca="false">VLOOKUP(D631,nmudou!$D$2:$E$484,2,0)</f>
        <v>1</v>
      </c>
      <c r="S631" s="0" t="n">
        <v>4</v>
      </c>
    </row>
    <row r="632" customFormat="false" ht="12.8" hidden="true" customHeight="false" outlineLevel="0" collapsed="false">
      <c r="D632" s="0" t="n">
        <v>249</v>
      </c>
      <c r="E632" s="0" t="n">
        <v>63.24</v>
      </c>
      <c r="F632" s="0" t="n">
        <v>27.76</v>
      </c>
      <c r="G632" s="0" t="n">
        <v>23.95</v>
      </c>
      <c r="H632" s="0" t="n">
        <v>274.96</v>
      </c>
      <c r="I632" s="1" t="n">
        <f aca="false">$B$6*($F632/$B$6)^(($E632/$B$9)^$B$7)</f>
        <v>29.455862295825</v>
      </c>
      <c r="J632" s="1" t="n">
        <f aca="false">$B$6*($B$20/$B$6)^(($B$9/$E632)^$B$7)</f>
        <v>19.094801628252</v>
      </c>
      <c r="K632" s="1" t="n">
        <f aca="false">$B$6*($B$21/$B$6)^(($B$9/$E632)^$B$7)</f>
        <v>21.5221336414289</v>
      </c>
      <c r="L632" s="1" t="n">
        <f aca="false">$B$6*($B$22/$B$6)^(($B$9/$E632)^$B$7)</f>
        <v>23.9760005085506</v>
      </c>
      <c r="M632" s="1" t="n">
        <f aca="false">$B$6*($B$23/$B$6)^(($B$9/$E632)^$B$7)</f>
        <v>26.4541773981591</v>
      </c>
      <c r="N632" s="1" t="n">
        <f aca="false">$B$6*($B$24/$B$6)^(($B$9/$E632)^$B$7)</f>
        <v>28.9548012312464</v>
      </c>
      <c r="O632" s="1" t="n">
        <f aca="false">$B$6*($B$25/$B$6)^(($B$9/$E632)^$B$7)</f>
        <v>31.4762878220707</v>
      </c>
      <c r="P632" s="0" t="n">
        <f aca="false">IF(F632&lt;K632,5,IF(F632&lt;L632,4,IF(F632&lt;M632,3,IF(F632&lt;N632,2,1))))</f>
        <v>2</v>
      </c>
      <c r="Q632" s="0" t="n">
        <f aca="false">IF(D632&lt;&gt;D631,0,P632-P631)</f>
        <v>0</v>
      </c>
      <c r="R632" s="0" t="n">
        <f aca="false">VLOOKUP(D632,nmudou!$D$2:$E$484,2,0)</f>
        <v>2</v>
      </c>
      <c r="S632" s="0" t="n">
        <v>2</v>
      </c>
    </row>
    <row r="633" customFormat="false" ht="12.8" hidden="true" customHeight="false" outlineLevel="0" collapsed="false">
      <c r="D633" s="0" t="n">
        <v>249</v>
      </c>
      <c r="E633" s="0" t="n">
        <v>39.98</v>
      </c>
      <c r="F633" s="0" t="n">
        <v>19.28</v>
      </c>
      <c r="G633" s="0" t="n">
        <v>15.96</v>
      </c>
      <c r="H633" s="0" t="n">
        <v>115.43</v>
      </c>
      <c r="I633" s="1" t="n">
        <f aca="false">$B$6*($F633/$B$6)^(($E633/$B$9)^$B$7)</f>
        <v>27.647956611273</v>
      </c>
      <c r="J633" s="1" t="n">
        <f aca="false">$B$6*($B$20/$B$6)^(($B$9/$E633)^$B$7)</f>
        <v>12.4917100558381</v>
      </c>
      <c r="K633" s="1" t="n">
        <f aca="false">$B$6*($B$21/$B$6)^(($B$9/$E633)^$B$7)</f>
        <v>14.8177960996019</v>
      </c>
      <c r="L633" s="1" t="n">
        <f aca="false">$B$6*($B$22/$B$6)^(($B$9/$E633)^$B$7)</f>
        <v>17.2861357343932</v>
      </c>
      <c r="M633" s="1" t="n">
        <f aca="false">$B$6*($B$23/$B$6)^(($B$9/$E633)^$B$7)</f>
        <v>19.8909742610308</v>
      </c>
      <c r="N633" s="1" t="n">
        <f aca="false">$B$6*($B$24/$B$6)^(($B$9/$E633)^$B$7)</f>
        <v>22.6272740232365</v>
      </c>
      <c r="O633" s="1" t="n">
        <f aca="false">$B$6*($B$25/$B$6)^(($B$9/$E633)^$B$7)</f>
        <v>25.49057429649</v>
      </c>
      <c r="P633" s="0" t="n">
        <f aca="false">IF(F633&lt;K633,5,IF(F633&lt;L633,4,IF(F633&lt;M633,3,IF(F633&lt;N633,2,1))))</f>
        <v>3</v>
      </c>
      <c r="Q633" s="0" t="n">
        <f aca="false">IF(D633&lt;&gt;D632,0,P633-P632)</f>
        <v>1</v>
      </c>
      <c r="R633" s="0" t="n">
        <f aca="false">VLOOKUP(D633,nmudou!$D$2:$E$484,2,0)</f>
        <v>2</v>
      </c>
      <c r="S633" s="0" t="n">
        <v>3</v>
      </c>
    </row>
    <row r="634" customFormat="false" ht="12.8" hidden="true" customHeight="false" outlineLevel="0" collapsed="false">
      <c r="D634" s="0" t="n">
        <v>249</v>
      </c>
      <c r="E634" s="0" t="n">
        <v>50.76</v>
      </c>
      <c r="F634" s="0" t="n">
        <v>22.76</v>
      </c>
      <c r="G634" s="0" t="n">
        <v>19.98</v>
      </c>
      <c r="H634" s="0" t="n">
        <v>181.44</v>
      </c>
      <c r="I634" s="1" t="n">
        <f aca="false">$B$6*($F634/$B$6)^(($E634/$B$9)^$B$7)</f>
        <v>27.6400492011823</v>
      </c>
      <c r="J634" s="1" t="n">
        <f aca="false">$B$6*($B$20/$B$6)^(($B$9/$E634)^$B$7)</f>
        <v>15.8745975309817</v>
      </c>
      <c r="K634" s="1" t="n">
        <f aca="false">$B$6*($B$21/$B$6)^(($B$9/$E634)^$B$7)</f>
        <v>18.2949665950757</v>
      </c>
      <c r="L634" s="1" t="n">
        <f aca="false">$B$6*($B$22/$B$6)^(($B$9/$E634)^$B$7)</f>
        <v>20.79399173392</v>
      </c>
      <c r="M634" s="1" t="n">
        <f aca="false">$B$6*($B$23/$B$6)^(($B$9/$E634)^$B$7)</f>
        <v>23.3665447206837</v>
      </c>
      <c r="N634" s="1" t="n">
        <f aca="false">$B$6*($B$24/$B$6)^(($B$9/$E634)^$B$7)</f>
        <v>26.0082473692959</v>
      </c>
      <c r="O634" s="1" t="n">
        <f aca="false">$B$6*($B$25/$B$6)^(($B$9/$E634)^$B$7)</f>
        <v>28.7153105980178</v>
      </c>
      <c r="P634" s="0" t="n">
        <f aca="false">IF(F634&lt;K634,5,IF(F634&lt;L634,4,IF(F634&lt;M634,3,IF(F634&lt;N634,2,1))))</f>
        <v>3</v>
      </c>
      <c r="Q634" s="0" t="n">
        <f aca="false">IF(D634&lt;&gt;D633,0,P634-P633)</f>
        <v>0</v>
      </c>
      <c r="R634" s="0" t="n">
        <f aca="false">VLOOKUP(D634,nmudou!$D$2:$E$484,2,0)</f>
        <v>2</v>
      </c>
      <c r="S634" s="0" t="n">
        <v>3</v>
      </c>
    </row>
    <row r="635" customFormat="false" ht="12.8" hidden="true" customHeight="false" outlineLevel="0" collapsed="false">
      <c r="D635" s="0" t="n">
        <v>249</v>
      </c>
      <c r="E635" s="0" t="n">
        <v>26.64</v>
      </c>
      <c r="F635" s="0" t="n">
        <v>10.76</v>
      </c>
      <c r="G635" s="0" t="n">
        <v>6.08</v>
      </c>
      <c r="H635" s="0" t="n">
        <v>24.91</v>
      </c>
      <c r="I635" s="1" t="n">
        <f aca="false">$B$6*($F635/$B$6)^(($E635/$B$9)^$B$7)</f>
        <v>24.9829445088502</v>
      </c>
      <c r="J635" s="1" t="n">
        <f aca="false">$B$6*($B$20/$B$6)^(($B$9/$E635)^$B$7)</f>
        <v>7.39188505768661</v>
      </c>
      <c r="K635" s="1" t="n">
        <f aca="false">$B$6*($B$21/$B$6)^(($B$9/$E635)^$B$7)</f>
        <v>9.34018193123562</v>
      </c>
      <c r="L635" s="1" t="n">
        <f aca="false">$B$6*($B$22/$B$6)^(($B$9/$E635)^$B$7)</f>
        <v>11.5352403355277</v>
      </c>
      <c r="M635" s="1" t="n">
        <f aca="false">$B$6*($B$23/$B$6)^(($B$9/$E635)^$B$7)</f>
        <v>13.9809963904647</v>
      </c>
      <c r="N635" s="1" t="n">
        <f aca="false">$B$6*($B$24/$B$6)^(($B$9/$E635)^$B$7)</f>
        <v>16.6810896416076</v>
      </c>
      <c r="O635" s="1" t="n">
        <f aca="false">$B$6*($B$25/$B$6)^(($B$9/$E635)^$B$7)</f>
        <v>19.6389081063344</v>
      </c>
      <c r="P635" s="0" t="n">
        <f aca="false">IF(F635&lt;K635,5,IF(F635&lt;L635,4,IF(F635&lt;M635,3,IF(F635&lt;N635,2,1))))</f>
        <v>4</v>
      </c>
      <c r="Q635" s="0" t="n">
        <f aca="false">IF(D635&lt;&gt;D634,0,P635-P634)</f>
        <v>1</v>
      </c>
      <c r="R635" s="0" t="n">
        <f aca="false">VLOOKUP(D635,nmudou!$D$2:$E$484,2,0)</f>
        <v>2</v>
      </c>
      <c r="S635" s="0" t="n">
        <v>4</v>
      </c>
    </row>
    <row r="636" customFormat="false" ht="12.8" hidden="false" customHeight="false" outlineLevel="0" collapsed="false">
      <c r="D636" s="0" t="n">
        <v>250</v>
      </c>
      <c r="E636" s="0" t="n">
        <v>39.22</v>
      </c>
      <c r="F636" s="0" t="n">
        <v>20.34</v>
      </c>
      <c r="G636" s="0" t="n">
        <v>22.72</v>
      </c>
      <c r="H636" s="0" t="n">
        <v>192.56</v>
      </c>
      <c r="I636" s="1" t="n">
        <f aca="false">$B$6*($F636/$B$6)^(($E636/$B$9)^$B$7)</f>
        <v>28.8520190417283</v>
      </c>
      <c r="J636" s="1" t="n">
        <f aca="false">$B$6*($B$20/$B$6)^(($B$9/$E636)^$B$7)</f>
        <v>12.2289019718825</v>
      </c>
      <c r="K636" s="1" t="n">
        <f aca="false">$B$6*($B$21/$B$6)^(($B$9/$E636)^$B$7)</f>
        <v>14.5432389744215</v>
      </c>
      <c r="L636" s="1" t="n">
        <f aca="false">$B$6*($B$22/$B$6)^(($B$9/$E636)^$B$7)</f>
        <v>17.0050822654279</v>
      </c>
      <c r="M636" s="1" t="n">
        <f aca="false">$B$6*($B$23/$B$6)^(($B$9/$E636)^$B$7)</f>
        <v>19.6087929663029</v>
      </c>
      <c r="N636" s="1" t="n">
        <f aca="false">$B$6*($B$24/$B$6)^(($B$9/$E636)^$B$7)</f>
        <v>22.349423833959</v>
      </c>
      <c r="O636" s="1" t="n">
        <f aca="false">$B$6*($B$25/$B$6)^(($B$9/$E636)^$B$7)</f>
        <v>25.2225853051754</v>
      </c>
      <c r="P636" s="0" t="n">
        <f aca="false">IF(F636&lt;K636,5,IF(F636&lt;L636,4,IF(F636&lt;M636,3,IF(F636&lt;N636,2,1))))</f>
        <v>2</v>
      </c>
      <c r="Q636" s="0" t="n">
        <f aca="false">IF(D636&lt;&gt;D635,0,P636-P635)</f>
        <v>0</v>
      </c>
      <c r="R636" s="0" t="n">
        <f aca="false">VLOOKUP(D636,nmudou!$D$2:$E$484,2,0)</f>
        <v>1</v>
      </c>
      <c r="S636" s="0" t="n">
        <v>2</v>
      </c>
    </row>
    <row r="637" customFormat="false" ht="12.8" hidden="false" customHeight="false" outlineLevel="0" collapsed="false">
      <c r="D637" s="0" t="n">
        <v>250</v>
      </c>
      <c r="E637" s="0" t="n">
        <v>50</v>
      </c>
      <c r="F637" s="0" t="n">
        <v>23.16</v>
      </c>
      <c r="G637" s="0" t="n">
        <v>26.12</v>
      </c>
      <c r="H637" s="0" t="n">
        <v>250.94</v>
      </c>
      <c r="I637" s="1" t="n">
        <f aca="false">$B$6*($F637/$B$6)^(($E637/$B$9)^$B$7)</f>
        <v>28.2093363265619</v>
      </c>
      <c r="J637" s="1" t="n">
        <f aca="false">$B$6*($B$20/$B$6)^(($B$9/$E637)^$B$7)</f>
        <v>15.655990333869</v>
      </c>
      <c r="K637" s="1" t="n">
        <f aca="false">$B$6*($B$21/$B$6)^(($B$9/$E637)^$B$7)</f>
        <v>18.0731810197713</v>
      </c>
      <c r="L637" s="1" t="n">
        <f aca="false">$B$6*($B$22/$B$6)^(($B$9/$E637)^$B$7)</f>
        <v>20.5728820253728</v>
      </c>
      <c r="M637" s="1" t="n">
        <f aca="false">$B$6*($B$23/$B$6)^(($B$9/$E637)^$B$7)</f>
        <v>23.1498305648216</v>
      </c>
      <c r="N637" s="1" t="n">
        <f aca="false">$B$6*($B$24/$B$6)^(($B$9/$E637)^$B$7)</f>
        <v>25.7995270527468</v>
      </c>
      <c r="O637" s="1" t="n">
        <f aca="false">$B$6*($B$25/$B$6)^(($B$9/$E637)^$B$7)</f>
        <v>28.5180721816213</v>
      </c>
      <c r="P637" s="0" t="n">
        <f aca="false">IF(F637&lt;K637,5,IF(F637&lt;L637,4,IF(F637&lt;M637,3,IF(F637&lt;N637,2,1))))</f>
        <v>2</v>
      </c>
      <c r="Q637" s="0" t="n">
        <f aca="false">IF(D637&lt;&gt;D636,0,P637-P636)</f>
        <v>0</v>
      </c>
      <c r="R637" s="0" t="n">
        <f aca="false">VLOOKUP(D637,nmudou!$D$2:$E$484,2,0)</f>
        <v>1</v>
      </c>
      <c r="S637" s="0" t="n">
        <v>2</v>
      </c>
    </row>
    <row r="638" customFormat="false" ht="12.8" hidden="false" customHeight="false" outlineLevel="0" collapsed="false">
      <c r="D638" s="0" t="n">
        <v>250</v>
      </c>
      <c r="E638" s="0" t="n">
        <v>62.48</v>
      </c>
      <c r="F638" s="0" t="n">
        <v>27.1</v>
      </c>
      <c r="G638" s="0" t="n">
        <v>29.56</v>
      </c>
      <c r="H638" s="0" t="n">
        <v>334.51</v>
      </c>
      <c r="I638" s="1" t="n">
        <f aca="false">$B$6*($F638/$B$6)^(($E638/$B$9)^$B$7)</f>
        <v>28.9788105832414</v>
      </c>
      <c r="J638" s="1" t="n">
        <f aca="false">$B$6*($B$20/$B$6)^(($B$9/$E638)^$B$7)</f>
        <v>18.9168922705737</v>
      </c>
      <c r="K638" s="1" t="n">
        <f aca="false">$B$6*($B$21/$B$6)^(($B$9/$E638)^$B$7)</f>
        <v>21.3456552559088</v>
      </c>
      <c r="L638" s="1" t="n">
        <f aca="false">$B$6*($B$22/$B$6)^(($B$9/$E638)^$B$7)</f>
        <v>23.8035973392811</v>
      </c>
      <c r="M638" s="1" t="n">
        <f aca="false">$B$6*($B$23/$B$6)^(($B$9/$E638)^$B$7)</f>
        <v>26.2882993037386</v>
      </c>
      <c r="N638" s="1" t="n">
        <f aca="false">$B$6*($B$24/$B$6)^(($B$9/$E638)^$B$7)</f>
        <v>28.7977333053604</v>
      </c>
      <c r="O638" s="1" t="n">
        <f aca="false">$B$6*($B$25/$B$6)^(($B$9/$E638)^$B$7)</f>
        <v>31.3301735143235</v>
      </c>
      <c r="P638" s="0" t="n">
        <f aca="false">IF(F638&lt;K638,5,IF(F638&lt;L638,4,IF(F638&lt;M638,3,IF(F638&lt;N638,2,1))))</f>
        <v>2</v>
      </c>
      <c r="Q638" s="0" t="n">
        <f aca="false">IF(D638&lt;&gt;D637,0,P638-P637)</f>
        <v>0</v>
      </c>
      <c r="R638" s="0" t="n">
        <f aca="false">VLOOKUP(D638,nmudou!$D$2:$E$484,2,0)</f>
        <v>1</v>
      </c>
      <c r="S638" s="0" t="n">
        <v>2</v>
      </c>
    </row>
    <row r="639" customFormat="false" ht="12.8" hidden="false" customHeight="false" outlineLevel="0" collapsed="false">
      <c r="D639" s="0" t="n">
        <v>250</v>
      </c>
      <c r="E639" s="0" t="n">
        <v>25.89</v>
      </c>
      <c r="F639" s="0" t="n">
        <v>13.28</v>
      </c>
      <c r="G639" s="0" t="n">
        <v>11.22</v>
      </c>
      <c r="H639" s="0" t="n">
        <v>61.29</v>
      </c>
      <c r="I639" s="1" t="n">
        <f aca="false">$B$6*($F639/$B$6)^(($E639/$B$9)^$B$7)</f>
        <v>27.9180686313283</v>
      </c>
      <c r="J639" s="1" t="n">
        <f aca="false">$B$6*($B$20/$B$6)^(($B$9/$E639)^$B$7)</f>
        <v>7.077221183279</v>
      </c>
      <c r="K639" s="1" t="n">
        <f aca="false">$B$6*($B$21/$B$6)^(($B$9/$E639)^$B$7)</f>
        <v>8.98954724292881</v>
      </c>
      <c r="L639" s="1" t="n">
        <f aca="false">$B$6*($B$22/$B$6)^(($B$9/$E639)^$B$7)</f>
        <v>11.1547986476535</v>
      </c>
      <c r="M639" s="1" t="n">
        <f aca="false">$B$6*($B$23/$B$6)^(($B$9/$E639)^$B$7)</f>
        <v>13.5782284032602</v>
      </c>
      <c r="N639" s="1" t="n">
        <f aca="false">$B$6*($B$24/$B$6)^(($B$9/$E639)^$B$7)</f>
        <v>16.2647157814079</v>
      </c>
      <c r="O639" s="1" t="n">
        <f aca="false">$B$6*($B$25/$B$6)^(($B$9/$E639)^$B$7)</f>
        <v>19.2188217006517</v>
      </c>
      <c r="P639" s="0" t="n">
        <f aca="false">IF(F639&lt;K639,5,IF(F639&lt;L639,4,IF(F639&lt;M639,3,IF(F639&lt;N639,2,1))))</f>
        <v>3</v>
      </c>
      <c r="Q639" s="0" t="n">
        <f aca="false">IF(D639&lt;&gt;D638,0,P639-P638)</f>
        <v>1</v>
      </c>
      <c r="R639" s="0" t="n">
        <f aca="false">VLOOKUP(D639,nmudou!$D$2:$E$484,2,0)</f>
        <v>1</v>
      </c>
      <c r="S639" s="0" t="n">
        <v>3</v>
      </c>
    </row>
    <row r="640" customFormat="false" ht="12.8" hidden="false" customHeight="false" outlineLevel="0" collapsed="false">
      <c r="D640" s="0" t="n">
        <v>251</v>
      </c>
      <c r="E640" s="0" t="n">
        <v>39.22</v>
      </c>
      <c r="F640" s="0" t="n">
        <v>20.4</v>
      </c>
      <c r="G640" s="0" t="n">
        <v>22.05</v>
      </c>
      <c r="H640" s="0" t="n">
        <v>180.57</v>
      </c>
      <c r="I640" s="1" t="n">
        <f aca="false">$B$6*($F640/$B$6)^(($E640/$B$9)^$B$7)</f>
        <v>28.9051269390276</v>
      </c>
      <c r="J640" s="1" t="n">
        <f aca="false">$B$6*($B$20/$B$6)^(($B$9/$E640)^$B$7)</f>
        <v>12.2289019718825</v>
      </c>
      <c r="K640" s="1" t="n">
        <f aca="false">$B$6*($B$21/$B$6)^(($B$9/$E640)^$B$7)</f>
        <v>14.5432389744215</v>
      </c>
      <c r="L640" s="1" t="n">
        <f aca="false">$B$6*($B$22/$B$6)^(($B$9/$E640)^$B$7)</f>
        <v>17.0050822654279</v>
      </c>
      <c r="M640" s="1" t="n">
        <f aca="false">$B$6*($B$23/$B$6)^(($B$9/$E640)^$B$7)</f>
        <v>19.6087929663029</v>
      </c>
      <c r="N640" s="1" t="n">
        <f aca="false">$B$6*($B$24/$B$6)^(($B$9/$E640)^$B$7)</f>
        <v>22.349423833959</v>
      </c>
      <c r="O640" s="1" t="n">
        <f aca="false">$B$6*($B$25/$B$6)^(($B$9/$E640)^$B$7)</f>
        <v>25.2225853051754</v>
      </c>
      <c r="P640" s="0" t="n">
        <f aca="false">IF(F640&lt;K640,5,IF(F640&lt;L640,4,IF(F640&lt;M640,3,IF(F640&lt;N640,2,1))))</f>
        <v>2</v>
      </c>
      <c r="Q640" s="0" t="n">
        <f aca="false">IF(D640&lt;&gt;D639,0,P640-P639)</f>
        <v>0</v>
      </c>
      <c r="R640" s="0" t="n">
        <f aca="false">VLOOKUP(D640,nmudou!$D$2:$E$484,2,0)</f>
        <v>1</v>
      </c>
      <c r="S640" s="0" t="n">
        <v>2</v>
      </c>
    </row>
    <row r="641" customFormat="false" ht="12.8" hidden="false" customHeight="false" outlineLevel="0" collapsed="false">
      <c r="D641" s="0" t="n">
        <v>251</v>
      </c>
      <c r="E641" s="0" t="n">
        <v>62.48</v>
      </c>
      <c r="F641" s="0" t="n">
        <v>27.08</v>
      </c>
      <c r="G641" s="0" t="n">
        <v>28.37</v>
      </c>
      <c r="H641" s="0" t="n">
        <v>313.99</v>
      </c>
      <c r="I641" s="1" t="n">
        <f aca="false">$B$6*($F641/$B$6)^(($E641/$B$9)^$B$7)</f>
        <v>28.9596504624531</v>
      </c>
      <c r="J641" s="1" t="n">
        <f aca="false">$B$6*($B$20/$B$6)^(($B$9/$E641)^$B$7)</f>
        <v>18.9168922705737</v>
      </c>
      <c r="K641" s="1" t="n">
        <f aca="false">$B$6*($B$21/$B$6)^(($B$9/$E641)^$B$7)</f>
        <v>21.3456552559088</v>
      </c>
      <c r="L641" s="1" t="n">
        <f aca="false">$B$6*($B$22/$B$6)^(($B$9/$E641)^$B$7)</f>
        <v>23.8035973392811</v>
      </c>
      <c r="M641" s="1" t="n">
        <f aca="false">$B$6*($B$23/$B$6)^(($B$9/$E641)^$B$7)</f>
        <v>26.2882993037386</v>
      </c>
      <c r="N641" s="1" t="n">
        <f aca="false">$B$6*($B$24/$B$6)^(($B$9/$E641)^$B$7)</f>
        <v>28.7977333053604</v>
      </c>
      <c r="O641" s="1" t="n">
        <f aca="false">$B$6*($B$25/$B$6)^(($B$9/$E641)^$B$7)</f>
        <v>31.3301735143235</v>
      </c>
      <c r="P641" s="0" t="n">
        <f aca="false">IF(F641&lt;K641,5,IF(F641&lt;L641,4,IF(F641&lt;M641,3,IF(F641&lt;N641,2,1))))</f>
        <v>2</v>
      </c>
      <c r="Q641" s="0" t="n">
        <f aca="false">IF(D641&lt;&gt;D640,0,P641-P640)</f>
        <v>0</v>
      </c>
      <c r="R641" s="0" t="n">
        <f aca="false">VLOOKUP(D641,nmudou!$D$2:$E$484,2,0)</f>
        <v>1</v>
      </c>
      <c r="S641" s="0" t="n">
        <v>2</v>
      </c>
    </row>
    <row r="642" customFormat="false" ht="12.8" hidden="false" customHeight="false" outlineLevel="0" collapsed="false">
      <c r="D642" s="0" t="n">
        <v>251</v>
      </c>
      <c r="E642" s="0" t="n">
        <v>50</v>
      </c>
      <c r="F642" s="0" t="n">
        <v>22.56</v>
      </c>
      <c r="G642" s="0" t="n">
        <v>25.43</v>
      </c>
      <c r="H642" s="0" t="n">
        <v>232.16</v>
      </c>
      <c r="I642" s="1" t="n">
        <f aca="false">$B$6*($F642/$B$6)^(($E642/$B$9)^$B$7)</f>
        <v>27.6567433071891</v>
      </c>
      <c r="J642" s="1" t="n">
        <f aca="false">$B$6*($B$20/$B$6)^(($B$9/$E642)^$B$7)</f>
        <v>15.655990333869</v>
      </c>
      <c r="K642" s="1" t="n">
        <f aca="false">$B$6*($B$21/$B$6)^(($B$9/$E642)^$B$7)</f>
        <v>18.0731810197713</v>
      </c>
      <c r="L642" s="1" t="n">
        <f aca="false">$B$6*($B$22/$B$6)^(($B$9/$E642)^$B$7)</f>
        <v>20.5728820253728</v>
      </c>
      <c r="M642" s="1" t="n">
        <f aca="false">$B$6*($B$23/$B$6)^(($B$9/$E642)^$B$7)</f>
        <v>23.1498305648216</v>
      </c>
      <c r="N642" s="1" t="n">
        <f aca="false">$B$6*($B$24/$B$6)^(($B$9/$E642)^$B$7)</f>
        <v>25.7995270527468</v>
      </c>
      <c r="O642" s="1" t="n">
        <f aca="false">$B$6*($B$25/$B$6)^(($B$9/$E642)^$B$7)</f>
        <v>28.5180721816213</v>
      </c>
      <c r="P642" s="0" t="n">
        <f aca="false">IF(F642&lt;K642,5,IF(F642&lt;L642,4,IF(F642&lt;M642,3,IF(F642&lt;N642,2,1))))</f>
        <v>3</v>
      </c>
      <c r="Q642" s="0" t="n">
        <f aca="false">IF(D642&lt;&gt;D641,0,P642-P641)</f>
        <v>1</v>
      </c>
      <c r="R642" s="0" t="n">
        <f aca="false">VLOOKUP(D642,nmudou!$D$2:$E$484,2,0)</f>
        <v>1</v>
      </c>
      <c r="S642" s="0" t="n">
        <v>3</v>
      </c>
    </row>
    <row r="643" customFormat="false" ht="12.8" hidden="false" customHeight="false" outlineLevel="0" collapsed="false">
      <c r="D643" s="0" t="n">
        <v>252</v>
      </c>
      <c r="E643" s="0" t="n">
        <v>62.48</v>
      </c>
      <c r="F643" s="0" t="n">
        <v>27.24</v>
      </c>
      <c r="G643" s="0" t="n">
        <v>21.72</v>
      </c>
      <c r="H643" s="0" t="n">
        <v>236.47</v>
      </c>
      <c r="I643" s="1" t="n">
        <f aca="false">$B$6*($F643/$B$6)^(($E643/$B$9)^$B$7)</f>
        <v>29.1128902654536</v>
      </c>
      <c r="J643" s="1" t="n">
        <f aca="false">$B$6*($B$20/$B$6)^(($B$9/$E643)^$B$7)</f>
        <v>18.9168922705737</v>
      </c>
      <c r="K643" s="1" t="n">
        <f aca="false">$B$6*($B$21/$B$6)^(($B$9/$E643)^$B$7)</f>
        <v>21.3456552559088</v>
      </c>
      <c r="L643" s="1" t="n">
        <f aca="false">$B$6*($B$22/$B$6)^(($B$9/$E643)^$B$7)</f>
        <v>23.8035973392811</v>
      </c>
      <c r="M643" s="1" t="n">
        <f aca="false">$B$6*($B$23/$B$6)^(($B$9/$E643)^$B$7)</f>
        <v>26.2882993037386</v>
      </c>
      <c r="N643" s="1" t="n">
        <f aca="false">$B$6*($B$24/$B$6)^(($B$9/$E643)^$B$7)</f>
        <v>28.7977333053604</v>
      </c>
      <c r="O643" s="1" t="n">
        <f aca="false">$B$6*($B$25/$B$6)^(($B$9/$E643)^$B$7)</f>
        <v>31.3301735143235</v>
      </c>
      <c r="P643" s="0" t="n">
        <f aca="false">IF(F643&lt;K643,5,IF(F643&lt;L643,4,IF(F643&lt;M643,3,IF(F643&lt;N643,2,1))))</f>
        <v>2</v>
      </c>
      <c r="Q643" s="0" t="n">
        <f aca="false">IF(D643&lt;&gt;D642,0,P643-P642)</f>
        <v>0</v>
      </c>
      <c r="R643" s="0" t="n">
        <f aca="false">VLOOKUP(D643,nmudou!$D$2:$E$484,2,0)</f>
        <v>1</v>
      </c>
      <c r="S643" s="0" t="n">
        <v>2</v>
      </c>
    </row>
    <row r="644" customFormat="false" ht="12.8" hidden="false" customHeight="false" outlineLevel="0" collapsed="false">
      <c r="D644" s="0" t="n">
        <v>252</v>
      </c>
      <c r="E644" s="0" t="n">
        <v>25.89</v>
      </c>
      <c r="F644" s="0" t="n">
        <v>13.2</v>
      </c>
      <c r="G644" s="0" t="n">
        <v>8.26</v>
      </c>
      <c r="H644" s="0" t="n">
        <v>42.21</v>
      </c>
      <c r="I644" s="1" t="n">
        <f aca="false">$B$6*($F644/$B$6)^(($E644/$B$9)^$B$7)</f>
        <v>27.8418519470971</v>
      </c>
      <c r="J644" s="1" t="n">
        <f aca="false">$B$6*($B$20/$B$6)^(($B$9/$E644)^$B$7)</f>
        <v>7.077221183279</v>
      </c>
      <c r="K644" s="1" t="n">
        <f aca="false">$B$6*($B$21/$B$6)^(($B$9/$E644)^$B$7)</f>
        <v>8.98954724292881</v>
      </c>
      <c r="L644" s="1" t="n">
        <f aca="false">$B$6*($B$22/$B$6)^(($B$9/$E644)^$B$7)</f>
        <v>11.1547986476535</v>
      </c>
      <c r="M644" s="1" t="n">
        <f aca="false">$B$6*($B$23/$B$6)^(($B$9/$E644)^$B$7)</f>
        <v>13.5782284032602</v>
      </c>
      <c r="N644" s="1" t="n">
        <f aca="false">$B$6*($B$24/$B$6)^(($B$9/$E644)^$B$7)</f>
        <v>16.2647157814079</v>
      </c>
      <c r="O644" s="1" t="n">
        <f aca="false">$B$6*($B$25/$B$6)^(($B$9/$E644)^$B$7)</f>
        <v>19.2188217006517</v>
      </c>
      <c r="P644" s="0" t="n">
        <f aca="false">IF(F644&lt;K644,5,IF(F644&lt;L644,4,IF(F644&lt;M644,3,IF(F644&lt;N644,2,1))))</f>
        <v>3</v>
      </c>
      <c r="Q644" s="0" t="n">
        <f aca="false">IF(D644&lt;&gt;D643,0,P644-P643)</f>
        <v>1</v>
      </c>
      <c r="R644" s="0" t="n">
        <f aca="false">VLOOKUP(D644,nmudou!$D$2:$E$484,2,0)</f>
        <v>1</v>
      </c>
      <c r="S644" s="0" t="n">
        <v>3</v>
      </c>
    </row>
    <row r="645" customFormat="false" ht="12.8" hidden="false" customHeight="false" outlineLevel="0" collapsed="false">
      <c r="D645" s="0" t="n">
        <v>252</v>
      </c>
      <c r="E645" s="0" t="n">
        <v>39.22</v>
      </c>
      <c r="F645" s="0" t="n">
        <v>19.28</v>
      </c>
      <c r="G645" s="0" t="n">
        <v>16.09</v>
      </c>
      <c r="H645" s="0" t="n">
        <v>112.48</v>
      </c>
      <c r="I645" s="1" t="n">
        <f aca="false">$B$6*($F645/$B$6)^(($E645/$B$9)^$B$7)</f>
        <v>27.903844395894</v>
      </c>
      <c r="J645" s="1" t="n">
        <f aca="false">$B$6*($B$20/$B$6)^(($B$9/$E645)^$B$7)</f>
        <v>12.2289019718825</v>
      </c>
      <c r="K645" s="1" t="n">
        <f aca="false">$B$6*($B$21/$B$6)^(($B$9/$E645)^$B$7)</f>
        <v>14.5432389744215</v>
      </c>
      <c r="L645" s="1" t="n">
        <f aca="false">$B$6*($B$22/$B$6)^(($B$9/$E645)^$B$7)</f>
        <v>17.0050822654279</v>
      </c>
      <c r="M645" s="1" t="n">
        <f aca="false">$B$6*($B$23/$B$6)^(($B$9/$E645)^$B$7)</f>
        <v>19.6087929663029</v>
      </c>
      <c r="N645" s="1" t="n">
        <f aca="false">$B$6*($B$24/$B$6)^(($B$9/$E645)^$B$7)</f>
        <v>22.349423833959</v>
      </c>
      <c r="O645" s="1" t="n">
        <f aca="false">$B$6*($B$25/$B$6)^(($B$9/$E645)^$B$7)</f>
        <v>25.2225853051754</v>
      </c>
      <c r="P645" s="0" t="n">
        <f aca="false">IF(F645&lt;K645,5,IF(F645&lt;L645,4,IF(F645&lt;M645,3,IF(F645&lt;N645,2,1))))</f>
        <v>3</v>
      </c>
      <c r="Q645" s="0" t="n">
        <f aca="false">IF(D645&lt;&gt;D644,0,P645-P644)</f>
        <v>0</v>
      </c>
      <c r="R645" s="0" t="n">
        <f aca="false">VLOOKUP(D645,nmudou!$D$2:$E$484,2,0)</f>
        <v>1</v>
      </c>
      <c r="S645" s="0" t="n">
        <v>3</v>
      </c>
    </row>
    <row r="646" customFormat="false" ht="12.8" hidden="false" customHeight="false" outlineLevel="0" collapsed="false">
      <c r="D646" s="0" t="n">
        <v>252</v>
      </c>
      <c r="E646" s="0" t="n">
        <v>50</v>
      </c>
      <c r="F646" s="0" t="n">
        <v>22.56</v>
      </c>
      <c r="G646" s="0" t="n">
        <v>19.16</v>
      </c>
      <c r="H646" s="0" t="n">
        <v>170.4</v>
      </c>
      <c r="I646" s="1" t="n">
        <f aca="false">$B$6*($F646/$B$6)^(($E646/$B$9)^$B$7)</f>
        <v>27.6567433071891</v>
      </c>
      <c r="J646" s="1" t="n">
        <f aca="false">$B$6*($B$20/$B$6)^(($B$9/$E646)^$B$7)</f>
        <v>15.655990333869</v>
      </c>
      <c r="K646" s="1" t="n">
        <f aca="false">$B$6*($B$21/$B$6)^(($B$9/$E646)^$B$7)</f>
        <v>18.0731810197713</v>
      </c>
      <c r="L646" s="1" t="n">
        <f aca="false">$B$6*($B$22/$B$6)^(($B$9/$E646)^$B$7)</f>
        <v>20.5728820253728</v>
      </c>
      <c r="M646" s="1" t="n">
        <f aca="false">$B$6*($B$23/$B$6)^(($B$9/$E646)^$B$7)</f>
        <v>23.1498305648216</v>
      </c>
      <c r="N646" s="1" t="n">
        <f aca="false">$B$6*($B$24/$B$6)^(($B$9/$E646)^$B$7)</f>
        <v>25.7995270527468</v>
      </c>
      <c r="O646" s="1" t="n">
        <f aca="false">$B$6*($B$25/$B$6)^(($B$9/$E646)^$B$7)</f>
        <v>28.5180721816213</v>
      </c>
      <c r="P646" s="0" t="n">
        <f aca="false">IF(F646&lt;K646,5,IF(F646&lt;L646,4,IF(F646&lt;M646,3,IF(F646&lt;N646,2,1))))</f>
        <v>3</v>
      </c>
      <c r="Q646" s="0" t="n">
        <f aca="false">IF(D646&lt;&gt;D645,0,P646-P645)</f>
        <v>0</v>
      </c>
      <c r="R646" s="0" t="n">
        <f aca="false">VLOOKUP(D646,nmudou!$D$2:$E$484,2,0)</f>
        <v>1</v>
      </c>
      <c r="S646" s="0" t="n">
        <v>3</v>
      </c>
    </row>
    <row r="647" customFormat="false" ht="12.8" hidden="true" customHeight="false" outlineLevel="0" collapsed="false">
      <c r="D647" s="0" t="n">
        <v>253</v>
      </c>
      <c r="E647" s="0" t="n">
        <v>39.22</v>
      </c>
      <c r="F647" s="0" t="n">
        <v>21.4</v>
      </c>
      <c r="G647" s="0" t="n">
        <v>22.33</v>
      </c>
      <c r="H647" s="0" t="n">
        <v>195.24</v>
      </c>
      <c r="I647" s="1" t="n">
        <f aca="false">$B$6*($F647/$B$6)^(($E647/$B$9)^$B$7)</f>
        <v>29.7818019611649</v>
      </c>
      <c r="J647" s="1" t="n">
        <f aca="false">$B$6*($B$20/$B$6)^(($B$9/$E647)^$B$7)</f>
        <v>12.2289019718825</v>
      </c>
      <c r="K647" s="1" t="n">
        <f aca="false">$B$6*($B$21/$B$6)^(($B$9/$E647)^$B$7)</f>
        <v>14.5432389744215</v>
      </c>
      <c r="L647" s="1" t="n">
        <f aca="false">$B$6*($B$22/$B$6)^(($B$9/$E647)^$B$7)</f>
        <v>17.0050822654279</v>
      </c>
      <c r="M647" s="1" t="n">
        <f aca="false">$B$6*($B$23/$B$6)^(($B$9/$E647)^$B$7)</f>
        <v>19.6087929663029</v>
      </c>
      <c r="N647" s="1" t="n">
        <f aca="false">$B$6*($B$24/$B$6)^(($B$9/$E647)^$B$7)</f>
        <v>22.349423833959</v>
      </c>
      <c r="O647" s="1" t="n">
        <f aca="false">$B$6*($B$25/$B$6)^(($B$9/$E647)^$B$7)</f>
        <v>25.2225853051754</v>
      </c>
      <c r="P647" s="0" t="n">
        <f aca="false">IF(F647&lt;K647,5,IF(F647&lt;L647,4,IF(F647&lt;M647,3,IF(F647&lt;N647,2,1))))</f>
        <v>2</v>
      </c>
      <c r="Q647" s="0" t="n">
        <f aca="false">IF(D647&lt;&gt;D646,0,P647-P646)</f>
        <v>0</v>
      </c>
      <c r="R647" s="0" t="n">
        <f aca="false">VLOOKUP(D647,nmudou!$D$2:$E$484,2,0)</f>
        <v>0</v>
      </c>
      <c r="S647" s="0" t="n">
        <v>2</v>
      </c>
    </row>
    <row r="648" customFormat="false" ht="12.8" hidden="true" customHeight="false" outlineLevel="0" collapsed="false">
      <c r="D648" s="0" t="n">
        <v>253</v>
      </c>
      <c r="E648" s="0" t="n">
        <v>50</v>
      </c>
      <c r="F648" s="0" t="n">
        <v>23.24</v>
      </c>
      <c r="G648" s="0" t="n">
        <v>25.67</v>
      </c>
      <c r="H648" s="0" t="n">
        <v>242.08</v>
      </c>
      <c r="I648" s="1" t="n">
        <f aca="false">$B$6*($F648/$B$6)^(($E648/$B$9)^$B$7)</f>
        <v>28.282747334372</v>
      </c>
      <c r="J648" s="1" t="n">
        <f aca="false">$B$6*($B$20/$B$6)^(($B$9/$E648)^$B$7)</f>
        <v>15.655990333869</v>
      </c>
      <c r="K648" s="1" t="n">
        <f aca="false">$B$6*($B$21/$B$6)^(($B$9/$E648)^$B$7)</f>
        <v>18.0731810197713</v>
      </c>
      <c r="L648" s="1" t="n">
        <f aca="false">$B$6*($B$22/$B$6)^(($B$9/$E648)^$B$7)</f>
        <v>20.5728820253728</v>
      </c>
      <c r="M648" s="1" t="n">
        <f aca="false">$B$6*($B$23/$B$6)^(($B$9/$E648)^$B$7)</f>
        <v>23.1498305648216</v>
      </c>
      <c r="N648" s="1" t="n">
        <f aca="false">$B$6*($B$24/$B$6)^(($B$9/$E648)^$B$7)</f>
        <v>25.7995270527468</v>
      </c>
      <c r="O648" s="1" t="n">
        <f aca="false">$B$6*($B$25/$B$6)^(($B$9/$E648)^$B$7)</f>
        <v>28.5180721816213</v>
      </c>
      <c r="P648" s="0" t="n">
        <f aca="false">IF(F648&lt;K648,5,IF(F648&lt;L648,4,IF(F648&lt;M648,3,IF(F648&lt;N648,2,1))))</f>
        <v>2</v>
      </c>
      <c r="Q648" s="0" t="n">
        <f aca="false">IF(D648&lt;&gt;D647,0,P648-P647)</f>
        <v>0</v>
      </c>
      <c r="R648" s="0" t="n">
        <f aca="false">VLOOKUP(D648,nmudou!$D$2:$E$484,2,0)</f>
        <v>0</v>
      </c>
      <c r="S648" s="0" t="n">
        <v>2</v>
      </c>
    </row>
    <row r="649" customFormat="false" ht="12.8" hidden="true" customHeight="false" outlineLevel="0" collapsed="false">
      <c r="D649" s="0" t="n">
        <v>253</v>
      </c>
      <c r="E649" s="0" t="n">
        <v>62.48</v>
      </c>
      <c r="F649" s="0" t="n">
        <v>27.78</v>
      </c>
      <c r="G649" s="0" t="n">
        <v>29.26</v>
      </c>
      <c r="H649" s="0" t="n">
        <v>331.1</v>
      </c>
      <c r="I649" s="1" t="n">
        <f aca="false">$B$6*($F649/$B$6)^(($E649/$B$9)^$B$7)</f>
        <v>29.6293862970401</v>
      </c>
      <c r="J649" s="1" t="n">
        <f aca="false">$B$6*($B$20/$B$6)^(($B$9/$E649)^$B$7)</f>
        <v>18.9168922705737</v>
      </c>
      <c r="K649" s="1" t="n">
        <f aca="false">$B$6*($B$21/$B$6)^(($B$9/$E649)^$B$7)</f>
        <v>21.3456552559088</v>
      </c>
      <c r="L649" s="1" t="n">
        <f aca="false">$B$6*($B$22/$B$6)^(($B$9/$E649)^$B$7)</f>
        <v>23.8035973392811</v>
      </c>
      <c r="M649" s="1" t="n">
        <f aca="false">$B$6*($B$23/$B$6)^(($B$9/$E649)^$B$7)</f>
        <v>26.2882993037386</v>
      </c>
      <c r="N649" s="1" t="n">
        <f aca="false">$B$6*($B$24/$B$6)^(($B$9/$E649)^$B$7)</f>
        <v>28.7977333053604</v>
      </c>
      <c r="O649" s="1" t="n">
        <f aca="false">$B$6*($B$25/$B$6)^(($B$9/$E649)^$B$7)</f>
        <v>31.3301735143235</v>
      </c>
      <c r="P649" s="0" t="n">
        <f aca="false">IF(F649&lt;K649,5,IF(F649&lt;L649,4,IF(F649&lt;M649,3,IF(F649&lt;N649,2,1))))</f>
        <v>2</v>
      </c>
      <c r="Q649" s="0" t="n">
        <f aca="false">IF(D649&lt;&gt;D648,0,P649-P648)</f>
        <v>0</v>
      </c>
      <c r="R649" s="0" t="n">
        <f aca="false">VLOOKUP(D649,nmudou!$D$2:$E$484,2,0)</f>
        <v>0</v>
      </c>
      <c r="S649" s="0" t="n">
        <v>2</v>
      </c>
    </row>
    <row r="650" customFormat="false" ht="12.8" hidden="false" customHeight="false" outlineLevel="0" collapsed="false">
      <c r="D650" s="0" t="n">
        <v>254</v>
      </c>
      <c r="E650" s="0" t="n">
        <v>49.54</v>
      </c>
      <c r="F650" s="0" t="n">
        <v>24.1</v>
      </c>
      <c r="G650" s="0" t="n">
        <v>20.61</v>
      </c>
      <c r="H650" s="0" t="n">
        <v>203.02</v>
      </c>
      <c r="I650" s="1" t="n">
        <f aca="false">$B$6*($F650/$B$6)^(($E650/$B$9)^$B$7)</f>
        <v>29.1873464842937</v>
      </c>
      <c r="J650" s="1" t="n">
        <f aca="false">$B$6*($B$20/$B$6)^(($B$9/$E650)^$B$7)</f>
        <v>15.5222958692007</v>
      </c>
      <c r="K650" s="1" t="n">
        <f aca="false">$B$6*($B$21/$B$6)^(($B$9/$E650)^$B$7)</f>
        <v>17.9373591894417</v>
      </c>
      <c r="L650" s="1" t="n">
        <f aca="false">$B$6*($B$22/$B$6)^(($B$9/$E650)^$B$7)</f>
        <v>20.4373087909391</v>
      </c>
      <c r="M650" s="1" t="n">
        <f aca="false">$B$6*($B$23/$B$6)^(($B$9/$E650)^$B$7)</f>
        <v>23.0168047031622</v>
      </c>
      <c r="N650" s="1" t="n">
        <f aca="false">$B$6*($B$24/$B$6)^(($B$9/$E650)^$B$7)</f>
        <v>25.6712772527302</v>
      </c>
      <c r="O650" s="1" t="n">
        <f aca="false">$B$6*($B$25/$B$6)^(($B$9/$E650)^$B$7)</f>
        <v>28.3967631491586</v>
      </c>
      <c r="P650" s="0" t="n">
        <f aca="false">IF(F650&lt;K650,5,IF(F650&lt;L650,4,IF(F650&lt;M650,3,IF(F650&lt;N650,2,1))))</f>
        <v>2</v>
      </c>
      <c r="Q650" s="0" t="n">
        <f aca="false">IF(D650&lt;&gt;D649,0,P650-P649)</f>
        <v>0</v>
      </c>
      <c r="R650" s="0" t="n">
        <f aca="false">VLOOKUP(D650,nmudou!$D$2:$E$484,2,0)</f>
        <v>1</v>
      </c>
      <c r="S650" s="0" t="n">
        <v>2</v>
      </c>
    </row>
    <row r="651" customFormat="false" ht="12.8" hidden="false" customHeight="false" outlineLevel="0" collapsed="false">
      <c r="D651" s="0" t="n">
        <v>254</v>
      </c>
      <c r="E651" s="0" t="n">
        <v>25.95</v>
      </c>
      <c r="F651" s="0" t="n">
        <v>11.84</v>
      </c>
      <c r="G651" s="0" t="n">
        <v>7.18</v>
      </c>
      <c r="H651" s="0" t="n">
        <v>33.48</v>
      </c>
      <c r="I651" s="1" t="n">
        <f aca="false">$B$6*($F651/$B$6)^(($E651/$B$9)^$B$7)</f>
        <v>26.4736404992811</v>
      </c>
      <c r="J651" s="1" t="n">
        <f aca="false">$B$6*($B$20/$B$6)^(($B$9/$E651)^$B$7)</f>
        <v>7.10247651933778</v>
      </c>
      <c r="K651" s="1" t="n">
        <f aca="false">$B$6*($B$21/$B$6)^(($B$9/$E651)^$B$7)</f>
        <v>9.01775789729173</v>
      </c>
      <c r="L651" s="1" t="n">
        <f aca="false">$B$6*($B$22/$B$6)^(($B$9/$E651)^$B$7)</f>
        <v>11.1854743660549</v>
      </c>
      <c r="M651" s="1" t="n">
        <f aca="false">$B$6*($B$23/$B$6)^(($B$9/$E651)^$B$7)</f>
        <v>13.6107689491381</v>
      </c>
      <c r="N651" s="1" t="n">
        <f aca="false">$B$6*($B$24/$B$6)^(($B$9/$E651)^$B$7)</f>
        <v>16.2984169884008</v>
      </c>
      <c r="O651" s="1" t="n">
        <f aca="false">$B$6*($B$25/$B$6)^(($B$9/$E651)^$B$7)</f>
        <v>19.2528807399881</v>
      </c>
      <c r="P651" s="0" t="n">
        <f aca="false">IF(F651&lt;K651,5,IF(F651&lt;L651,4,IF(F651&lt;M651,3,IF(F651&lt;N651,2,1))))</f>
        <v>3</v>
      </c>
      <c r="Q651" s="0" t="n">
        <f aca="false">IF(D651&lt;&gt;D650,0,P651-P650)</f>
        <v>1</v>
      </c>
      <c r="R651" s="0" t="n">
        <f aca="false">VLOOKUP(D651,nmudou!$D$2:$E$484,2,0)</f>
        <v>1</v>
      </c>
      <c r="S651" s="0" t="n">
        <v>3</v>
      </c>
    </row>
    <row r="652" customFormat="false" ht="12.8" hidden="false" customHeight="false" outlineLevel="0" collapsed="false">
      <c r="D652" s="0" t="n">
        <v>254</v>
      </c>
      <c r="E652" s="0" t="n">
        <v>38.11</v>
      </c>
      <c r="F652" s="0" t="n">
        <v>18.22</v>
      </c>
      <c r="G652" s="0" t="n">
        <v>15.93</v>
      </c>
      <c r="H652" s="0" t="n">
        <v>116.71</v>
      </c>
      <c r="I652" s="1" t="n">
        <f aca="false">$B$6*($F652/$B$6)^(($E652/$B$9)^$B$7)</f>
        <v>27.3239604232519</v>
      </c>
      <c r="J652" s="1" t="n">
        <f aca="false">$B$6*($B$20/$B$6)^(($B$9/$E652)^$B$7)</f>
        <v>11.838987085848</v>
      </c>
      <c r="K652" s="1" t="n">
        <f aca="false">$B$6*($B$21/$B$6)^(($B$9/$E652)^$B$7)</f>
        <v>14.1345766177234</v>
      </c>
      <c r="L652" s="1" t="n">
        <f aca="false">$B$6*($B$22/$B$6)^(($B$9/$E652)^$B$7)</f>
        <v>16.585530974494</v>
      </c>
      <c r="M652" s="1" t="n">
        <f aca="false">$B$6*($B$23/$B$6)^(($B$9/$E652)^$B$7)</f>
        <v>19.1864393445133</v>
      </c>
      <c r="N652" s="1" t="n">
        <f aca="false">$B$6*($B$24/$B$6)^(($B$9/$E652)^$B$7)</f>
        <v>21.9325384847367</v>
      </c>
      <c r="O652" s="1" t="n">
        <f aca="false">$B$6*($B$25/$B$6)^(($B$9/$E652)^$B$7)</f>
        <v>24.8195890034498</v>
      </c>
      <c r="P652" s="0" t="n">
        <f aca="false">IF(F652&lt;K652,5,IF(F652&lt;L652,4,IF(F652&lt;M652,3,IF(F652&lt;N652,2,1))))</f>
        <v>3</v>
      </c>
      <c r="Q652" s="0" t="n">
        <f aca="false">IF(D652&lt;&gt;D651,0,P652-P651)</f>
        <v>0</v>
      </c>
      <c r="R652" s="0" t="n">
        <f aca="false">VLOOKUP(D652,nmudou!$D$2:$E$484,2,0)</f>
        <v>1</v>
      </c>
      <c r="S652" s="0" t="n">
        <v>3</v>
      </c>
    </row>
    <row r="653" customFormat="false" ht="12.8" hidden="true" customHeight="false" outlineLevel="0" collapsed="false">
      <c r="D653" s="0" t="n">
        <v>255</v>
      </c>
      <c r="E653" s="0" t="n">
        <v>38.11</v>
      </c>
      <c r="F653" s="0" t="n">
        <v>20.24</v>
      </c>
      <c r="G653" s="0" t="n">
        <v>17.85</v>
      </c>
      <c r="H653" s="0" t="n">
        <v>143.97</v>
      </c>
      <c r="I653" s="1" t="n">
        <f aca="false">$B$6*($F653/$B$6)^(($E653/$B$9)^$B$7)</f>
        <v>29.1356556815289</v>
      </c>
      <c r="J653" s="1" t="n">
        <f aca="false">$B$6*($B$20/$B$6)^(($B$9/$E653)^$B$7)</f>
        <v>11.838987085848</v>
      </c>
      <c r="K653" s="1" t="n">
        <f aca="false">$B$6*($B$21/$B$6)^(($B$9/$E653)^$B$7)</f>
        <v>14.1345766177234</v>
      </c>
      <c r="L653" s="1" t="n">
        <f aca="false">$B$6*($B$22/$B$6)^(($B$9/$E653)^$B$7)</f>
        <v>16.585530974494</v>
      </c>
      <c r="M653" s="1" t="n">
        <f aca="false">$B$6*($B$23/$B$6)^(($B$9/$E653)^$B$7)</f>
        <v>19.1864393445133</v>
      </c>
      <c r="N653" s="1" t="n">
        <f aca="false">$B$6*($B$24/$B$6)^(($B$9/$E653)^$B$7)</f>
        <v>21.9325384847367</v>
      </c>
      <c r="O653" s="1" t="n">
        <f aca="false">$B$6*($B$25/$B$6)^(($B$9/$E653)^$B$7)</f>
        <v>24.8195890034498</v>
      </c>
      <c r="P653" s="0" t="n">
        <f aca="false">IF(F653&lt;K653,5,IF(F653&lt;L653,4,IF(F653&lt;M653,3,IF(F653&lt;N653,2,1))))</f>
        <v>2</v>
      </c>
      <c r="Q653" s="0" t="n">
        <f aca="false">IF(D653&lt;&gt;D652,0,P653-P652)</f>
        <v>0</v>
      </c>
      <c r="R653" s="0" t="n">
        <f aca="false">VLOOKUP(D653,nmudou!$D$2:$E$484,2,0)</f>
        <v>0</v>
      </c>
      <c r="S653" s="0" t="n">
        <v>2</v>
      </c>
    </row>
    <row r="654" customFormat="false" ht="12.8" hidden="true" customHeight="false" outlineLevel="0" collapsed="false">
      <c r="D654" s="0" t="n">
        <v>255</v>
      </c>
      <c r="E654" s="0" t="n">
        <v>49.54</v>
      </c>
      <c r="F654" s="0" t="n">
        <v>25.48</v>
      </c>
      <c r="G654" s="0" t="n">
        <v>21.68</v>
      </c>
      <c r="H654" s="0" t="n">
        <v>221.01</v>
      </c>
      <c r="I654" s="1" t="n">
        <f aca="false">$B$6*($F654/$B$6)^(($E654/$B$9)^$B$7)</f>
        <v>30.4292210284425</v>
      </c>
      <c r="J654" s="1" t="n">
        <f aca="false">$B$6*($B$20/$B$6)^(($B$9/$E654)^$B$7)</f>
        <v>15.5222958692007</v>
      </c>
      <c r="K654" s="1" t="n">
        <f aca="false">$B$6*($B$21/$B$6)^(($B$9/$E654)^$B$7)</f>
        <v>17.9373591894417</v>
      </c>
      <c r="L654" s="1" t="n">
        <f aca="false">$B$6*($B$22/$B$6)^(($B$9/$E654)^$B$7)</f>
        <v>20.4373087909391</v>
      </c>
      <c r="M654" s="1" t="n">
        <f aca="false">$B$6*($B$23/$B$6)^(($B$9/$E654)^$B$7)</f>
        <v>23.0168047031622</v>
      </c>
      <c r="N654" s="1" t="n">
        <f aca="false">$B$6*($B$24/$B$6)^(($B$9/$E654)^$B$7)</f>
        <v>25.6712772527302</v>
      </c>
      <c r="O654" s="1" t="n">
        <f aca="false">$B$6*($B$25/$B$6)^(($B$9/$E654)^$B$7)</f>
        <v>28.3967631491586</v>
      </c>
      <c r="P654" s="0" t="n">
        <f aca="false">IF(F654&lt;K654,5,IF(F654&lt;L654,4,IF(F654&lt;M654,3,IF(F654&lt;N654,2,1))))</f>
        <v>2</v>
      </c>
      <c r="Q654" s="0" t="n">
        <f aca="false">IF(D654&lt;&gt;D653,0,P654-P653)</f>
        <v>0</v>
      </c>
      <c r="R654" s="0" t="n">
        <f aca="false">VLOOKUP(D654,nmudou!$D$2:$E$484,2,0)</f>
        <v>0</v>
      </c>
      <c r="S654" s="0" t="n">
        <v>2</v>
      </c>
    </row>
    <row r="655" customFormat="false" ht="12.8" hidden="false" customHeight="false" outlineLevel="0" collapsed="false">
      <c r="D655" s="0" t="n">
        <v>256</v>
      </c>
      <c r="E655" s="0" t="n">
        <v>49.41</v>
      </c>
      <c r="F655" s="0" t="n">
        <v>26.1</v>
      </c>
      <c r="G655" s="0" t="n">
        <v>26.3</v>
      </c>
      <c r="H655" s="0" t="n">
        <v>277.41</v>
      </c>
      <c r="I655" s="1" t="n">
        <f aca="false">$B$6*($F655/$B$6)^(($E655/$B$9)^$B$7)</f>
        <v>31.0137862423705</v>
      </c>
      <c r="J655" s="1" t="n">
        <f aca="false">$B$6*($B$20/$B$6)^(($B$9/$E655)^$B$7)</f>
        <v>15.4843223874524</v>
      </c>
      <c r="K655" s="1" t="n">
        <f aca="false">$B$6*($B$21/$B$6)^(($B$9/$E655)^$B$7)</f>
        <v>17.8987558264952</v>
      </c>
      <c r="L655" s="1" t="n">
        <f aca="false">$B$6*($B$22/$B$6)^(($B$9/$E655)^$B$7)</f>
        <v>20.3987529786703</v>
      </c>
      <c r="M655" s="1" t="n">
        <f aca="false">$B$6*($B$23/$B$6)^(($B$9/$E655)^$B$7)</f>
        <v>22.9789526779809</v>
      </c>
      <c r="N655" s="1" t="n">
        <f aca="false">$B$6*($B$24/$B$6)^(($B$9/$E655)^$B$7)</f>
        <v>25.634765937783</v>
      </c>
      <c r="O655" s="1" t="n">
        <f aca="false">$B$6*($B$25/$B$6)^(($B$9/$E655)^$B$7)</f>
        <v>28.3622117859195</v>
      </c>
      <c r="P655" s="0" t="n">
        <f aca="false">IF(F655&lt;K655,5,IF(F655&lt;L655,4,IF(F655&lt;M655,3,IF(F655&lt;N655,2,1))))</f>
        <v>1</v>
      </c>
      <c r="Q655" s="0" t="n">
        <f aca="false">IF(D655&lt;&gt;D654,0,P655-P654)</f>
        <v>0</v>
      </c>
      <c r="R655" s="0" t="n">
        <f aca="false">VLOOKUP(D655,nmudou!$D$2:$E$484,2,0)</f>
        <v>1</v>
      </c>
      <c r="S655" s="0" t="n">
        <v>1</v>
      </c>
    </row>
    <row r="656" customFormat="false" ht="12.8" hidden="false" customHeight="false" outlineLevel="0" collapsed="false">
      <c r="D656" s="0" t="n">
        <v>256</v>
      </c>
      <c r="E656" s="0" t="n">
        <v>25.82</v>
      </c>
      <c r="F656" s="0" t="n">
        <v>14.88</v>
      </c>
      <c r="G656" s="0" t="n">
        <v>14.79</v>
      </c>
      <c r="H656" s="0" t="n">
        <v>88.97</v>
      </c>
      <c r="I656" s="1" t="n">
        <f aca="false">$B$6*($F656/$B$6)^(($E656/$B$9)^$B$7)</f>
        <v>29.4272767520065</v>
      </c>
      <c r="J656" s="1" t="n">
        <f aca="false">$B$6*($B$20/$B$6)^(($B$9/$E656)^$B$7)</f>
        <v>7.04773923114774</v>
      </c>
      <c r="K656" s="1" t="n">
        <f aca="false">$B$6*($B$21/$B$6)^(($B$9/$E656)^$B$7)</f>
        <v>8.95660004231238</v>
      </c>
      <c r="L656" s="1" t="n">
        <f aca="false">$B$6*($B$22/$B$6)^(($B$9/$E656)^$B$7)</f>
        <v>11.1189574417802</v>
      </c>
      <c r="M656" s="1" t="n">
        <f aca="false">$B$6*($B$23/$B$6)^(($B$9/$E656)^$B$7)</f>
        <v>13.5401937929265</v>
      </c>
      <c r="N656" s="1" t="n">
        <f aca="false">$B$6*($B$24/$B$6)^(($B$9/$E656)^$B$7)</f>
        <v>16.225310696123</v>
      </c>
      <c r="O656" s="1" t="n">
        <f aca="false">$B$6*($B$25/$B$6)^(($B$9/$E656)^$B$7)</f>
        <v>19.1789852756507</v>
      </c>
      <c r="P656" s="0" t="n">
        <f aca="false">IF(F656&lt;K656,5,IF(F656&lt;L656,4,IF(F656&lt;M656,3,IF(F656&lt;N656,2,1))))</f>
        <v>2</v>
      </c>
      <c r="Q656" s="0" t="n">
        <f aca="false">IF(D656&lt;&gt;D655,0,P656-P655)</f>
        <v>1</v>
      </c>
      <c r="R656" s="0" t="n">
        <f aca="false">VLOOKUP(D656,nmudou!$D$2:$E$484,2,0)</f>
        <v>1</v>
      </c>
      <c r="S656" s="0" t="n">
        <v>2</v>
      </c>
    </row>
    <row r="657" customFormat="false" ht="12.8" hidden="false" customHeight="false" outlineLevel="0" collapsed="false">
      <c r="D657" s="0" t="n">
        <v>256</v>
      </c>
      <c r="E657" s="0" t="n">
        <v>37.98</v>
      </c>
      <c r="F657" s="0" t="n">
        <v>21.24</v>
      </c>
      <c r="G657" s="0" t="n">
        <v>22.24</v>
      </c>
      <c r="H657" s="0" t="n">
        <v>192.91</v>
      </c>
      <c r="I657" s="1" t="n">
        <f aca="false">$B$6*($F657/$B$6)^(($E657/$B$9)^$B$7)</f>
        <v>30.0493970628375</v>
      </c>
      <c r="J657" s="1" t="n">
        <f aca="false">$B$6*($B$20/$B$6)^(($B$9/$E657)^$B$7)</f>
        <v>11.7928469503227</v>
      </c>
      <c r="K657" s="1" t="n">
        <f aca="false">$B$6*($B$21/$B$6)^(($B$9/$E657)^$B$7)</f>
        <v>14.0861117180777</v>
      </c>
      <c r="L657" s="1" t="n">
        <f aca="false">$B$6*($B$22/$B$6)^(($B$9/$E657)^$B$7)</f>
        <v>16.5356760896156</v>
      </c>
      <c r="M657" s="1" t="n">
        <f aca="false">$B$6*($B$23/$B$6)^(($B$9/$E657)^$B$7)</f>
        <v>19.1361608900129</v>
      </c>
      <c r="N657" s="1" t="n">
        <f aca="false">$B$6*($B$24/$B$6)^(($B$9/$E657)^$B$7)</f>
        <v>21.8828287951347</v>
      </c>
      <c r="O657" s="1" t="n">
        <f aca="false">$B$6*($B$25/$B$6)^(($B$9/$E657)^$B$7)</f>
        <v>24.7714619105673</v>
      </c>
      <c r="P657" s="0" t="n">
        <f aca="false">IF(F657&lt;K657,5,IF(F657&lt;L657,4,IF(F657&lt;M657,3,IF(F657&lt;N657,2,1))))</f>
        <v>2</v>
      </c>
      <c r="Q657" s="0" t="n">
        <f aca="false">IF(D657&lt;&gt;D656,0,P657-P656)</f>
        <v>0</v>
      </c>
      <c r="R657" s="0" t="n">
        <f aca="false">VLOOKUP(D657,nmudou!$D$2:$E$484,2,0)</f>
        <v>1</v>
      </c>
      <c r="S657" s="0" t="n">
        <v>2</v>
      </c>
    </row>
    <row r="658" customFormat="false" ht="12.8" hidden="false" customHeight="false" outlineLevel="0" collapsed="false">
      <c r="D658" s="0" t="n">
        <v>257</v>
      </c>
      <c r="E658" s="0" t="n">
        <v>37.98</v>
      </c>
      <c r="F658" s="0" t="n">
        <v>19.74</v>
      </c>
      <c r="G658" s="0" t="n">
        <v>16.66</v>
      </c>
      <c r="H658" s="0" t="n">
        <v>130.29</v>
      </c>
      <c r="I658" s="1" t="n">
        <f aca="false">$B$6*($F658/$B$6)^(($E658/$B$9)^$B$7)</f>
        <v>28.7386049993706</v>
      </c>
      <c r="J658" s="1" t="n">
        <f aca="false">$B$6*($B$20/$B$6)^(($B$9/$E658)^$B$7)</f>
        <v>11.7928469503227</v>
      </c>
      <c r="K658" s="1" t="n">
        <f aca="false">$B$6*($B$21/$B$6)^(($B$9/$E658)^$B$7)</f>
        <v>14.0861117180777</v>
      </c>
      <c r="L658" s="1" t="n">
        <f aca="false">$B$6*($B$22/$B$6)^(($B$9/$E658)^$B$7)</f>
        <v>16.5356760896156</v>
      </c>
      <c r="M658" s="1" t="n">
        <f aca="false">$B$6*($B$23/$B$6)^(($B$9/$E658)^$B$7)</f>
        <v>19.1361608900129</v>
      </c>
      <c r="N658" s="1" t="n">
        <f aca="false">$B$6*($B$24/$B$6)^(($B$9/$E658)^$B$7)</f>
        <v>21.8828287951347</v>
      </c>
      <c r="O658" s="1" t="n">
        <f aca="false">$B$6*($B$25/$B$6)^(($B$9/$E658)^$B$7)</f>
        <v>24.7714619105673</v>
      </c>
      <c r="P658" s="0" t="n">
        <f aca="false">IF(F658&lt;K658,5,IF(F658&lt;L658,4,IF(F658&lt;M658,3,IF(F658&lt;N658,2,1))))</f>
        <v>2</v>
      </c>
      <c r="Q658" s="0" t="n">
        <f aca="false">IF(D658&lt;&gt;D657,0,P658-P657)</f>
        <v>0</v>
      </c>
      <c r="R658" s="0" t="n">
        <f aca="false">VLOOKUP(D658,nmudou!$D$2:$E$484,2,0)</f>
        <v>1</v>
      </c>
      <c r="S658" s="0" t="n">
        <v>2</v>
      </c>
    </row>
    <row r="659" customFormat="false" ht="12.8" hidden="false" customHeight="false" outlineLevel="0" collapsed="false">
      <c r="D659" s="0" t="n">
        <v>257</v>
      </c>
      <c r="E659" s="0" t="n">
        <v>49.41</v>
      </c>
      <c r="F659" s="0" t="n">
        <v>24.6</v>
      </c>
      <c r="G659" s="0" t="n">
        <v>21.04</v>
      </c>
      <c r="H659" s="0" t="n">
        <v>210.53</v>
      </c>
      <c r="I659" s="1" t="n">
        <f aca="false">$B$6*($F659/$B$6)^(($E659/$B$9)^$B$7)</f>
        <v>29.6727646497008</v>
      </c>
      <c r="J659" s="1" t="n">
        <f aca="false">$B$6*($B$20/$B$6)^(($B$9/$E659)^$B$7)</f>
        <v>15.4843223874524</v>
      </c>
      <c r="K659" s="1" t="n">
        <f aca="false">$B$6*($B$21/$B$6)^(($B$9/$E659)^$B$7)</f>
        <v>17.8987558264952</v>
      </c>
      <c r="L659" s="1" t="n">
        <f aca="false">$B$6*($B$22/$B$6)^(($B$9/$E659)^$B$7)</f>
        <v>20.3987529786703</v>
      </c>
      <c r="M659" s="1" t="n">
        <f aca="false">$B$6*($B$23/$B$6)^(($B$9/$E659)^$B$7)</f>
        <v>22.9789526779809</v>
      </c>
      <c r="N659" s="1" t="n">
        <f aca="false">$B$6*($B$24/$B$6)^(($B$9/$E659)^$B$7)</f>
        <v>25.634765937783</v>
      </c>
      <c r="O659" s="1" t="n">
        <f aca="false">$B$6*($B$25/$B$6)^(($B$9/$E659)^$B$7)</f>
        <v>28.3622117859195</v>
      </c>
      <c r="P659" s="0" t="n">
        <f aca="false">IF(F659&lt;K659,5,IF(F659&lt;L659,4,IF(F659&lt;M659,3,IF(F659&lt;N659,2,1))))</f>
        <v>2</v>
      </c>
      <c r="Q659" s="0" t="n">
        <f aca="false">IF(D659&lt;&gt;D658,0,P659-P658)</f>
        <v>0</v>
      </c>
      <c r="R659" s="0" t="n">
        <f aca="false">VLOOKUP(D659,nmudou!$D$2:$E$484,2,0)</f>
        <v>1</v>
      </c>
      <c r="S659" s="0" t="n">
        <v>2</v>
      </c>
    </row>
    <row r="660" customFormat="false" ht="12.8" hidden="false" customHeight="false" outlineLevel="0" collapsed="false">
      <c r="D660" s="0" t="n">
        <v>257</v>
      </c>
      <c r="E660" s="0" t="n">
        <v>25.82</v>
      </c>
      <c r="F660" s="0" t="n">
        <v>11.84</v>
      </c>
      <c r="G660" s="0" t="n">
        <v>9.08</v>
      </c>
      <c r="H660" s="0" t="n">
        <v>49.34</v>
      </c>
      <c r="I660" s="1" t="n">
        <f aca="false">$B$6*($F660/$B$6)^(($E660/$B$9)^$B$7)</f>
        <v>26.5423674316471</v>
      </c>
      <c r="J660" s="1" t="n">
        <f aca="false">$B$6*($B$20/$B$6)^(($B$9/$E660)^$B$7)</f>
        <v>7.04773923114774</v>
      </c>
      <c r="K660" s="1" t="n">
        <f aca="false">$B$6*($B$21/$B$6)^(($B$9/$E660)^$B$7)</f>
        <v>8.95660004231238</v>
      </c>
      <c r="L660" s="1" t="n">
        <f aca="false">$B$6*($B$22/$B$6)^(($B$9/$E660)^$B$7)</f>
        <v>11.1189574417802</v>
      </c>
      <c r="M660" s="1" t="n">
        <f aca="false">$B$6*($B$23/$B$6)^(($B$9/$E660)^$B$7)</f>
        <v>13.5401937929265</v>
      </c>
      <c r="N660" s="1" t="n">
        <f aca="false">$B$6*($B$24/$B$6)^(($B$9/$E660)^$B$7)</f>
        <v>16.225310696123</v>
      </c>
      <c r="O660" s="1" t="n">
        <f aca="false">$B$6*($B$25/$B$6)^(($B$9/$E660)^$B$7)</f>
        <v>19.1789852756507</v>
      </c>
      <c r="P660" s="0" t="n">
        <f aca="false">IF(F660&lt;K660,5,IF(F660&lt;L660,4,IF(F660&lt;M660,3,IF(F660&lt;N660,2,1))))</f>
        <v>3</v>
      </c>
      <c r="Q660" s="0" t="n">
        <f aca="false">IF(D660&lt;&gt;D659,0,P660-P659)</f>
        <v>1</v>
      </c>
      <c r="R660" s="0" t="n">
        <f aca="false">VLOOKUP(D660,nmudou!$D$2:$E$484,2,0)</f>
        <v>1</v>
      </c>
      <c r="S660" s="0" t="n">
        <v>3</v>
      </c>
    </row>
    <row r="661" customFormat="false" ht="12.8" hidden="true" customHeight="false" outlineLevel="0" collapsed="false">
      <c r="D661" s="0" t="n">
        <v>258</v>
      </c>
      <c r="E661" s="0" t="n">
        <v>24.61</v>
      </c>
      <c r="F661" s="0" t="n">
        <v>9.44</v>
      </c>
      <c r="G661" s="0" t="n">
        <v>4.28</v>
      </c>
      <c r="H661" s="0" t="n">
        <v>14.86</v>
      </c>
      <c r="I661" s="1" t="n">
        <f aca="false">$B$6*($F661/$B$6)^(($E661/$B$9)^$B$7)</f>
        <v>24.6426825512879</v>
      </c>
      <c r="J661" s="1" t="n">
        <f aca="false">$B$6*($B$20/$B$6)^(($B$9/$E661)^$B$7)</f>
        <v>6.53537195933178</v>
      </c>
      <c r="K661" s="1" t="n">
        <f aca="false">$B$6*($B$21/$B$6)^(($B$9/$E661)^$B$7)</f>
        <v>8.3812884573142</v>
      </c>
      <c r="L661" s="1" t="n">
        <f aca="false">$B$6*($B$22/$B$6)^(($B$9/$E661)^$B$7)</f>
        <v>10.4904246144596</v>
      </c>
      <c r="M661" s="1" t="n">
        <f aca="false">$B$6*($B$23/$B$6)^(($B$9/$E661)^$B$7)</f>
        <v>12.8705843664103</v>
      </c>
      <c r="N661" s="1" t="n">
        <f aca="false">$B$6*($B$24/$B$6)^(($B$9/$E661)^$B$7)</f>
        <v>15.5290768092244</v>
      </c>
      <c r="O661" s="1" t="n">
        <f aca="false">$B$6*($B$25/$B$6)^(($B$9/$E661)^$B$7)</f>
        <v>18.4727861494628</v>
      </c>
      <c r="P661" s="0" t="n">
        <f aca="false">IF(F661&lt;K661,5,IF(F661&lt;L661,4,IF(F661&lt;M661,3,IF(F661&lt;N661,2,1))))</f>
        <v>4</v>
      </c>
      <c r="Q661" s="0" t="n">
        <f aca="false">IF(D661&lt;&gt;D660,0,P661-P660)</f>
        <v>0</v>
      </c>
      <c r="R661" s="0" t="n">
        <f aca="false">VLOOKUP(D661,nmudou!$D$2:$E$484,2,0)</f>
        <v>0</v>
      </c>
      <c r="S661" s="0" t="n">
        <v>4</v>
      </c>
    </row>
    <row r="662" customFormat="false" ht="12.8" hidden="true" customHeight="false" outlineLevel="0" collapsed="false">
      <c r="D662" s="0" t="n">
        <v>258</v>
      </c>
      <c r="E662" s="0" t="n">
        <v>36.76</v>
      </c>
      <c r="F662" s="0" t="n">
        <v>14.48</v>
      </c>
      <c r="G662" s="0" t="n">
        <v>9.68</v>
      </c>
      <c r="H662" s="0" t="n">
        <v>55.16</v>
      </c>
      <c r="I662" s="1" t="n">
        <f aca="false">$B$6*($F662/$B$6)^(($E662/$B$9)^$B$7)</f>
        <v>24.2610559014457</v>
      </c>
      <c r="J662" s="1" t="n">
        <f aca="false">$B$6*($B$20/$B$6)^(($B$9/$E662)^$B$7)</f>
        <v>11.3549683569368</v>
      </c>
      <c r="K662" s="1" t="n">
        <f aca="false">$B$6*($B$21/$B$6)^(($B$9/$E662)^$B$7)</f>
        <v>13.6250194519766</v>
      </c>
      <c r="L662" s="1" t="n">
        <f aca="false">$B$6*($B$22/$B$6)^(($B$9/$E662)^$B$7)</f>
        <v>16.0602878315957</v>
      </c>
      <c r="M662" s="1" t="n">
        <f aca="false">$B$6*($B$23/$B$6)^(($B$9/$E662)^$B$7)</f>
        <v>18.6557463521074</v>
      </c>
      <c r="N662" s="1" t="n">
        <f aca="false">$B$6*($B$24/$B$6)^(($B$9/$E662)^$B$7)</f>
        <v>21.406950188265</v>
      </c>
      <c r="O662" s="1" t="n">
        <f aca="false">$B$6*($B$25/$B$6)^(($B$9/$E662)^$B$7)</f>
        <v>24.3099275622238</v>
      </c>
      <c r="P662" s="0" t="n">
        <f aca="false">IF(F662&lt;K662,5,IF(F662&lt;L662,4,IF(F662&lt;M662,3,IF(F662&lt;N662,2,1))))</f>
        <v>4</v>
      </c>
      <c r="Q662" s="0" t="n">
        <f aca="false">IF(D662&lt;&gt;D661,0,P662-P661)</f>
        <v>0</v>
      </c>
      <c r="R662" s="0" t="n">
        <f aca="false">VLOOKUP(D662,nmudou!$D$2:$E$484,2,0)</f>
        <v>0</v>
      </c>
      <c r="S662" s="0" t="n">
        <v>4</v>
      </c>
    </row>
    <row r="663" customFormat="false" ht="12.8" hidden="false" customHeight="false" outlineLevel="0" collapsed="false">
      <c r="D663" s="0" t="n">
        <v>259</v>
      </c>
      <c r="E663" s="0" t="n">
        <v>48.29</v>
      </c>
      <c r="F663" s="0" t="n">
        <v>25.32</v>
      </c>
      <c r="G663" s="0" t="n">
        <v>27.07</v>
      </c>
      <c r="H663" s="0" t="n">
        <v>279.92</v>
      </c>
      <c r="I663" s="1" t="n">
        <f aca="false">$B$6*($F663/$B$6)^(($E663/$B$9)^$B$7)</f>
        <v>30.6042307090017</v>
      </c>
      <c r="J663" s="1" t="n">
        <f aca="false">$B$6*($B$20/$B$6)^(($B$9/$E663)^$B$7)</f>
        <v>15.1536538113704</v>
      </c>
      <c r="K663" s="1" t="n">
        <f aca="false">$B$6*($B$21/$B$6)^(($B$9/$E663)^$B$7)</f>
        <v>17.5621169717435</v>
      </c>
      <c r="L663" s="1" t="n">
        <f aca="false">$B$6*($B$22/$B$6)^(($B$9/$E663)^$B$7)</f>
        <v>20.0620906481246</v>
      </c>
      <c r="M663" s="1" t="n">
        <f aca="false">$B$6*($B$23/$B$6)^(($B$9/$E663)^$B$7)</f>
        <v>22.6480432159811</v>
      </c>
      <c r="N663" s="1" t="n">
        <f aca="false">$B$6*($B$24/$B$6)^(($B$9/$E663)^$B$7)</f>
        <v>25.3152290818476</v>
      </c>
      <c r="O663" s="1" t="n">
        <f aca="false">$B$6*($B$25/$B$6)^(($B$9/$E663)^$B$7)</f>
        <v>28.0595229199637</v>
      </c>
      <c r="P663" s="0" t="n">
        <f aca="false">IF(F663&lt;K663,5,IF(F663&lt;L663,4,IF(F663&lt;M663,3,IF(F663&lt;N663,2,1))))</f>
        <v>1</v>
      </c>
      <c r="Q663" s="0" t="n">
        <f aca="false">IF(D663&lt;&gt;D662,0,P663-P662)</f>
        <v>0</v>
      </c>
      <c r="R663" s="0" t="n">
        <f aca="false">VLOOKUP(D663,nmudou!$D$2:$E$484,2,0)</f>
        <v>1</v>
      </c>
      <c r="S663" s="0" t="n">
        <v>1</v>
      </c>
    </row>
    <row r="664" customFormat="false" ht="12.8" hidden="false" customHeight="false" outlineLevel="0" collapsed="false">
      <c r="D664" s="0" t="n">
        <v>259</v>
      </c>
      <c r="E664" s="0" t="n">
        <v>24.7</v>
      </c>
      <c r="F664" s="0" t="n">
        <v>13.86</v>
      </c>
      <c r="G664" s="0" t="n">
        <v>9.96</v>
      </c>
      <c r="H664" s="0" t="n">
        <v>57.61</v>
      </c>
      <c r="I664" s="1" t="n">
        <f aca="false">$B$6*($F664/$B$6)^(($E664/$B$9)^$B$7)</f>
        <v>29.0761438910764</v>
      </c>
      <c r="J664" s="1" t="n">
        <f aca="false">$B$6*($B$20/$B$6)^(($B$9/$E664)^$B$7)</f>
        <v>6.57364805387589</v>
      </c>
      <c r="K664" s="1" t="n">
        <f aca="false">$B$6*($B$21/$B$6)^(($B$9/$E664)^$B$7)</f>
        <v>8.42444964783705</v>
      </c>
      <c r="L664" s="1" t="n">
        <f aca="false">$B$6*($B$22/$B$6)^(($B$9/$E664)^$B$7)</f>
        <v>10.5377593069388</v>
      </c>
      <c r="M664" s="1" t="n">
        <f aca="false">$B$6*($B$23/$B$6)^(($B$9/$E664)^$B$7)</f>
        <v>12.9211883226877</v>
      </c>
      <c r="N664" s="1" t="n">
        <f aca="false">$B$6*($B$24/$B$6)^(($B$9/$E664)^$B$7)</f>
        <v>15.5818610287213</v>
      </c>
      <c r="O664" s="1" t="n">
        <f aca="false">$B$6*($B$25/$B$6)^(($B$9/$E664)^$B$7)</f>
        <v>18.5264838812111</v>
      </c>
      <c r="P664" s="0" t="n">
        <f aca="false">IF(F664&lt;K664,5,IF(F664&lt;L664,4,IF(F664&lt;M664,3,IF(F664&lt;N664,2,1))))</f>
        <v>2</v>
      </c>
      <c r="Q664" s="0" t="n">
        <f aca="false">IF(D664&lt;&gt;D663,0,P664-P663)</f>
        <v>1</v>
      </c>
      <c r="R664" s="0" t="n">
        <f aca="false">VLOOKUP(D664,nmudou!$D$2:$E$484,2,0)</f>
        <v>1</v>
      </c>
      <c r="S664" s="0" t="n">
        <v>2</v>
      </c>
    </row>
    <row r="665" customFormat="false" ht="12.8" hidden="false" customHeight="false" outlineLevel="0" collapsed="false">
      <c r="D665" s="0" t="n">
        <v>259</v>
      </c>
      <c r="E665" s="0" t="n">
        <v>36.86</v>
      </c>
      <c r="F665" s="0" t="n">
        <v>19.04</v>
      </c>
      <c r="G665" s="0" t="n">
        <v>21.66</v>
      </c>
      <c r="H665" s="0" t="n">
        <v>169.85</v>
      </c>
      <c r="I665" s="1" t="n">
        <f aca="false">$B$6*($F665/$B$6)^(($E665/$B$9)^$B$7)</f>
        <v>28.5078491760593</v>
      </c>
      <c r="J665" s="1" t="n">
        <f aca="false">$B$6*($B$20/$B$6)^(($B$9/$E665)^$B$7)</f>
        <v>11.3911919060527</v>
      </c>
      <c r="K665" s="1" t="n">
        <f aca="false">$B$6*($B$21/$B$6)^(($B$9/$E665)^$B$7)</f>
        <v>13.6632435311667</v>
      </c>
      <c r="L665" s="1" t="n">
        <f aca="false">$B$6*($B$22/$B$6)^(($B$9/$E665)^$B$7)</f>
        <v>16.0997717092959</v>
      </c>
      <c r="M665" s="1" t="n">
        <f aca="false">$B$6*($B$23/$B$6)^(($B$9/$E665)^$B$7)</f>
        <v>18.69571651626</v>
      </c>
      <c r="N665" s="1" t="n">
        <f aca="false">$B$6*($B$24/$B$6)^(($B$9/$E665)^$B$7)</f>
        <v>21.4466056310166</v>
      </c>
      <c r="O665" s="1" t="n">
        <f aca="false">$B$6*($B$25/$B$6)^(($B$9/$E665)^$B$7)</f>
        <v>24.3484439202125</v>
      </c>
      <c r="P665" s="0" t="n">
        <f aca="false">IF(F665&lt;K665,5,IF(F665&lt;L665,4,IF(F665&lt;M665,3,IF(F665&lt;N665,2,1))))</f>
        <v>2</v>
      </c>
      <c r="Q665" s="0" t="n">
        <f aca="false">IF(D665&lt;&gt;D664,0,P665-P664)</f>
        <v>0</v>
      </c>
      <c r="R665" s="0" t="n">
        <f aca="false">VLOOKUP(D665,nmudou!$D$2:$E$484,2,0)</f>
        <v>1</v>
      </c>
      <c r="S665" s="0" t="n">
        <v>2</v>
      </c>
    </row>
    <row r="666" customFormat="false" ht="12.8" hidden="true" customHeight="false" outlineLevel="0" collapsed="false">
      <c r="D666" s="0" t="n">
        <v>260</v>
      </c>
      <c r="E666" s="0" t="n">
        <v>24.64</v>
      </c>
      <c r="F666" s="0" t="n">
        <v>13.64</v>
      </c>
      <c r="G666" s="0" t="n">
        <v>8.31</v>
      </c>
      <c r="H666" s="0" t="n">
        <v>45.3</v>
      </c>
      <c r="I666" s="1" t="n">
        <f aca="false">$B$6*($F666/$B$6)^(($E666/$B$9)^$B$7)</f>
        <v>28.9054920404961</v>
      </c>
      <c r="J666" s="1" t="n">
        <f aca="false">$B$6*($B$20/$B$6)^(($B$9/$E666)^$B$7)</f>
        <v>6.54813338169476</v>
      </c>
      <c r="K666" s="1" t="n">
        <f aca="false">$B$6*($B$21/$B$6)^(($B$9/$E666)^$B$7)</f>
        <v>8.39568196649988</v>
      </c>
      <c r="L666" s="1" t="n">
        <f aca="false">$B$6*($B$22/$B$6)^(($B$9/$E666)^$B$7)</f>
        <v>10.5062132529451</v>
      </c>
      <c r="M666" s="1" t="n">
        <f aca="false">$B$6*($B$23/$B$6)^(($B$9/$E666)^$B$7)</f>
        <v>12.8874667301355</v>
      </c>
      <c r="N666" s="1" t="n">
        <f aca="false">$B$6*($B$24/$B$6)^(($B$9/$E666)^$B$7)</f>
        <v>15.5466896617404</v>
      </c>
      <c r="O666" s="1" t="n">
        <f aca="false">$B$6*($B$25/$B$6)^(($B$9/$E666)^$B$7)</f>
        <v>18.4907067491106</v>
      </c>
      <c r="P666" s="0" t="n">
        <f aca="false">IF(F666&lt;K666,5,IF(F666&lt;L666,4,IF(F666&lt;M666,3,IF(F666&lt;N666,2,1))))</f>
        <v>2</v>
      </c>
      <c r="Q666" s="0" t="n">
        <f aca="false">IF(D666&lt;&gt;D665,0,P666-P665)</f>
        <v>0</v>
      </c>
      <c r="R666" s="0" t="n">
        <f aca="false">VLOOKUP(D666,nmudou!$D$2:$E$484,2,0)</f>
        <v>0</v>
      </c>
      <c r="S666" s="0" t="n">
        <v>2</v>
      </c>
    </row>
    <row r="667" customFormat="false" ht="12.8" hidden="true" customHeight="false" outlineLevel="0" collapsed="false">
      <c r="D667" s="0" t="n">
        <v>260</v>
      </c>
      <c r="E667" s="0" t="n">
        <v>36.79</v>
      </c>
      <c r="F667" s="0" t="n">
        <v>19.1</v>
      </c>
      <c r="G667" s="0" t="n">
        <v>16.6</v>
      </c>
      <c r="H667" s="0" t="n">
        <v>127.96</v>
      </c>
      <c r="I667" s="1" t="n">
        <f aca="false">$B$6*($F667/$B$6)^(($E667/$B$9)^$B$7)</f>
        <v>28.5861474943344</v>
      </c>
      <c r="J667" s="1" t="n">
        <f aca="false">$B$6*($B$20/$B$6)^(($B$9/$E667)^$B$7)</f>
        <v>11.3658416526111</v>
      </c>
      <c r="K667" s="1" t="n">
        <f aca="false">$B$6*($B$21/$B$6)^(($B$9/$E667)^$B$7)</f>
        <v>13.6364947909413</v>
      </c>
      <c r="L667" s="1" t="n">
        <f aca="false">$B$6*($B$22/$B$6)^(($B$9/$E667)^$B$7)</f>
        <v>16.072142813086</v>
      </c>
      <c r="M667" s="1" t="n">
        <f aca="false">$B$6*($B$23/$B$6)^(($B$9/$E667)^$B$7)</f>
        <v>18.6677486643514</v>
      </c>
      <c r="N667" s="1" t="n">
        <f aca="false">$B$6*($B$24/$B$6)^(($B$9/$E667)^$B$7)</f>
        <v>21.4188592015791</v>
      </c>
      <c r="O667" s="1" t="n">
        <f aca="false">$B$6*($B$25/$B$6)^(($B$9/$E667)^$B$7)</f>
        <v>24.3214955775479</v>
      </c>
      <c r="P667" s="0" t="n">
        <f aca="false">IF(F667&lt;K667,5,IF(F667&lt;L667,4,IF(F667&lt;M667,3,IF(F667&lt;N667,2,1))))</f>
        <v>2</v>
      </c>
      <c r="Q667" s="0" t="n">
        <f aca="false">IF(D667&lt;&gt;D666,0,P667-P666)</f>
        <v>0</v>
      </c>
      <c r="R667" s="0" t="n">
        <f aca="false">VLOOKUP(D667,nmudou!$D$2:$E$484,2,0)</f>
        <v>0</v>
      </c>
      <c r="S667" s="0" t="n">
        <v>2</v>
      </c>
    </row>
    <row r="668" customFormat="false" ht="12.8" hidden="true" customHeight="false" outlineLevel="0" collapsed="false">
      <c r="D668" s="0" t="n">
        <v>260</v>
      </c>
      <c r="E668" s="0" t="n">
        <v>48.23</v>
      </c>
      <c r="F668" s="0" t="n">
        <v>24.3</v>
      </c>
      <c r="G668" s="0" t="n">
        <v>21.43</v>
      </c>
      <c r="H668" s="0" t="n">
        <v>207.64</v>
      </c>
      <c r="I668" s="1" t="n">
        <f aca="false">$B$6*($F668/$B$6)^(($E668/$B$9)^$B$7)</f>
        <v>29.7106160679159</v>
      </c>
      <c r="J668" s="1" t="n">
        <f aca="false">$B$6*($B$20/$B$6)^(($B$9/$E668)^$B$7)</f>
        <v>15.1357602658934</v>
      </c>
      <c r="K668" s="1" t="n">
        <f aca="false">$B$6*($B$21/$B$6)^(($B$9/$E668)^$B$7)</f>
        <v>17.5438752870052</v>
      </c>
      <c r="L668" s="1" t="n">
        <f aca="false">$B$6*($B$22/$B$6)^(($B$9/$E668)^$B$7)</f>
        <v>20.0438250504938</v>
      </c>
      <c r="M668" s="1" t="n">
        <f aca="false">$B$6*($B$23/$B$6)^(($B$9/$E668)^$B$7)</f>
        <v>22.6300694500045</v>
      </c>
      <c r="N668" s="1" t="n">
        <f aca="false">$B$6*($B$24/$B$6)^(($B$9/$E668)^$B$7)</f>
        <v>25.2978550282941</v>
      </c>
      <c r="O668" s="1" t="n">
        <f aca="false">$B$6*($B$25/$B$6)^(($B$9/$E668)^$B$7)</f>
        <v>28.0430491573614</v>
      </c>
      <c r="P668" s="0" t="n">
        <f aca="false">IF(F668&lt;K668,5,IF(F668&lt;L668,4,IF(F668&lt;M668,3,IF(F668&lt;N668,2,1))))</f>
        <v>2</v>
      </c>
      <c r="Q668" s="0" t="n">
        <f aca="false">IF(D668&lt;&gt;D667,0,P668-P667)</f>
        <v>0</v>
      </c>
      <c r="R668" s="0" t="n">
        <f aca="false">VLOOKUP(D668,nmudou!$D$2:$E$484,2,0)</f>
        <v>0</v>
      </c>
      <c r="S668" s="0" t="n">
        <v>2</v>
      </c>
    </row>
    <row r="669" customFormat="false" ht="12.8" hidden="true" customHeight="false" outlineLevel="0" collapsed="false">
      <c r="D669" s="0" t="n">
        <v>261</v>
      </c>
      <c r="E669" s="0" t="n">
        <v>23.72</v>
      </c>
      <c r="F669" s="0" t="n">
        <v>12.7</v>
      </c>
      <c r="G669" s="0" t="n">
        <v>9.57</v>
      </c>
      <c r="H669" s="0" t="n">
        <v>48.67</v>
      </c>
      <c r="I669" s="1" t="n">
        <f aca="false">$B$6*($F669/$B$6)^(($E669/$B$9)^$B$7)</f>
        <v>28.5222852326893</v>
      </c>
      <c r="J669" s="1" t="n">
        <f aca="false">$B$6*($B$20/$B$6)^(($B$9/$E669)^$B$7)</f>
        <v>6.15564517752809</v>
      </c>
      <c r="K669" s="1" t="n">
        <f aca="false">$B$6*($B$21/$B$6)^(($B$9/$E669)^$B$7)</f>
        <v>7.9514152539494</v>
      </c>
      <c r="L669" s="1" t="n">
        <f aca="false">$B$6*($B$22/$B$6)^(($B$9/$E669)^$B$7)</f>
        <v>10.0173114790438</v>
      </c>
      <c r="M669" s="1" t="n">
        <f aca="false">$B$6*($B$23/$B$6)^(($B$9/$E669)^$B$7)</f>
        <v>12.3631582904648</v>
      </c>
      <c r="N669" s="1" t="n">
        <f aca="false">$B$6*($B$24/$B$6)^(($B$9/$E669)^$B$7)</f>
        <v>14.9982146945096</v>
      </c>
      <c r="O669" s="1" t="n">
        <f aca="false">$B$6*($B$25/$B$6)^(($B$9/$E669)^$B$7)</f>
        <v>17.9312512762261</v>
      </c>
      <c r="P669" s="0" t="n">
        <f aca="false">IF(F669&lt;K669,5,IF(F669&lt;L669,4,IF(F669&lt;M669,3,IF(F669&lt;N669,2,1))))</f>
        <v>2</v>
      </c>
      <c r="Q669" s="0" t="n">
        <f aca="false">IF(D669&lt;&gt;D668,0,P669-P668)</f>
        <v>0</v>
      </c>
      <c r="R669" s="0" t="n">
        <f aca="false">VLOOKUP(D669,nmudou!$D$2:$E$484,2,0)</f>
        <v>0</v>
      </c>
      <c r="S669" s="0" t="n">
        <v>2</v>
      </c>
    </row>
    <row r="670" customFormat="false" ht="12.8" hidden="true" customHeight="false" outlineLevel="0" collapsed="false">
      <c r="D670" s="0" t="n">
        <v>261</v>
      </c>
      <c r="E670" s="0" t="n">
        <v>35.87</v>
      </c>
      <c r="F670" s="0" t="n">
        <v>19.16</v>
      </c>
      <c r="G670" s="0" t="n">
        <v>18.24</v>
      </c>
      <c r="H670" s="0" t="n">
        <v>140.81</v>
      </c>
      <c r="I670" s="1" t="n">
        <f aca="false">$B$6*($F670/$B$6)^(($E670/$B$9)^$B$7)</f>
        <v>28.9690488802345</v>
      </c>
      <c r="J670" s="1" t="n">
        <f aca="false">$B$6*($B$20/$B$6)^(($B$9/$E670)^$B$7)</f>
        <v>11.0299629912739</v>
      </c>
      <c r="K670" s="1" t="n">
        <f aca="false">$B$6*($B$21/$B$6)^(($B$9/$E670)^$B$7)</f>
        <v>13.2814015692972</v>
      </c>
      <c r="L670" s="1" t="n">
        <f aca="false">$B$6*($B$22/$B$6)^(($B$9/$E670)^$B$7)</f>
        <v>15.704725224036</v>
      </c>
      <c r="M670" s="1" t="n">
        <f aca="false">$B$6*($B$23/$B$6)^(($B$9/$E670)^$B$7)</f>
        <v>18.2952319212792</v>
      </c>
      <c r="N670" s="1" t="n">
        <f aca="false">$B$6*($B$24/$B$6)^(($B$9/$E670)^$B$7)</f>
        <v>21.0487516621934</v>
      </c>
      <c r="O670" s="1" t="n">
        <f aca="false">$B$6*($B$25/$B$6)^(($B$9/$E670)^$B$7)</f>
        <v>23.9615479107133</v>
      </c>
      <c r="P670" s="0" t="n">
        <f aca="false">IF(F670&lt;K670,5,IF(F670&lt;L670,4,IF(F670&lt;M670,3,IF(F670&lt;N670,2,1))))</f>
        <v>2</v>
      </c>
      <c r="Q670" s="0" t="n">
        <f aca="false">IF(D670&lt;&gt;D669,0,P670-P669)</f>
        <v>0</v>
      </c>
      <c r="R670" s="0" t="n">
        <f aca="false">VLOOKUP(D670,nmudou!$D$2:$E$484,2,0)</f>
        <v>0</v>
      </c>
      <c r="S670" s="0" t="n">
        <v>2</v>
      </c>
    </row>
    <row r="671" customFormat="false" ht="12.8" hidden="true" customHeight="false" outlineLevel="0" collapsed="false">
      <c r="D671" s="0" t="n">
        <v>261</v>
      </c>
      <c r="E671" s="0" t="n">
        <v>47.31</v>
      </c>
      <c r="F671" s="0" t="n">
        <v>23.78</v>
      </c>
      <c r="G671" s="0" t="n">
        <v>24.2</v>
      </c>
      <c r="H671" s="0" t="n">
        <v>230.49</v>
      </c>
      <c r="I671" s="1" t="n">
        <f aca="false">$B$6*($F671/$B$6)^(($E671/$B$9)^$B$7)</f>
        <v>29.4903488100379</v>
      </c>
      <c r="J671" s="1" t="n">
        <f aca="false">$B$6*($B$20/$B$6)^(($B$9/$E671)^$B$7)</f>
        <v>14.8590800168407</v>
      </c>
      <c r="K671" s="1" t="n">
        <f aca="false">$B$6*($B$21/$B$6)^(($B$9/$E671)^$B$7)</f>
        <v>17.2614792442996</v>
      </c>
      <c r="L671" s="1" t="n">
        <f aca="false">$B$6*($B$22/$B$6)^(($B$9/$E671)^$B$7)</f>
        <v>19.7607578312774</v>
      </c>
      <c r="M671" s="1" t="n">
        <f aca="false">$B$6*($B$23/$B$6)^(($B$9/$E671)^$B$7)</f>
        <v>22.3512546610716</v>
      </c>
      <c r="N671" s="1" t="n">
        <f aca="false">$B$6*($B$24/$B$6)^(($B$9/$E671)^$B$7)</f>
        <v>25.0281030700134</v>
      </c>
      <c r="O671" s="1" t="n">
        <f aca="false">$B$6*($B$25/$B$6)^(($B$9/$E671)^$B$7)</f>
        <v>27.7870645479424</v>
      </c>
      <c r="P671" s="0" t="n">
        <f aca="false">IF(F671&lt;K671,5,IF(F671&lt;L671,4,IF(F671&lt;M671,3,IF(F671&lt;N671,2,1))))</f>
        <v>2</v>
      </c>
      <c r="Q671" s="0" t="n">
        <f aca="false">IF(D671&lt;&gt;D670,0,P671-P670)</f>
        <v>0</v>
      </c>
      <c r="R671" s="0" t="n">
        <f aca="false">VLOOKUP(D671,nmudou!$D$2:$E$484,2,0)</f>
        <v>0</v>
      </c>
      <c r="S671" s="0" t="n">
        <v>2</v>
      </c>
    </row>
    <row r="672" customFormat="false" ht="12.8" hidden="true" customHeight="false" outlineLevel="0" collapsed="false">
      <c r="D672" s="0" t="n">
        <v>262</v>
      </c>
      <c r="E672" s="0" t="n">
        <v>35.87</v>
      </c>
      <c r="F672" s="0" t="n">
        <v>16.34</v>
      </c>
      <c r="G672" s="0" t="n">
        <v>11.06</v>
      </c>
      <c r="H672" s="0" t="n">
        <v>68.59</v>
      </c>
      <c r="I672" s="1" t="n">
        <f aca="false">$B$6*($F672/$B$6)^(($E672/$B$9)^$B$7)</f>
        <v>26.4029657690467</v>
      </c>
      <c r="J672" s="1" t="n">
        <f aca="false">$B$6*($B$20/$B$6)^(($B$9/$E672)^$B$7)</f>
        <v>11.0299629912739</v>
      </c>
      <c r="K672" s="1" t="n">
        <f aca="false">$B$6*($B$21/$B$6)^(($B$9/$E672)^$B$7)</f>
        <v>13.2814015692972</v>
      </c>
      <c r="L672" s="1" t="n">
        <f aca="false">$B$6*($B$22/$B$6)^(($B$9/$E672)^$B$7)</f>
        <v>15.704725224036</v>
      </c>
      <c r="M672" s="1" t="n">
        <f aca="false">$B$6*($B$23/$B$6)^(($B$9/$E672)^$B$7)</f>
        <v>18.2952319212792</v>
      </c>
      <c r="N672" s="1" t="n">
        <f aca="false">$B$6*($B$24/$B$6)^(($B$9/$E672)^$B$7)</f>
        <v>21.0487516621934</v>
      </c>
      <c r="O672" s="1" t="n">
        <f aca="false">$B$6*($B$25/$B$6)^(($B$9/$E672)^$B$7)</f>
        <v>23.9615479107133</v>
      </c>
      <c r="P672" s="0" t="n">
        <f aca="false">IF(F672&lt;K672,5,IF(F672&lt;L672,4,IF(F672&lt;M672,3,IF(F672&lt;N672,2,1))))</f>
        <v>3</v>
      </c>
      <c r="Q672" s="0" t="n">
        <f aca="false">IF(D672&lt;&gt;D671,0,P672-P671)</f>
        <v>0</v>
      </c>
      <c r="R672" s="0" t="n">
        <f aca="false">VLOOKUP(D672,nmudou!$D$2:$E$484,2,0)</f>
        <v>0</v>
      </c>
      <c r="S672" s="0" t="n">
        <v>3</v>
      </c>
    </row>
    <row r="673" customFormat="false" ht="12.8" hidden="true" customHeight="false" outlineLevel="0" collapsed="false">
      <c r="D673" s="0" t="n">
        <v>262</v>
      </c>
      <c r="E673" s="0" t="n">
        <v>47.31</v>
      </c>
      <c r="F673" s="0" t="n">
        <v>20.96</v>
      </c>
      <c r="G673" s="0" t="n">
        <v>15.4</v>
      </c>
      <c r="H673" s="0" t="n">
        <v>125.21</v>
      </c>
      <c r="I673" s="1" t="n">
        <f aca="false">$B$6*($F673/$B$6)^(($E673/$B$9)^$B$7)</f>
        <v>26.921282477567</v>
      </c>
      <c r="J673" s="1" t="n">
        <f aca="false">$B$6*($B$20/$B$6)^(($B$9/$E673)^$B$7)</f>
        <v>14.8590800168407</v>
      </c>
      <c r="K673" s="1" t="n">
        <f aca="false">$B$6*($B$21/$B$6)^(($B$9/$E673)^$B$7)</f>
        <v>17.2614792442996</v>
      </c>
      <c r="L673" s="1" t="n">
        <f aca="false">$B$6*($B$22/$B$6)^(($B$9/$E673)^$B$7)</f>
        <v>19.7607578312774</v>
      </c>
      <c r="M673" s="1" t="n">
        <f aca="false">$B$6*($B$23/$B$6)^(($B$9/$E673)^$B$7)</f>
        <v>22.3512546610716</v>
      </c>
      <c r="N673" s="1" t="n">
        <f aca="false">$B$6*($B$24/$B$6)^(($B$9/$E673)^$B$7)</f>
        <v>25.0281030700134</v>
      </c>
      <c r="O673" s="1" t="n">
        <f aca="false">$B$6*($B$25/$B$6)^(($B$9/$E673)^$B$7)</f>
        <v>27.7870645479424</v>
      </c>
      <c r="P673" s="0" t="n">
        <f aca="false">IF(F673&lt;K673,5,IF(F673&lt;L673,4,IF(F673&lt;M673,3,IF(F673&lt;N673,2,1))))</f>
        <v>3</v>
      </c>
      <c r="Q673" s="0" t="n">
        <f aca="false">IF(D673&lt;&gt;D672,0,P673-P672)</f>
        <v>0</v>
      </c>
      <c r="R673" s="0" t="n">
        <f aca="false">VLOOKUP(D673,nmudou!$D$2:$E$484,2,0)</f>
        <v>0</v>
      </c>
      <c r="S673" s="0" t="n">
        <v>3</v>
      </c>
    </row>
    <row r="674" customFormat="false" ht="12.8" hidden="true" customHeight="false" outlineLevel="0" collapsed="false">
      <c r="D674" s="0" t="n">
        <v>263</v>
      </c>
      <c r="E674" s="0" t="n">
        <v>23.46</v>
      </c>
      <c r="F674" s="0" t="n">
        <v>11.34</v>
      </c>
      <c r="G674" s="0" t="n">
        <v>5.61</v>
      </c>
      <c r="H674" s="0" t="n">
        <v>24.75</v>
      </c>
      <c r="I674" s="1" t="n">
        <f aca="false">$B$6*($F674/$B$6)^(($E674/$B$9)^$B$7)</f>
        <v>27.337337335624</v>
      </c>
      <c r="J674" s="1" t="n">
        <f aca="false">$B$6*($B$20/$B$6)^(($B$9/$E674)^$B$7)</f>
        <v>6.04434546472785</v>
      </c>
      <c r="K674" s="1" t="n">
        <f aca="false">$B$6*($B$21/$B$6)^(($B$9/$E674)^$B$7)</f>
        <v>7.82481960233929</v>
      </c>
      <c r="L674" s="1" t="n">
        <f aca="false">$B$6*($B$22/$B$6)^(($B$9/$E674)^$B$7)</f>
        <v>9.8773860412058</v>
      </c>
      <c r="M674" s="1" t="n">
        <f aca="false">$B$6*($B$23/$B$6)^(($B$9/$E674)^$B$7)</f>
        <v>12.2125005208637</v>
      </c>
      <c r="N674" s="1" t="n">
        <f aca="false">$B$6*($B$24/$B$6)^(($B$9/$E674)^$B$7)</f>
        <v>14.8400357501091</v>
      </c>
      <c r="O674" s="1" t="n">
        <f aca="false">$B$6*($B$25/$B$6)^(($B$9/$E674)^$B$7)</f>
        <v>17.769359893324</v>
      </c>
      <c r="P674" s="0" t="n">
        <f aca="false">IF(F674&lt;K674,5,IF(F674&lt;L674,4,IF(F674&lt;M674,3,IF(F674&lt;N674,2,1))))</f>
        <v>3</v>
      </c>
      <c r="Q674" s="0" t="n">
        <f aca="false">IF(D674&lt;&gt;D673,0,P674-P673)</f>
        <v>0</v>
      </c>
      <c r="R674" s="0" t="n">
        <f aca="false">VLOOKUP(D674,nmudou!$D$2:$E$484,2,0)</f>
        <v>0</v>
      </c>
      <c r="S674" s="0" t="n">
        <v>3</v>
      </c>
    </row>
    <row r="675" customFormat="false" ht="12.8" hidden="true" customHeight="false" outlineLevel="0" collapsed="false">
      <c r="D675" s="0" t="n">
        <v>263</v>
      </c>
      <c r="E675" s="0" t="n">
        <v>35.61</v>
      </c>
      <c r="F675" s="0" t="n">
        <v>15.94</v>
      </c>
      <c r="G675" s="0" t="n">
        <v>10.43</v>
      </c>
      <c r="H675" s="0" t="n">
        <v>62.15</v>
      </c>
      <c r="I675" s="1" t="n">
        <f aca="false">$B$6*($F675/$B$6)^(($E675/$B$9)^$B$7)</f>
        <v>26.1248248696918</v>
      </c>
      <c r="J675" s="1" t="n">
        <f aca="false">$B$6*($B$20/$B$6)^(($B$9/$E675)^$B$7)</f>
        <v>10.9341296415449</v>
      </c>
      <c r="K675" s="1" t="n">
        <f aca="false">$B$6*($B$21/$B$6)^(($B$9/$E675)^$B$7)</f>
        <v>13.1798486207945</v>
      </c>
      <c r="L675" s="1" t="n">
        <f aca="false">$B$6*($B$22/$B$6)^(($B$9/$E675)^$B$7)</f>
        <v>15.599425714312</v>
      </c>
      <c r="M675" s="1" t="n">
        <f aca="false">$B$6*($B$23/$B$6)^(($B$9/$E675)^$B$7)</f>
        <v>18.1882657155989</v>
      </c>
      <c r="N675" s="1" t="n">
        <f aca="false">$B$6*($B$24/$B$6)^(($B$9/$E675)^$B$7)</f>
        <v>20.9422896516922</v>
      </c>
      <c r="O675" s="1" t="n">
        <f aca="false">$B$6*($B$25/$B$6)^(($B$9/$E675)^$B$7)</f>
        <v>23.857839507118</v>
      </c>
      <c r="P675" s="0" t="n">
        <f aca="false">IF(F675&lt;K675,5,IF(F675&lt;L675,4,IF(F675&lt;M675,3,IF(F675&lt;N675,2,1))))</f>
        <v>3</v>
      </c>
      <c r="Q675" s="0" t="n">
        <f aca="false">IF(D675&lt;&gt;D674,0,P675-P674)</f>
        <v>0</v>
      </c>
      <c r="R675" s="0" t="n">
        <f aca="false">VLOOKUP(D675,nmudou!$D$2:$E$484,2,0)</f>
        <v>0</v>
      </c>
      <c r="S675" s="0" t="n">
        <v>3</v>
      </c>
    </row>
    <row r="676" customFormat="false" ht="12.8" hidden="true" customHeight="false" outlineLevel="0" collapsed="false">
      <c r="D676" s="0" t="n">
        <v>263</v>
      </c>
      <c r="E676" s="0" t="n">
        <v>47.04</v>
      </c>
      <c r="F676" s="0" t="n">
        <v>20.3</v>
      </c>
      <c r="G676" s="0" t="n">
        <v>14.54</v>
      </c>
      <c r="H676" s="0" t="n">
        <v>114.77</v>
      </c>
      <c r="I676" s="1" t="n">
        <f aca="false">$B$6*($F676/$B$6)^(($E676/$B$9)^$B$7)</f>
        <v>26.3850223628124</v>
      </c>
      <c r="J676" s="1" t="n">
        <f aca="false">$B$6*($B$20/$B$6)^(($B$9/$E676)^$B$7)</f>
        <v>14.7770497121377</v>
      </c>
      <c r="K676" s="1" t="n">
        <f aca="false">$B$6*($B$21/$B$6)^(($B$9/$E676)^$B$7)</f>
        <v>17.1776330818799</v>
      </c>
      <c r="L676" s="1" t="n">
        <f aca="false">$B$6*($B$22/$B$6)^(($B$9/$E676)^$B$7)</f>
        <v>19.6766026174991</v>
      </c>
      <c r="M676" s="1" t="n">
        <f aca="false">$B$6*($B$23/$B$6)^(($B$9/$E676)^$B$7)</f>
        <v>22.2682650847224</v>
      </c>
      <c r="N676" s="1" t="n">
        <f aca="false">$B$6*($B$24/$B$6)^(($B$9/$E676)^$B$7)</f>
        <v>24.9477233760435</v>
      </c>
      <c r="O676" s="1" t="n">
        <f aca="false">$B$6*($B$25/$B$6)^(($B$9/$E676)^$B$7)</f>
        <v>27.7107102116546</v>
      </c>
      <c r="P676" s="0" t="n">
        <f aca="false">IF(F676&lt;K676,5,IF(F676&lt;L676,4,IF(F676&lt;M676,3,IF(F676&lt;N676,2,1))))</f>
        <v>3</v>
      </c>
      <c r="Q676" s="0" t="n">
        <f aca="false">IF(D676&lt;&gt;D675,0,P676-P675)</f>
        <v>0</v>
      </c>
      <c r="R676" s="0" t="n">
        <f aca="false">VLOOKUP(D676,nmudou!$D$2:$E$484,2,0)</f>
        <v>0</v>
      </c>
      <c r="S676" s="0" t="n">
        <v>3</v>
      </c>
    </row>
    <row r="677" customFormat="false" ht="12.8" hidden="true" customHeight="false" outlineLevel="0" collapsed="false">
      <c r="D677" s="0" t="n">
        <v>264</v>
      </c>
      <c r="E677" s="0" t="n">
        <v>35.61</v>
      </c>
      <c r="F677" s="0" t="n">
        <v>18.88</v>
      </c>
      <c r="G677" s="0" t="n">
        <v>14.41</v>
      </c>
      <c r="H677" s="0" t="n">
        <v>106.36</v>
      </c>
      <c r="I677" s="1" t="n">
        <f aca="false">$B$6*($F677/$B$6)^(($E677/$B$9)^$B$7)</f>
        <v>28.8164181338356</v>
      </c>
      <c r="J677" s="1" t="n">
        <f aca="false">$B$6*($B$20/$B$6)^(($B$9/$E677)^$B$7)</f>
        <v>10.9341296415449</v>
      </c>
      <c r="K677" s="1" t="n">
        <f aca="false">$B$6*($B$21/$B$6)^(($B$9/$E677)^$B$7)</f>
        <v>13.1798486207945</v>
      </c>
      <c r="L677" s="1" t="n">
        <f aca="false">$B$6*($B$22/$B$6)^(($B$9/$E677)^$B$7)</f>
        <v>15.599425714312</v>
      </c>
      <c r="M677" s="1" t="n">
        <f aca="false">$B$6*($B$23/$B$6)^(($B$9/$E677)^$B$7)</f>
        <v>18.1882657155989</v>
      </c>
      <c r="N677" s="1" t="n">
        <f aca="false">$B$6*($B$24/$B$6)^(($B$9/$E677)^$B$7)</f>
        <v>20.9422896516922</v>
      </c>
      <c r="O677" s="1" t="n">
        <f aca="false">$B$6*($B$25/$B$6)^(($B$9/$E677)^$B$7)</f>
        <v>23.857839507118</v>
      </c>
      <c r="P677" s="0" t="n">
        <f aca="false">IF(F677&lt;K677,5,IF(F677&lt;L677,4,IF(F677&lt;M677,3,IF(F677&lt;N677,2,1))))</f>
        <v>2</v>
      </c>
      <c r="Q677" s="0" t="n">
        <f aca="false">IF(D677&lt;&gt;D676,0,P677-P676)</f>
        <v>0</v>
      </c>
      <c r="R677" s="0" t="n">
        <f aca="false">VLOOKUP(D677,nmudou!$D$2:$E$484,2,0)</f>
        <v>0</v>
      </c>
      <c r="S677" s="0" t="n">
        <v>2</v>
      </c>
    </row>
    <row r="678" customFormat="false" ht="12.8" hidden="true" customHeight="false" outlineLevel="0" collapsed="false">
      <c r="D678" s="0" t="n">
        <v>264</v>
      </c>
      <c r="E678" s="0" t="n">
        <v>47.04</v>
      </c>
      <c r="F678" s="0" t="n">
        <v>23.68</v>
      </c>
      <c r="G678" s="0" t="n">
        <v>18.22</v>
      </c>
      <c r="H678" s="0" t="n">
        <v>171.51</v>
      </c>
      <c r="I678" s="1" t="n">
        <f aca="false">$B$6*($F678/$B$6)^(($E678/$B$9)^$B$7)</f>
        <v>29.4740336835669</v>
      </c>
      <c r="J678" s="1" t="n">
        <f aca="false">$B$6*($B$20/$B$6)^(($B$9/$E678)^$B$7)</f>
        <v>14.7770497121377</v>
      </c>
      <c r="K678" s="1" t="n">
        <f aca="false">$B$6*($B$21/$B$6)^(($B$9/$E678)^$B$7)</f>
        <v>17.1776330818799</v>
      </c>
      <c r="L678" s="1" t="n">
        <f aca="false">$B$6*($B$22/$B$6)^(($B$9/$E678)^$B$7)</f>
        <v>19.6766026174991</v>
      </c>
      <c r="M678" s="1" t="n">
        <f aca="false">$B$6*($B$23/$B$6)^(($B$9/$E678)^$B$7)</f>
        <v>22.2682650847224</v>
      </c>
      <c r="N678" s="1" t="n">
        <f aca="false">$B$6*($B$24/$B$6)^(($B$9/$E678)^$B$7)</f>
        <v>24.9477233760435</v>
      </c>
      <c r="O678" s="1" t="n">
        <f aca="false">$B$6*($B$25/$B$6)^(($B$9/$E678)^$B$7)</f>
        <v>27.7107102116546</v>
      </c>
      <c r="P678" s="0" t="n">
        <f aca="false">IF(F678&lt;K678,5,IF(F678&lt;L678,4,IF(F678&lt;M678,3,IF(F678&lt;N678,2,1))))</f>
        <v>2</v>
      </c>
      <c r="Q678" s="0" t="n">
        <f aca="false">IF(D678&lt;&gt;D677,0,P678-P677)</f>
        <v>0</v>
      </c>
      <c r="R678" s="0" t="n">
        <f aca="false">VLOOKUP(D678,nmudou!$D$2:$E$484,2,0)</f>
        <v>0</v>
      </c>
      <c r="S678" s="0" t="n">
        <v>2</v>
      </c>
    </row>
    <row r="679" customFormat="false" ht="12.8" hidden="false" customHeight="false" outlineLevel="0" collapsed="false">
      <c r="D679" s="0" t="n">
        <v>265</v>
      </c>
      <c r="E679" s="0" t="n">
        <v>46.91</v>
      </c>
      <c r="F679" s="0" t="n">
        <v>24.92</v>
      </c>
      <c r="G679" s="0" t="n">
        <v>20.87</v>
      </c>
      <c r="H679" s="0" t="n">
        <v>206.68</v>
      </c>
      <c r="I679" s="1" t="n">
        <f aca="false">$B$6*($F679/$B$6)^(($E679/$B$9)^$B$7)</f>
        <v>30.6098494780434</v>
      </c>
      <c r="J679" s="1" t="n">
        <f aca="false">$B$6*($B$20/$B$6)^(($B$9/$E679)^$B$7)</f>
        <v>14.7374180881457</v>
      </c>
      <c r="K679" s="1" t="n">
        <f aca="false">$B$6*($B$21/$B$6)^(($B$9/$E679)^$B$7)</f>
        <v>17.1371040900373</v>
      </c>
      <c r="L679" s="1" t="n">
        <f aca="false">$B$6*($B$22/$B$6)^(($B$9/$E679)^$B$7)</f>
        <v>19.6359060597062</v>
      </c>
      <c r="M679" s="1" t="n">
        <f aca="false">$B$6*($B$23/$B$6)^(($B$9/$E679)^$B$7)</f>
        <v>22.2281158792262</v>
      </c>
      <c r="N679" s="1" t="n">
        <f aca="false">$B$6*($B$24/$B$6)^(($B$9/$E679)^$B$7)</f>
        <v>24.9088222599757</v>
      </c>
      <c r="O679" s="1" t="n">
        <f aca="false">$B$6*($B$25/$B$6)^(($B$9/$E679)^$B$7)</f>
        <v>27.6737444672242</v>
      </c>
      <c r="P679" s="0" t="n">
        <f aca="false">IF(F679&lt;K679,5,IF(F679&lt;L679,4,IF(F679&lt;M679,3,IF(F679&lt;N679,2,1))))</f>
        <v>1</v>
      </c>
      <c r="Q679" s="0" t="n">
        <f aca="false">IF(D679&lt;&gt;D678,0,P679-P678)</f>
        <v>0</v>
      </c>
      <c r="R679" s="0" t="n">
        <f aca="false">VLOOKUP(D679,nmudou!$D$2:$E$484,2,0)</f>
        <v>1</v>
      </c>
      <c r="S679" s="0" t="n">
        <v>1</v>
      </c>
    </row>
    <row r="680" customFormat="false" ht="12.8" hidden="false" customHeight="false" outlineLevel="0" collapsed="false">
      <c r="D680" s="0" t="n">
        <v>265</v>
      </c>
      <c r="E680" s="0" t="n">
        <v>35.48</v>
      </c>
      <c r="F680" s="0" t="n">
        <v>19.96</v>
      </c>
      <c r="G680" s="0" t="n">
        <v>15.7</v>
      </c>
      <c r="H680" s="0" t="n">
        <v>119.32</v>
      </c>
      <c r="I680" s="1" t="n">
        <f aca="false">$B$6*($F680/$B$6)^(($E680/$B$9)^$B$7)</f>
        <v>29.8065408990293</v>
      </c>
      <c r="J680" s="1" t="n">
        <f aca="false">$B$6*($B$20/$B$6)^(($B$9/$E680)^$B$7)</f>
        <v>10.8860624253937</v>
      </c>
      <c r="K680" s="1" t="n">
        <f aca="false">$B$6*($B$21/$B$6)^(($B$9/$E680)^$B$7)</f>
        <v>13.1288723047136</v>
      </c>
      <c r="L680" s="1" t="n">
        <f aca="false">$B$6*($B$22/$B$6)^(($B$9/$E680)^$B$7)</f>
        <v>15.5465310016474</v>
      </c>
      <c r="M680" s="1" t="n">
        <f aca="false">$B$6*($B$23/$B$6)^(($B$9/$E680)^$B$7)</f>
        <v>18.1344988286091</v>
      </c>
      <c r="N680" s="1" t="n">
        <f aca="false">$B$6*($B$24/$B$6)^(($B$9/$E680)^$B$7)</f>
        <v>20.88874424065</v>
      </c>
      <c r="O680" s="1" t="n">
        <f aca="false">$B$6*($B$25/$B$6)^(($B$9/$E680)^$B$7)</f>
        <v>23.8056502361034</v>
      </c>
      <c r="P680" s="0" t="n">
        <f aca="false">IF(F680&lt;K680,5,IF(F680&lt;L680,4,IF(F680&lt;M680,3,IF(F680&lt;N680,2,1))))</f>
        <v>2</v>
      </c>
      <c r="Q680" s="0" t="n">
        <f aca="false">IF(D680&lt;&gt;D679,0,P680-P679)</f>
        <v>1</v>
      </c>
      <c r="R680" s="0" t="n">
        <f aca="false">VLOOKUP(D680,nmudou!$D$2:$E$484,2,0)</f>
        <v>1</v>
      </c>
      <c r="S680" s="0" t="n">
        <v>2</v>
      </c>
    </row>
    <row r="681" customFormat="false" ht="12.8" hidden="true" customHeight="false" outlineLevel="0" collapsed="false">
      <c r="D681" s="0" t="n">
        <v>266</v>
      </c>
      <c r="E681" s="0" t="n">
        <v>23.46</v>
      </c>
      <c r="F681" s="0" t="n">
        <v>10.84</v>
      </c>
      <c r="G681" s="0" t="n">
        <v>5.92</v>
      </c>
      <c r="H681" s="0" t="n">
        <v>26.08</v>
      </c>
      <c r="I681" s="1" t="n">
        <f aca="false">$B$6*($F681/$B$6)^(($E681/$B$9)^$B$7)</f>
        <v>26.8254976813389</v>
      </c>
      <c r="J681" s="1" t="n">
        <f aca="false">$B$6*($B$20/$B$6)^(($B$9/$E681)^$B$7)</f>
        <v>6.04434546472785</v>
      </c>
      <c r="K681" s="1" t="n">
        <f aca="false">$B$6*($B$21/$B$6)^(($B$9/$E681)^$B$7)</f>
        <v>7.82481960233929</v>
      </c>
      <c r="L681" s="1" t="n">
        <f aca="false">$B$6*($B$22/$B$6)^(($B$9/$E681)^$B$7)</f>
        <v>9.8773860412058</v>
      </c>
      <c r="M681" s="1" t="n">
        <f aca="false">$B$6*($B$23/$B$6)^(($B$9/$E681)^$B$7)</f>
        <v>12.2125005208637</v>
      </c>
      <c r="N681" s="1" t="n">
        <f aca="false">$B$6*($B$24/$B$6)^(($B$9/$E681)^$B$7)</f>
        <v>14.8400357501091</v>
      </c>
      <c r="O681" s="1" t="n">
        <f aca="false">$B$6*($B$25/$B$6)^(($B$9/$E681)^$B$7)</f>
        <v>17.769359893324</v>
      </c>
      <c r="P681" s="0" t="n">
        <f aca="false">IF(F681&lt;K681,5,IF(F681&lt;L681,4,IF(F681&lt;M681,3,IF(F681&lt;N681,2,1))))</f>
        <v>3</v>
      </c>
      <c r="Q681" s="0" t="n">
        <f aca="false">IF(D681&lt;&gt;D680,0,P681-P680)</f>
        <v>0</v>
      </c>
      <c r="R681" s="0" t="n">
        <f aca="false">VLOOKUP(D681,nmudou!$D$2:$E$484,2,0)</f>
        <v>0</v>
      </c>
      <c r="S681" s="0" t="n">
        <v>3</v>
      </c>
    </row>
    <row r="682" customFormat="false" ht="12.8" hidden="true" customHeight="false" outlineLevel="0" collapsed="false">
      <c r="D682" s="0" t="n">
        <v>266</v>
      </c>
      <c r="E682" s="0" t="n">
        <v>35.61</v>
      </c>
      <c r="F682" s="0" t="n">
        <v>15.88</v>
      </c>
      <c r="G682" s="0" t="n">
        <v>11.43</v>
      </c>
      <c r="H682" s="0" t="n">
        <v>70.36</v>
      </c>
      <c r="I682" s="1" t="n">
        <f aca="false">$B$6*($F682/$B$6)^(($E682/$B$9)^$B$7)</f>
        <v>26.0678129575507</v>
      </c>
      <c r="J682" s="1" t="n">
        <f aca="false">$B$6*($B$20/$B$6)^(($B$9/$E682)^$B$7)</f>
        <v>10.9341296415449</v>
      </c>
      <c r="K682" s="1" t="n">
        <f aca="false">$B$6*($B$21/$B$6)^(($B$9/$E682)^$B$7)</f>
        <v>13.1798486207945</v>
      </c>
      <c r="L682" s="1" t="n">
        <f aca="false">$B$6*($B$22/$B$6)^(($B$9/$E682)^$B$7)</f>
        <v>15.599425714312</v>
      </c>
      <c r="M682" s="1" t="n">
        <f aca="false">$B$6*($B$23/$B$6)^(($B$9/$E682)^$B$7)</f>
        <v>18.1882657155989</v>
      </c>
      <c r="N682" s="1" t="n">
        <f aca="false">$B$6*($B$24/$B$6)^(($B$9/$E682)^$B$7)</f>
        <v>20.9422896516922</v>
      </c>
      <c r="O682" s="1" t="n">
        <f aca="false">$B$6*($B$25/$B$6)^(($B$9/$E682)^$B$7)</f>
        <v>23.857839507118</v>
      </c>
      <c r="P682" s="0" t="n">
        <f aca="false">IF(F682&lt;K682,5,IF(F682&lt;L682,4,IF(F682&lt;M682,3,IF(F682&lt;N682,2,1))))</f>
        <v>3</v>
      </c>
      <c r="Q682" s="0" t="n">
        <f aca="false">IF(D682&lt;&gt;D681,0,P682-P681)</f>
        <v>0</v>
      </c>
      <c r="R682" s="0" t="n">
        <f aca="false">VLOOKUP(D682,nmudou!$D$2:$E$484,2,0)</f>
        <v>0</v>
      </c>
      <c r="S682" s="0" t="n">
        <v>3</v>
      </c>
    </row>
    <row r="683" customFormat="false" ht="12.8" hidden="true" customHeight="false" outlineLevel="0" collapsed="false">
      <c r="D683" s="0" t="n">
        <v>266</v>
      </c>
      <c r="E683" s="0" t="n">
        <v>47.04</v>
      </c>
      <c r="F683" s="0" t="n">
        <v>22.2</v>
      </c>
      <c r="G683" s="0" t="n">
        <v>15.46</v>
      </c>
      <c r="H683" s="0" t="n">
        <v>135.39</v>
      </c>
      <c r="I683" s="1" t="n">
        <f aca="false">$B$6*($F683/$B$6)^(($E683/$B$9)^$B$7)</f>
        <v>28.1378273759913</v>
      </c>
      <c r="J683" s="1" t="n">
        <f aca="false">$B$6*($B$20/$B$6)^(($B$9/$E683)^$B$7)</f>
        <v>14.7770497121377</v>
      </c>
      <c r="K683" s="1" t="n">
        <f aca="false">$B$6*($B$21/$B$6)^(($B$9/$E683)^$B$7)</f>
        <v>17.1776330818799</v>
      </c>
      <c r="L683" s="1" t="n">
        <f aca="false">$B$6*($B$22/$B$6)^(($B$9/$E683)^$B$7)</f>
        <v>19.6766026174991</v>
      </c>
      <c r="M683" s="1" t="n">
        <f aca="false">$B$6*($B$23/$B$6)^(($B$9/$E683)^$B$7)</f>
        <v>22.2682650847224</v>
      </c>
      <c r="N683" s="1" t="n">
        <f aca="false">$B$6*($B$24/$B$6)^(($B$9/$E683)^$B$7)</f>
        <v>24.9477233760435</v>
      </c>
      <c r="O683" s="1" t="n">
        <f aca="false">$B$6*($B$25/$B$6)^(($B$9/$E683)^$B$7)</f>
        <v>27.7107102116546</v>
      </c>
      <c r="P683" s="0" t="n">
        <f aca="false">IF(F683&lt;K683,5,IF(F683&lt;L683,4,IF(F683&lt;M683,3,IF(F683&lt;N683,2,1))))</f>
        <v>3</v>
      </c>
      <c r="Q683" s="0" t="n">
        <f aca="false">IF(D683&lt;&gt;D682,0,P683-P682)</f>
        <v>0</v>
      </c>
      <c r="R683" s="0" t="n">
        <f aca="false">VLOOKUP(D683,nmudou!$D$2:$E$484,2,0)</f>
        <v>0</v>
      </c>
      <c r="S683" s="0" t="n">
        <v>3</v>
      </c>
    </row>
    <row r="684" customFormat="false" ht="12.8" hidden="false" customHeight="false" outlineLevel="0" collapsed="false">
      <c r="D684" s="0" t="n">
        <v>267</v>
      </c>
      <c r="E684" s="0" t="n">
        <v>48.95</v>
      </c>
      <c r="F684" s="0" t="n">
        <v>23.24</v>
      </c>
      <c r="G684" s="0" t="n">
        <v>20.66</v>
      </c>
      <c r="H684" s="0" t="n">
        <v>193.46</v>
      </c>
      <c r="I684" s="1" t="n">
        <f aca="false">$B$6*($F684/$B$6)^(($E684/$B$9)^$B$7)</f>
        <v>28.5615404300186</v>
      </c>
      <c r="J684" s="1" t="n">
        <f aca="false">$B$6*($B$20/$B$6)^(($B$9/$E684)^$B$7)</f>
        <v>15.3492767304263</v>
      </c>
      <c r="K684" s="1" t="n">
        <f aca="false">$B$6*($B$21/$B$6)^(($B$9/$E684)^$B$7)</f>
        <v>17.7613775244078</v>
      </c>
      <c r="L684" s="1" t="n">
        <f aca="false">$B$6*($B$22/$B$6)^(($B$9/$E684)^$B$7)</f>
        <v>20.2614603941527</v>
      </c>
      <c r="M684" s="1" t="n">
        <f aca="false">$B$6*($B$23/$B$6)^(($B$9/$E684)^$B$7)</f>
        <v>22.8440914620945</v>
      </c>
      <c r="N684" s="1" t="n">
        <f aca="false">$B$6*($B$24/$B$6)^(($B$9/$E684)^$B$7)</f>
        <v>25.5046152403222</v>
      </c>
      <c r="O684" s="1" t="n">
        <f aca="false">$B$6*($B$25/$B$6)^(($B$9/$E684)^$B$7)</f>
        <v>28.2389896861215</v>
      </c>
      <c r="P684" s="0" t="n">
        <f aca="false">IF(F684&lt;K684,5,IF(F684&lt;L684,4,IF(F684&lt;M684,3,IF(F684&lt;N684,2,1))))</f>
        <v>2</v>
      </c>
      <c r="Q684" s="0" t="n">
        <f aca="false">IF(D684&lt;&gt;D683,0,P684-P683)</f>
        <v>0</v>
      </c>
      <c r="R684" s="0" t="n">
        <f aca="false">VLOOKUP(D684,nmudou!$D$2:$E$484,2,0)</f>
        <v>1</v>
      </c>
      <c r="S684" s="0" t="n">
        <v>2</v>
      </c>
    </row>
    <row r="685" customFormat="false" ht="12.8" hidden="false" customHeight="false" outlineLevel="0" collapsed="false">
      <c r="D685" s="0" t="n">
        <v>267</v>
      </c>
      <c r="E685" s="0" t="n">
        <v>37.52</v>
      </c>
      <c r="F685" s="0" t="n">
        <v>18.38</v>
      </c>
      <c r="G685" s="0" t="n">
        <v>16.24</v>
      </c>
      <c r="H685" s="0" t="n">
        <v>116.68</v>
      </c>
      <c r="I685" s="1" t="n">
        <f aca="false">$B$6*($F685/$B$6)^(($E685/$B$9)^$B$7)</f>
        <v>27.6791654379234</v>
      </c>
      <c r="J685" s="1" t="n">
        <f aca="false">$B$6*($B$20/$B$6)^(($B$9/$E685)^$B$7)</f>
        <v>11.6287801554273</v>
      </c>
      <c r="K685" s="1" t="n">
        <f aca="false">$B$6*($B$21/$B$6)^(($B$9/$E685)^$B$7)</f>
        <v>13.913592754831</v>
      </c>
      <c r="L685" s="1" t="n">
        <f aca="false">$B$6*($B$22/$B$6)^(($B$9/$E685)^$B$7)</f>
        <v>16.3580366847579</v>
      </c>
      <c r="M685" s="1" t="n">
        <f aca="false">$B$6*($B$23/$B$6)^(($B$9/$E685)^$B$7)</f>
        <v>18.9568535453033</v>
      </c>
      <c r="N685" s="1" t="n">
        <f aca="false">$B$6*($B$24/$B$6)^(($B$9/$E685)^$B$7)</f>
        <v>21.7054055959587</v>
      </c>
      <c r="O685" s="1" t="n">
        <f aca="false">$B$6*($B$25/$B$6)^(($B$9/$E685)^$B$7)</f>
        <v>24.5995580841349</v>
      </c>
      <c r="P685" s="0" t="n">
        <f aca="false">IF(F685&lt;K685,5,IF(F685&lt;L685,4,IF(F685&lt;M685,3,IF(F685&lt;N685,2,1))))</f>
        <v>3</v>
      </c>
      <c r="Q685" s="0" t="n">
        <f aca="false">IF(D685&lt;&gt;D684,0,P685-P684)</f>
        <v>1</v>
      </c>
      <c r="R685" s="0" t="n">
        <f aca="false">VLOOKUP(D685,nmudou!$D$2:$E$484,2,0)</f>
        <v>1</v>
      </c>
      <c r="S685" s="0" t="n">
        <v>3</v>
      </c>
    </row>
    <row r="686" customFormat="false" ht="12.8" hidden="true" customHeight="false" outlineLevel="0" collapsed="false">
      <c r="D686" s="0" t="n">
        <v>268</v>
      </c>
      <c r="E686" s="0" t="n">
        <v>25.33</v>
      </c>
      <c r="F686" s="0" t="n">
        <v>11.84</v>
      </c>
      <c r="G686" s="0" t="n">
        <v>8.04</v>
      </c>
      <c r="H686" s="0" t="n">
        <v>37.91</v>
      </c>
      <c r="I686" s="1" t="n">
        <f aca="false">$B$6*($F686/$B$6)^(($E686/$B$9)^$B$7)</f>
        <v>26.8037333151209</v>
      </c>
      <c r="J686" s="1" t="n">
        <f aca="false">$B$6*($B$20/$B$6)^(($B$9/$E686)^$B$7)</f>
        <v>6.84085765618088</v>
      </c>
      <c r="K686" s="1" t="n">
        <f aca="false">$B$6*($B$21/$B$6)^(($B$9/$E686)^$B$7)</f>
        <v>8.72493061650676</v>
      </c>
      <c r="L686" s="1" t="n">
        <f aca="false">$B$6*($B$22/$B$6)^(($B$9/$E686)^$B$7)</f>
        <v>10.8664748834097</v>
      </c>
      <c r="M686" s="1" t="n">
        <f aca="false">$B$6*($B$23/$B$6)^(($B$9/$E686)^$B$7)</f>
        <v>13.2718104554223</v>
      </c>
      <c r="N686" s="1" t="n">
        <f aca="false">$B$6*($B$24/$B$6)^(($B$9/$E686)^$B$7)</f>
        <v>15.9468284914705</v>
      </c>
      <c r="O686" s="1" t="n">
        <f aca="false">$B$6*($B$25/$B$6)^(($B$9/$E686)^$B$7)</f>
        <v>18.897053612331</v>
      </c>
      <c r="P686" s="0" t="n">
        <f aca="false">IF(F686&lt;K686,5,IF(F686&lt;L686,4,IF(F686&lt;M686,3,IF(F686&lt;N686,2,1))))</f>
        <v>3</v>
      </c>
      <c r="Q686" s="0" t="n">
        <f aca="false">IF(D686&lt;&gt;D685,0,P686-P685)</f>
        <v>0</v>
      </c>
      <c r="R686" s="0" t="n">
        <f aca="false">VLOOKUP(D686,nmudou!$D$2:$E$484,2,0)</f>
        <v>0</v>
      </c>
      <c r="S686" s="0" t="n">
        <v>3</v>
      </c>
    </row>
    <row r="687" customFormat="false" ht="12.8" hidden="true" customHeight="false" outlineLevel="0" collapsed="false">
      <c r="D687" s="0" t="n">
        <v>268</v>
      </c>
      <c r="E687" s="0" t="n">
        <v>37.48</v>
      </c>
      <c r="F687" s="0" t="n">
        <v>17.04</v>
      </c>
      <c r="G687" s="0" t="n">
        <v>15.03</v>
      </c>
      <c r="H687" s="0" t="n">
        <v>100.58</v>
      </c>
      <c r="I687" s="1" t="n">
        <f aca="false">$B$6*($F687/$B$6)^(($E687/$B$9)^$B$7)</f>
        <v>26.4582059904086</v>
      </c>
      <c r="J687" s="1" t="n">
        <f aca="false">$B$6*($B$20/$B$6)^(($B$9/$E687)^$B$7)</f>
        <v>11.6144543319823</v>
      </c>
      <c r="K687" s="1" t="n">
        <f aca="false">$B$6*($B$21/$B$6)^(($B$9/$E687)^$B$7)</f>
        <v>13.8985150547551</v>
      </c>
      <c r="L687" s="1" t="n">
        <f aca="false">$B$6*($B$22/$B$6)^(($B$9/$E687)^$B$7)</f>
        <v>16.3424985882276</v>
      </c>
      <c r="M687" s="1" t="n">
        <f aca="false">$B$6*($B$23/$B$6)^(($B$9/$E687)^$B$7)</f>
        <v>18.9411577006537</v>
      </c>
      <c r="N687" s="1" t="n">
        <f aca="false">$B$6*($B$24/$B$6)^(($B$9/$E687)^$B$7)</f>
        <v>21.6898639057247</v>
      </c>
      <c r="O687" s="1" t="n">
        <f aca="false">$B$6*($B$25/$B$6)^(($B$9/$E687)^$B$7)</f>
        <v>24.584490216085</v>
      </c>
      <c r="P687" s="0" t="n">
        <f aca="false">IF(F687&lt;K687,5,IF(F687&lt;L687,4,IF(F687&lt;M687,3,IF(F687&lt;N687,2,1))))</f>
        <v>3</v>
      </c>
      <c r="Q687" s="0" t="n">
        <f aca="false">IF(D687&lt;&gt;D686,0,P687-P686)</f>
        <v>0</v>
      </c>
      <c r="R687" s="0" t="n">
        <f aca="false">VLOOKUP(D687,nmudou!$D$2:$E$484,2,0)</f>
        <v>0</v>
      </c>
      <c r="S687" s="0" t="n">
        <v>3</v>
      </c>
    </row>
    <row r="688" customFormat="false" ht="12.8" hidden="true" customHeight="false" outlineLevel="0" collapsed="false">
      <c r="D688" s="0" t="n">
        <v>268</v>
      </c>
      <c r="E688" s="0" t="n">
        <v>48.92</v>
      </c>
      <c r="F688" s="0" t="n">
        <v>22.74</v>
      </c>
      <c r="G688" s="0" t="n">
        <v>21.12</v>
      </c>
      <c r="H688" s="0" t="n">
        <v>190.05</v>
      </c>
      <c r="I688" s="1" t="n">
        <f aca="false">$B$6*($F688/$B$6)^(($E688/$B$9)^$B$7)</f>
        <v>28.1127889122742</v>
      </c>
      <c r="J688" s="1" t="n">
        <f aca="false">$B$6*($B$20/$B$6)^(($B$9/$E688)^$B$7)</f>
        <v>15.3404325340735</v>
      </c>
      <c r="K688" s="1" t="n">
        <f aca="false">$B$6*($B$21/$B$6)^(($B$9/$E688)^$B$7)</f>
        <v>17.7523754970787</v>
      </c>
      <c r="L688" s="1" t="n">
        <f aca="false">$B$6*($B$22/$B$6)^(($B$9/$E688)^$B$7)</f>
        <v>20.2524594146853</v>
      </c>
      <c r="M688" s="1" t="n">
        <f aca="false">$B$6*($B$23/$B$6)^(($B$9/$E688)^$B$7)</f>
        <v>22.8352457945508</v>
      </c>
      <c r="N688" s="1" t="n">
        <f aca="false">$B$6*($B$24/$B$6)^(($B$9/$E688)^$B$7)</f>
        <v>25.4960749142154</v>
      </c>
      <c r="O688" s="1" t="n">
        <f aca="false">$B$6*($B$25/$B$6)^(($B$9/$E688)^$B$7)</f>
        <v>28.2309008316821</v>
      </c>
      <c r="P688" s="0" t="n">
        <f aca="false">IF(F688&lt;K688,5,IF(F688&lt;L688,4,IF(F688&lt;M688,3,IF(F688&lt;N688,2,1))))</f>
        <v>3</v>
      </c>
      <c r="Q688" s="0" t="n">
        <f aca="false">IF(D688&lt;&gt;D687,0,P688-P687)</f>
        <v>0</v>
      </c>
      <c r="R688" s="0" t="n">
        <f aca="false">VLOOKUP(D688,nmudou!$D$2:$E$484,2,0)</f>
        <v>0</v>
      </c>
      <c r="S688" s="0" t="n">
        <v>3</v>
      </c>
    </row>
    <row r="689" customFormat="false" ht="12.8" hidden="false" customHeight="false" outlineLevel="0" collapsed="false">
      <c r="D689" s="0" t="n">
        <v>269</v>
      </c>
      <c r="E689" s="0" t="n">
        <v>25.33</v>
      </c>
      <c r="F689" s="0" t="n">
        <v>11.3</v>
      </c>
      <c r="G689" s="0" t="n">
        <v>6.68</v>
      </c>
      <c r="H689" s="0" t="n">
        <v>27.29</v>
      </c>
      <c r="I689" s="1" t="n">
        <f aca="false">$B$6*($F689/$B$6)^(($E689/$B$9)^$B$7)</f>
        <v>26.2528951455999</v>
      </c>
      <c r="J689" s="1" t="n">
        <f aca="false">$B$6*($B$20/$B$6)^(($B$9/$E689)^$B$7)</f>
        <v>6.84085765618088</v>
      </c>
      <c r="K689" s="1" t="n">
        <f aca="false">$B$6*($B$21/$B$6)^(($B$9/$E689)^$B$7)</f>
        <v>8.72493061650676</v>
      </c>
      <c r="L689" s="1" t="n">
        <f aca="false">$B$6*($B$22/$B$6)^(($B$9/$E689)^$B$7)</f>
        <v>10.8664748834097</v>
      </c>
      <c r="M689" s="1" t="n">
        <f aca="false">$B$6*($B$23/$B$6)^(($B$9/$E689)^$B$7)</f>
        <v>13.2718104554223</v>
      </c>
      <c r="N689" s="1" t="n">
        <f aca="false">$B$6*($B$24/$B$6)^(($B$9/$E689)^$B$7)</f>
        <v>15.9468284914705</v>
      </c>
      <c r="O689" s="1" t="n">
        <f aca="false">$B$6*($B$25/$B$6)^(($B$9/$E689)^$B$7)</f>
        <v>18.897053612331</v>
      </c>
      <c r="P689" s="0" t="n">
        <f aca="false">IF(F689&lt;K689,5,IF(F689&lt;L689,4,IF(F689&lt;M689,3,IF(F689&lt;N689,2,1))))</f>
        <v>3</v>
      </c>
      <c r="Q689" s="0" t="n">
        <f aca="false">IF(D689&lt;&gt;D688,0,P689-P688)</f>
        <v>0</v>
      </c>
      <c r="R689" s="0" t="n">
        <f aca="false">VLOOKUP(D689,nmudou!$D$2:$E$484,2,0)</f>
        <v>1</v>
      </c>
      <c r="S689" s="0" t="n">
        <v>3</v>
      </c>
    </row>
    <row r="690" customFormat="false" ht="12.8" hidden="false" customHeight="false" outlineLevel="0" collapsed="false">
      <c r="D690" s="0" t="n">
        <v>269</v>
      </c>
      <c r="E690" s="0" t="n">
        <v>48.92</v>
      </c>
      <c r="F690" s="0" t="n">
        <v>20.3</v>
      </c>
      <c r="G690" s="0" t="n">
        <v>16.82</v>
      </c>
      <c r="H690" s="0" t="n">
        <v>136.24</v>
      </c>
      <c r="I690" s="1" t="n">
        <f aca="false">$B$6*($F690/$B$6)^(($E690/$B$9)^$B$7)</f>
        <v>25.8448664974318</v>
      </c>
      <c r="J690" s="1" t="n">
        <f aca="false">$B$6*($B$20/$B$6)^(($B$9/$E690)^$B$7)</f>
        <v>15.3404325340735</v>
      </c>
      <c r="K690" s="1" t="n">
        <f aca="false">$B$6*($B$21/$B$6)^(($B$9/$E690)^$B$7)</f>
        <v>17.7523754970787</v>
      </c>
      <c r="L690" s="1" t="n">
        <f aca="false">$B$6*($B$22/$B$6)^(($B$9/$E690)^$B$7)</f>
        <v>20.2524594146853</v>
      </c>
      <c r="M690" s="1" t="n">
        <f aca="false">$B$6*($B$23/$B$6)^(($B$9/$E690)^$B$7)</f>
        <v>22.8352457945508</v>
      </c>
      <c r="N690" s="1" t="n">
        <f aca="false">$B$6*($B$24/$B$6)^(($B$9/$E690)^$B$7)</f>
        <v>25.4960749142154</v>
      </c>
      <c r="O690" s="1" t="n">
        <f aca="false">$B$6*($B$25/$B$6)^(($B$9/$E690)^$B$7)</f>
        <v>28.2309008316821</v>
      </c>
      <c r="P690" s="0" t="n">
        <f aca="false">IF(F690&lt;K690,5,IF(F690&lt;L690,4,IF(F690&lt;M690,3,IF(F690&lt;N690,2,1))))</f>
        <v>3</v>
      </c>
      <c r="Q690" s="0" t="n">
        <f aca="false">IF(D690&lt;&gt;D689,0,P690-P689)</f>
        <v>0</v>
      </c>
      <c r="R690" s="0" t="n">
        <f aca="false">VLOOKUP(D690,nmudou!$D$2:$E$484,2,0)</f>
        <v>1</v>
      </c>
      <c r="S690" s="0" t="n">
        <v>3</v>
      </c>
    </row>
    <row r="691" customFormat="false" ht="12.8" hidden="false" customHeight="false" outlineLevel="0" collapsed="false">
      <c r="D691" s="0" t="n">
        <v>269</v>
      </c>
      <c r="E691" s="0" t="n">
        <v>37.48</v>
      </c>
      <c r="F691" s="0" t="n">
        <v>15.86</v>
      </c>
      <c r="G691" s="0" t="n">
        <v>12.25</v>
      </c>
      <c r="H691" s="0" t="n">
        <v>76.91</v>
      </c>
      <c r="I691" s="1" t="n">
        <f aca="false">$B$6*($F691/$B$6)^(($E691/$B$9)^$B$7)</f>
        <v>25.3381372754183</v>
      </c>
      <c r="J691" s="1" t="n">
        <f aca="false">$B$6*($B$20/$B$6)^(($B$9/$E691)^$B$7)</f>
        <v>11.6144543319823</v>
      </c>
      <c r="K691" s="1" t="n">
        <f aca="false">$B$6*($B$21/$B$6)^(($B$9/$E691)^$B$7)</f>
        <v>13.8985150547551</v>
      </c>
      <c r="L691" s="1" t="n">
        <f aca="false">$B$6*($B$22/$B$6)^(($B$9/$E691)^$B$7)</f>
        <v>16.3424985882276</v>
      </c>
      <c r="M691" s="1" t="n">
        <f aca="false">$B$6*($B$23/$B$6)^(($B$9/$E691)^$B$7)</f>
        <v>18.9411577006537</v>
      </c>
      <c r="N691" s="1" t="n">
        <f aca="false">$B$6*($B$24/$B$6)^(($B$9/$E691)^$B$7)</f>
        <v>21.6898639057247</v>
      </c>
      <c r="O691" s="1" t="n">
        <f aca="false">$B$6*($B$25/$B$6)^(($B$9/$E691)^$B$7)</f>
        <v>24.584490216085</v>
      </c>
      <c r="P691" s="0" t="n">
        <f aca="false">IF(F691&lt;K691,5,IF(F691&lt;L691,4,IF(F691&lt;M691,3,IF(F691&lt;N691,2,1))))</f>
        <v>4</v>
      </c>
      <c r="Q691" s="0" t="n">
        <f aca="false">IF(D691&lt;&gt;D690,0,P691-P690)</f>
        <v>1</v>
      </c>
      <c r="R691" s="0" t="n">
        <f aca="false">VLOOKUP(D691,nmudou!$D$2:$E$484,2,0)</f>
        <v>1</v>
      </c>
      <c r="S691" s="0" t="n">
        <v>4</v>
      </c>
    </row>
    <row r="692" customFormat="false" ht="12.8" hidden="false" customHeight="false" outlineLevel="0" collapsed="false">
      <c r="D692" s="0" t="n">
        <v>270</v>
      </c>
      <c r="E692" s="0" t="n">
        <v>36.33</v>
      </c>
      <c r="F692" s="0" t="n">
        <v>18.7</v>
      </c>
      <c r="G692" s="0" t="n">
        <v>13.79</v>
      </c>
      <c r="H692" s="0" t="n">
        <v>93.45</v>
      </c>
      <c r="I692" s="1" t="n">
        <f aca="false">$B$6*($F692/$B$6)^(($E692/$B$9)^$B$7)</f>
        <v>28.3946495193937</v>
      </c>
      <c r="J692" s="1" t="n">
        <f aca="false">$B$6*($B$20/$B$6)^(($B$9/$E692)^$B$7)</f>
        <v>11.1985306630199</v>
      </c>
      <c r="K692" s="1" t="n">
        <f aca="false">$B$6*($B$21/$B$6)^(($B$9/$E692)^$B$7)</f>
        <v>13.4597727831086</v>
      </c>
      <c r="L692" s="1" t="n">
        <f aca="false">$B$6*($B$22/$B$6)^(($B$9/$E692)^$B$7)</f>
        <v>15.8894369112333</v>
      </c>
      <c r="M692" s="1" t="n">
        <f aca="false">$B$6*($B$23/$B$6)^(($B$9/$E692)^$B$7)</f>
        <v>18.4826453433619</v>
      </c>
      <c r="N692" s="1" t="n">
        <f aca="false">$B$6*($B$24/$B$6)^(($B$9/$E692)^$B$7)</f>
        <v>21.2350791322897</v>
      </c>
      <c r="O692" s="1" t="n">
        <f aca="false">$B$6*($B$25/$B$6)^(($B$9/$E692)^$B$7)</f>
        <v>24.1428738710503</v>
      </c>
      <c r="P692" s="0" t="n">
        <f aca="false">IF(F692&lt;K692,5,IF(F692&lt;L692,4,IF(F692&lt;M692,3,IF(F692&lt;N692,2,1))))</f>
        <v>2</v>
      </c>
      <c r="Q692" s="0" t="n">
        <f aca="false">IF(D692&lt;&gt;D691,0,P692-P691)</f>
        <v>0</v>
      </c>
      <c r="R692" s="0" t="n">
        <f aca="false">VLOOKUP(D692,nmudou!$D$2:$E$484,2,0)</f>
        <v>1</v>
      </c>
      <c r="S692" s="0" t="n">
        <v>2</v>
      </c>
    </row>
    <row r="693" customFormat="false" ht="12.8" hidden="false" customHeight="false" outlineLevel="0" collapsed="false">
      <c r="D693" s="0" t="n">
        <v>270</v>
      </c>
      <c r="E693" s="0" t="n">
        <v>47.77</v>
      </c>
      <c r="F693" s="0" t="n">
        <v>22.68</v>
      </c>
      <c r="G693" s="0" t="n">
        <v>20.04</v>
      </c>
      <c r="H693" s="0" t="n">
        <v>170.18</v>
      </c>
      <c r="I693" s="1" t="n">
        <f aca="false">$B$6*($F693/$B$6)^(($E693/$B$9)^$B$7)</f>
        <v>28.3718168448259</v>
      </c>
      <c r="J693" s="1" t="n">
        <f aca="false">$B$6*($B$20/$B$6)^(($B$9/$E693)^$B$7)</f>
        <v>14.9979646818731</v>
      </c>
      <c r="K693" s="1" t="n">
        <f aca="false">$B$6*($B$21/$B$6)^(($B$9/$E693)^$B$7)</f>
        <v>17.4033114710907</v>
      </c>
      <c r="L693" s="1" t="n">
        <f aca="false">$B$6*($B$22/$B$6)^(($B$9/$E693)^$B$7)</f>
        <v>19.9029980741245</v>
      </c>
      <c r="M693" s="1" t="n">
        <f aca="false">$B$6*($B$23/$B$6)^(($B$9/$E693)^$B$7)</f>
        <v>22.4914217102429</v>
      </c>
      <c r="N693" s="1" t="n">
        <f aca="false">$B$6*($B$24/$B$6)^(($B$9/$E693)^$B$7)</f>
        <v>25.1637705479219</v>
      </c>
      <c r="O693" s="1" t="n">
        <f aca="false">$B$6*($B$25/$B$6)^(($B$9/$E693)^$B$7)</f>
        <v>27.9158575534423</v>
      </c>
      <c r="P693" s="0" t="n">
        <f aca="false">IF(F693&lt;K693,5,IF(F693&lt;L693,4,IF(F693&lt;M693,3,IF(F693&lt;N693,2,1))))</f>
        <v>2</v>
      </c>
      <c r="Q693" s="0" t="n">
        <f aca="false">IF(D693&lt;&gt;D692,0,P693-P692)</f>
        <v>0</v>
      </c>
      <c r="R693" s="0" t="n">
        <f aca="false">VLOOKUP(D693,nmudou!$D$2:$E$484,2,0)</f>
        <v>1</v>
      </c>
      <c r="S693" s="0" t="n">
        <v>2</v>
      </c>
    </row>
    <row r="694" customFormat="false" ht="12.8" hidden="false" customHeight="false" outlineLevel="0" collapsed="false">
      <c r="D694" s="0" t="n">
        <v>270</v>
      </c>
      <c r="E694" s="0" t="n">
        <v>24.18</v>
      </c>
      <c r="F694" s="0" t="n">
        <v>12.2</v>
      </c>
      <c r="G694" s="0" t="n">
        <v>6.78</v>
      </c>
      <c r="H694" s="0" t="n">
        <v>29.45</v>
      </c>
      <c r="I694" s="1" t="n">
        <f aca="false">$B$6*($F694/$B$6)^(($E694/$B$9)^$B$7)</f>
        <v>27.7867757925132</v>
      </c>
      <c r="J694" s="1" t="n">
        <f aca="false">$B$6*($B$20/$B$6)^(($B$9/$E694)^$B$7)</f>
        <v>6.35217157791577</v>
      </c>
      <c r="K694" s="1" t="n">
        <f aca="false">$B$6*($B$21/$B$6)^(($B$9/$E694)^$B$7)</f>
        <v>8.17428140741623</v>
      </c>
      <c r="L694" s="1" t="n">
        <f aca="false">$B$6*($B$22/$B$6)^(($B$9/$E694)^$B$7)</f>
        <v>10.2629791238987</v>
      </c>
      <c r="M694" s="1" t="n">
        <f aca="false">$B$6*($B$23/$B$6)^(($B$9/$E694)^$B$7)</f>
        <v>12.6270182718802</v>
      </c>
      <c r="N694" s="1" t="n">
        <f aca="false">$B$6*($B$24/$B$6)^(($B$9/$E694)^$B$7)</f>
        <v>15.2746216503422</v>
      </c>
      <c r="O694" s="1" t="n">
        <f aca="false">$B$6*($B$25/$B$6)^(($B$9/$E694)^$B$7)</f>
        <v>18.2135550390462</v>
      </c>
      <c r="P694" s="0" t="n">
        <f aca="false">IF(F694&lt;K694,5,IF(F694&lt;L694,4,IF(F694&lt;M694,3,IF(F694&lt;N694,2,1))))</f>
        <v>3</v>
      </c>
      <c r="Q694" s="0" t="n">
        <f aca="false">IF(D694&lt;&gt;D693,0,P694-P693)</f>
        <v>1</v>
      </c>
      <c r="R694" s="0" t="n">
        <f aca="false">VLOOKUP(D694,nmudou!$D$2:$E$484,2,0)</f>
        <v>1</v>
      </c>
      <c r="S694" s="0" t="n">
        <v>3</v>
      </c>
    </row>
    <row r="695" customFormat="false" ht="12.8" hidden="false" customHeight="false" outlineLevel="0" collapsed="false">
      <c r="D695" s="0" t="n">
        <v>271</v>
      </c>
      <c r="E695" s="0" t="n">
        <v>37.55</v>
      </c>
      <c r="F695" s="0" t="n">
        <v>16.6</v>
      </c>
      <c r="G695" s="0" t="n">
        <v>13.62</v>
      </c>
      <c r="H695" s="0" t="n">
        <v>91.06</v>
      </c>
      <c r="I695" s="1" t="n">
        <f aca="false">$B$6*($F695/$B$6)^(($E695/$B$9)^$B$7)</f>
        <v>26.0185115203329</v>
      </c>
      <c r="J695" s="1" t="n">
        <f aca="false">$B$6*($B$20/$B$6)^(($B$9/$E695)^$B$7)</f>
        <v>11.6395183082663</v>
      </c>
      <c r="K695" s="1" t="n">
        <f aca="false">$B$6*($B$21/$B$6)^(($B$9/$E695)^$B$7)</f>
        <v>13.9248930223171</v>
      </c>
      <c r="L695" s="1" t="n">
        <f aca="false">$B$6*($B$22/$B$6)^(($B$9/$E695)^$B$7)</f>
        <v>16.369680641503</v>
      </c>
      <c r="M695" s="1" t="n">
        <f aca="false">$B$6*($B$23/$B$6)^(($B$9/$E695)^$B$7)</f>
        <v>18.9686144608419</v>
      </c>
      <c r="N695" s="1" t="n">
        <f aca="false">$B$6*($B$24/$B$6)^(($B$9/$E695)^$B$7)</f>
        <v>21.7170498626991</v>
      </c>
      <c r="O695" s="1" t="n">
        <f aca="false">$B$6*($B$25/$B$6)^(($B$9/$E695)^$B$7)</f>
        <v>24.6108463278227</v>
      </c>
      <c r="P695" s="0" t="n">
        <f aca="false">IF(F695&lt;K695,5,IF(F695&lt;L695,4,IF(F695&lt;M695,3,IF(F695&lt;N695,2,1))))</f>
        <v>3</v>
      </c>
      <c r="Q695" s="0" t="n">
        <f aca="false">IF(D695&lt;&gt;D694,0,P695-P694)</f>
        <v>0</v>
      </c>
      <c r="R695" s="0" t="n">
        <f aca="false">VLOOKUP(D695,nmudou!$D$2:$E$484,2,0)</f>
        <v>1</v>
      </c>
      <c r="S695" s="0" t="n">
        <v>3</v>
      </c>
    </row>
    <row r="696" customFormat="false" ht="12.8" hidden="false" customHeight="false" outlineLevel="0" collapsed="false">
      <c r="D696" s="0" t="n">
        <v>271</v>
      </c>
      <c r="E696" s="0" t="n">
        <v>48.98</v>
      </c>
      <c r="F696" s="0" t="n">
        <v>22.56</v>
      </c>
      <c r="G696" s="0" t="n">
        <v>20.8</v>
      </c>
      <c r="H696" s="0" t="n">
        <v>191.38</v>
      </c>
      <c r="I696" s="1" t="n">
        <f aca="false">$B$6*($F696/$B$6)^(($E696/$B$9)^$B$7)</f>
        <v>27.9314316042666</v>
      </c>
      <c r="J696" s="1" t="n">
        <f aca="false">$B$6*($B$20/$B$6)^(($B$9/$E696)^$B$7)</f>
        <v>15.3581163991985</v>
      </c>
      <c r="K696" s="1" t="n">
        <f aca="false">$B$6*($B$21/$B$6)^(($B$9/$E696)^$B$7)</f>
        <v>17.7703743192783</v>
      </c>
      <c r="L696" s="1" t="n">
        <f aca="false">$B$6*($B$22/$B$6)^(($B$9/$E696)^$B$7)</f>
        <v>20.2704555787809</v>
      </c>
      <c r="M696" s="1" t="n">
        <f aca="false">$B$6*($B$23/$B$6)^(($B$9/$E696)^$B$7)</f>
        <v>22.852930930792</v>
      </c>
      <c r="N696" s="1" t="n">
        <f aca="false">$B$6*($B$24/$B$6)^(($B$9/$E696)^$B$7)</f>
        <v>25.5131491347526</v>
      </c>
      <c r="O696" s="1" t="n">
        <f aca="false">$B$6*($B$25/$B$6)^(($B$9/$E696)^$B$7)</f>
        <v>28.2470720576887</v>
      </c>
      <c r="P696" s="0" t="n">
        <f aca="false">IF(F696&lt;K696,5,IF(F696&lt;L696,4,IF(F696&lt;M696,3,IF(F696&lt;N696,2,1))))</f>
        <v>3</v>
      </c>
      <c r="Q696" s="0" t="n">
        <f aca="false">IF(D696&lt;&gt;D695,0,P696-P695)</f>
        <v>0</v>
      </c>
      <c r="R696" s="0" t="n">
        <f aca="false">VLOOKUP(D696,nmudou!$D$2:$E$484,2,0)</f>
        <v>1</v>
      </c>
      <c r="S696" s="0" t="n">
        <v>3</v>
      </c>
    </row>
    <row r="697" customFormat="false" ht="12.8" hidden="false" customHeight="false" outlineLevel="0" collapsed="false">
      <c r="D697" s="0" t="n">
        <v>271</v>
      </c>
      <c r="E697" s="0" t="n">
        <v>25.39</v>
      </c>
      <c r="F697" s="0" t="n">
        <v>10.14</v>
      </c>
      <c r="G697" s="0" t="n">
        <v>6.35</v>
      </c>
      <c r="H697" s="0" t="n">
        <v>26.99</v>
      </c>
      <c r="I697" s="1" t="n">
        <f aca="false">$B$6*($F697/$B$6)^(($E697/$B$9)^$B$7)</f>
        <v>24.9847654243986</v>
      </c>
      <c r="J697" s="1" t="n">
        <f aca="false">$B$6*($B$20/$B$6)^(($B$9/$E697)^$B$7)</f>
        <v>6.86623655753537</v>
      </c>
      <c r="K697" s="1" t="n">
        <f aca="false">$B$6*($B$21/$B$6)^(($B$9/$E697)^$B$7)</f>
        <v>8.75339524478266</v>
      </c>
      <c r="L697" s="1" t="n">
        <f aca="false">$B$6*($B$22/$B$6)^(($B$9/$E697)^$B$7)</f>
        <v>10.8975409704723</v>
      </c>
      <c r="M697" s="1" t="n">
        <f aca="false">$B$6*($B$23/$B$6)^(($B$9/$E697)^$B$7)</f>
        <v>13.3048758517454</v>
      </c>
      <c r="N697" s="1" t="n">
        <f aca="false">$B$6*($B$24/$B$6)^(($B$9/$E697)^$B$7)</f>
        <v>15.9811789355377</v>
      </c>
      <c r="O697" s="1" t="n">
        <f aca="false">$B$6*($B$25/$B$6)^(($B$9/$E697)^$B$7)</f>
        <v>18.9318677959819</v>
      </c>
      <c r="P697" s="0" t="n">
        <f aca="false">IF(F697&lt;K697,5,IF(F697&lt;L697,4,IF(F697&lt;M697,3,IF(F697&lt;N697,2,1))))</f>
        <v>4</v>
      </c>
      <c r="Q697" s="0" t="n">
        <f aca="false">IF(D697&lt;&gt;D696,0,P697-P696)</f>
        <v>1</v>
      </c>
      <c r="R697" s="0" t="n">
        <f aca="false">VLOOKUP(D697,nmudou!$D$2:$E$484,2,0)</f>
        <v>1</v>
      </c>
      <c r="S697" s="0" t="n">
        <v>4</v>
      </c>
    </row>
    <row r="698" customFormat="false" ht="12.8" hidden="true" customHeight="false" outlineLevel="0" collapsed="false">
      <c r="D698" s="0" t="n">
        <v>272</v>
      </c>
      <c r="E698" s="0" t="n">
        <v>25.3</v>
      </c>
      <c r="F698" s="0" t="n">
        <v>11.86</v>
      </c>
      <c r="G698" s="0" t="n">
        <v>7.55</v>
      </c>
      <c r="H698" s="0" t="n">
        <v>34.92</v>
      </c>
      <c r="I698" s="1" t="n">
        <f aca="false">$B$6*($F698/$B$6)^(($E698/$B$9)^$B$7)</f>
        <v>26.8399799484866</v>
      </c>
      <c r="J698" s="1" t="n">
        <f aca="false">$B$6*($B$20/$B$6)^(($B$9/$E698)^$B$7)</f>
        <v>6.82816348778753</v>
      </c>
      <c r="K698" s="1" t="n">
        <f aca="false">$B$6*($B$21/$B$6)^(($B$9/$E698)^$B$7)</f>
        <v>8.71068824246021</v>
      </c>
      <c r="L698" s="1" t="n">
        <f aca="false">$B$6*($B$22/$B$6)^(($B$9/$E698)^$B$7)</f>
        <v>10.8509261634378</v>
      </c>
      <c r="M698" s="1" t="n">
        <f aca="false">$B$6*($B$23/$B$6)^(($B$9/$E698)^$B$7)</f>
        <v>13.2552565163539</v>
      </c>
      <c r="N698" s="1" t="n">
        <f aca="false">$B$6*($B$24/$B$6)^(($B$9/$E698)^$B$7)</f>
        <v>15.9296268561621</v>
      </c>
      <c r="O698" s="1" t="n">
        <f aca="false">$B$6*($B$25/$B$6)^(($B$9/$E698)^$B$7)</f>
        <v>18.8796156770385</v>
      </c>
      <c r="P698" s="0" t="n">
        <f aca="false">IF(F698&lt;K698,5,IF(F698&lt;L698,4,IF(F698&lt;M698,3,IF(F698&lt;N698,2,1))))</f>
        <v>3</v>
      </c>
      <c r="Q698" s="0" t="n">
        <f aca="false">IF(D698&lt;&gt;D697,0,P698-P697)</f>
        <v>0</v>
      </c>
      <c r="R698" s="0" t="n">
        <f aca="false">VLOOKUP(D698,nmudou!$D$2:$E$484,2,0)</f>
        <v>0</v>
      </c>
      <c r="S698" s="0" t="n">
        <v>3</v>
      </c>
    </row>
    <row r="699" customFormat="false" ht="12.8" hidden="true" customHeight="false" outlineLevel="0" collapsed="false">
      <c r="D699" s="0" t="n">
        <v>272</v>
      </c>
      <c r="E699" s="0" t="n">
        <v>37.45</v>
      </c>
      <c r="F699" s="0" t="n">
        <v>17.6</v>
      </c>
      <c r="G699" s="0" t="n">
        <v>14.92</v>
      </c>
      <c r="H699" s="0" t="n">
        <v>107.1</v>
      </c>
      <c r="I699" s="1" t="n">
        <f aca="false">$B$6*($F699/$B$6)^(($E699/$B$9)^$B$7)</f>
        <v>26.9897992619136</v>
      </c>
      <c r="J699" s="1" t="n">
        <f aca="false">$B$6*($B$20/$B$6)^(($B$9/$E699)^$B$7)</f>
        <v>11.603703748693</v>
      </c>
      <c r="K699" s="1" t="n">
        <f aca="false">$B$6*($B$21/$B$6)^(($B$9/$E699)^$B$7)</f>
        <v>13.8871987669982</v>
      </c>
      <c r="L699" s="1" t="n">
        <f aca="false">$B$6*($B$22/$B$6)^(($B$9/$E699)^$B$7)</f>
        <v>16.3308353907414</v>
      </c>
      <c r="M699" s="1" t="n">
        <f aca="false">$B$6*($B$23/$B$6)^(($B$9/$E699)^$B$7)</f>
        <v>18.9293748355989</v>
      </c>
      <c r="N699" s="1" t="n">
        <f aca="false">$B$6*($B$24/$B$6)^(($B$9/$E699)^$B$7)</f>
        <v>21.6781956196897</v>
      </c>
      <c r="O699" s="1" t="n">
        <f aca="false">$B$6*($B$25/$B$6)^(($B$9/$E699)^$B$7)</f>
        <v>24.5731766370905</v>
      </c>
      <c r="P699" s="0" t="n">
        <f aca="false">IF(F699&lt;K699,5,IF(F699&lt;L699,4,IF(F699&lt;M699,3,IF(F699&lt;N699,2,1))))</f>
        <v>3</v>
      </c>
      <c r="Q699" s="0" t="n">
        <f aca="false">IF(D699&lt;&gt;D698,0,P699-P698)</f>
        <v>0</v>
      </c>
      <c r="R699" s="0" t="n">
        <f aca="false">VLOOKUP(D699,nmudou!$D$2:$E$484,2,0)</f>
        <v>0</v>
      </c>
      <c r="S699" s="0" t="n">
        <v>3</v>
      </c>
    </row>
    <row r="700" customFormat="false" ht="12.8" hidden="true" customHeight="false" outlineLevel="0" collapsed="false">
      <c r="D700" s="0" t="n">
        <v>272</v>
      </c>
      <c r="E700" s="0" t="n">
        <v>48.88</v>
      </c>
      <c r="F700" s="0" t="n">
        <v>22.72</v>
      </c>
      <c r="G700" s="0" t="n">
        <v>20.09</v>
      </c>
      <c r="H700" s="0" t="n">
        <v>186.72</v>
      </c>
      <c r="I700" s="1" t="n">
        <f aca="false">$B$6*($F700/$B$6)^(($E700/$B$9)^$B$7)</f>
        <v>28.1052907547512</v>
      </c>
      <c r="J700" s="1" t="n">
        <f aca="false">$B$6*($B$20/$B$6)^(($B$9/$E700)^$B$7)</f>
        <v>15.3286332247476</v>
      </c>
      <c r="K700" s="1" t="n">
        <f aca="false">$B$6*($B$21/$B$6)^(($B$9/$E700)^$B$7)</f>
        <v>17.7403646475351</v>
      </c>
      <c r="L700" s="1" t="n">
        <f aca="false">$B$6*($B$22/$B$6)^(($B$9/$E700)^$B$7)</f>
        <v>20.2404490852227</v>
      </c>
      <c r="M700" s="1" t="n">
        <f aca="false">$B$6*($B$23/$B$6)^(($B$9/$E700)^$B$7)</f>
        <v>22.8234419172355</v>
      </c>
      <c r="N700" s="1" t="n">
        <f aca="false">$B$6*($B$24/$B$6)^(($B$9/$E700)^$B$7)</f>
        <v>25.484677795058</v>
      </c>
      <c r="O700" s="1" t="n">
        <f aca="false">$B$6*($B$25/$B$6)^(($B$9/$E700)^$B$7)</f>
        <v>28.2201055939987</v>
      </c>
      <c r="P700" s="0" t="n">
        <f aca="false">IF(F700&lt;K700,5,IF(F700&lt;L700,4,IF(F700&lt;M700,3,IF(F700&lt;N700,2,1))))</f>
        <v>3</v>
      </c>
      <c r="Q700" s="0" t="n">
        <f aca="false">IF(D700&lt;&gt;D699,0,P700-P699)</f>
        <v>0</v>
      </c>
      <c r="R700" s="0" t="n">
        <f aca="false">VLOOKUP(D700,nmudou!$D$2:$E$484,2,0)</f>
        <v>0</v>
      </c>
      <c r="S700" s="0" t="n">
        <v>3</v>
      </c>
    </row>
    <row r="701" customFormat="false" ht="12.8" hidden="true" customHeight="false" outlineLevel="0" collapsed="false">
      <c r="D701" s="0" t="n">
        <v>273</v>
      </c>
      <c r="E701" s="0" t="n">
        <v>26.15</v>
      </c>
      <c r="F701" s="0" t="n">
        <v>11.96</v>
      </c>
      <c r="G701" s="0" t="n">
        <v>7.54</v>
      </c>
      <c r="H701" s="0" t="n">
        <v>39.34</v>
      </c>
      <c r="I701" s="1" t="n">
        <f aca="false">$B$6*($F701/$B$6)^(($E701/$B$9)^$B$7)</f>
        <v>26.4899219983943</v>
      </c>
      <c r="J701" s="1" t="n">
        <f aca="false">$B$6*($B$20/$B$6)^(($B$9/$E701)^$B$7)</f>
        <v>7.18655997848866</v>
      </c>
      <c r="K701" s="1" t="n">
        <f aca="false">$B$6*($B$21/$B$6)^(($B$9/$E701)^$B$7)</f>
        <v>9.1115938324445</v>
      </c>
      <c r="L701" s="1" t="n">
        <f aca="false">$B$6*($B$22/$B$6)^(($B$9/$E701)^$B$7)</f>
        <v>11.2874247016048</v>
      </c>
      <c r="M701" s="1" t="n">
        <f aca="false">$B$6*($B$23/$B$6)^(($B$9/$E701)^$B$7)</f>
        <v>13.7188349103557</v>
      </c>
      <c r="N701" s="1" t="n">
        <f aca="false">$B$6*($B$24/$B$6)^(($B$9/$E701)^$B$7)</f>
        <v>16.4102594473627</v>
      </c>
      <c r="O701" s="1" t="n">
        <f aca="false">$B$6*($B$25/$B$6)^(($B$9/$E701)^$B$7)</f>
        <v>19.3658378889865</v>
      </c>
      <c r="P701" s="0" t="n">
        <f aca="false">IF(F701&lt;K701,5,IF(F701&lt;L701,4,IF(F701&lt;M701,3,IF(F701&lt;N701,2,1))))</f>
        <v>3</v>
      </c>
      <c r="Q701" s="0" t="n">
        <f aca="false">IF(D701&lt;&gt;D700,0,P701-P700)</f>
        <v>0</v>
      </c>
      <c r="R701" s="0" t="n">
        <f aca="false">VLOOKUP(D701,nmudou!$D$2:$E$484,2,0)</f>
        <v>0</v>
      </c>
      <c r="S701" s="0" t="n">
        <v>3</v>
      </c>
    </row>
    <row r="702" customFormat="false" ht="12.8" hidden="true" customHeight="false" outlineLevel="0" collapsed="false">
      <c r="D702" s="0" t="n">
        <v>273</v>
      </c>
      <c r="E702" s="0" t="n">
        <v>38.27</v>
      </c>
      <c r="F702" s="0" t="n">
        <v>18.5</v>
      </c>
      <c r="G702" s="0" t="n">
        <v>14.47</v>
      </c>
      <c r="H702" s="0" t="n">
        <v>113.87</v>
      </c>
      <c r="I702" s="1" t="n">
        <f aca="false">$B$6*($F702/$B$6)^(($E702/$B$9)^$B$7)</f>
        <v>27.5234589752663</v>
      </c>
      <c r="J702" s="1" t="n">
        <f aca="false">$B$6*($B$20/$B$6)^(($B$9/$E702)^$B$7)</f>
        <v>11.8956380840664</v>
      </c>
      <c r="K702" s="1" t="n">
        <f aca="false">$B$6*($B$21/$B$6)^(($B$9/$E702)^$B$7)</f>
        <v>14.1940508797958</v>
      </c>
      <c r="L702" s="1" t="n">
        <f aca="false">$B$6*($B$22/$B$6)^(($B$9/$E702)^$B$7)</f>
        <v>16.6466821328788</v>
      </c>
      <c r="M702" s="1" t="n">
        <f aca="false">$B$6*($B$23/$B$6)^(($B$9/$E702)^$B$7)</f>
        <v>19.2480835623212</v>
      </c>
      <c r="N702" s="1" t="n">
        <f aca="false">$B$6*($B$24/$B$6)^(($B$9/$E702)^$B$7)</f>
        <v>21.9934613306329</v>
      </c>
      <c r="O702" s="1" t="n">
        <f aca="false">$B$6*($B$25/$B$6)^(($B$9/$E702)^$B$7)</f>
        <v>24.8785507591597</v>
      </c>
      <c r="P702" s="0" t="n">
        <f aca="false">IF(F702&lt;K702,5,IF(F702&lt;L702,4,IF(F702&lt;M702,3,IF(F702&lt;N702,2,1))))</f>
        <v>3</v>
      </c>
      <c r="Q702" s="0" t="n">
        <f aca="false">IF(D702&lt;&gt;D701,0,P702-P701)</f>
        <v>0</v>
      </c>
      <c r="R702" s="0" t="n">
        <f aca="false">VLOOKUP(D702,nmudou!$D$2:$E$484,2,0)</f>
        <v>0</v>
      </c>
      <c r="S702" s="0" t="n">
        <v>3</v>
      </c>
    </row>
    <row r="703" customFormat="false" ht="12.8" hidden="true" customHeight="false" outlineLevel="0" collapsed="false">
      <c r="D703" s="0" t="n">
        <v>273</v>
      </c>
      <c r="E703" s="0" t="n">
        <v>50.16</v>
      </c>
      <c r="F703" s="0" t="n">
        <v>21.98</v>
      </c>
      <c r="G703" s="0" t="n">
        <v>18.36</v>
      </c>
      <c r="H703" s="0" t="n">
        <v>163.32</v>
      </c>
      <c r="I703" s="1" t="n">
        <f aca="false">$B$6*($F703/$B$6)^(($E703/$B$9)^$B$7)</f>
        <v>27.0759024399114</v>
      </c>
      <c r="J703" s="1" t="n">
        <f aca="false">$B$6*($B$20/$B$6)^(($B$9/$E703)^$B$7)</f>
        <v>15.7022479103064</v>
      </c>
      <c r="K703" s="1" t="n">
        <f aca="false">$B$6*($B$21/$B$6)^(($B$9/$E703)^$B$7)</f>
        <v>18.1201420810975</v>
      </c>
      <c r="L703" s="1" t="n">
        <f aca="false">$B$6*($B$22/$B$6)^(($B$9/$E703)^$B$7)</f>
        <v>20.6197278141926</v>
      </c>
      <c r="M703" s="1" t="n">
        <f aca="false">$B$6*($B$23/$B$6)^(($B$9/$E703)^$B$7)</f>
        <v>23.1957699434348</v>
      </c>
      <c r="N703" s="1" t="n">
        <f aca="false">$B$6*($B$24/$B$6)^(($B$9/$E703)^$B$7)</f>
        <v>25.8437938785693</v>
      </c>
      <c r="O703" s="1" t="n">
        <f aca="false">$B$6*($B$25/$B$6)^(($B$9/$E703)^$B$7)</f>
        <v>28.5599230652213</v>
      </c>
      <c r="P703" s="0" t="n">
        <f aca="false">IF(F703&lt;K703,5,IF(F703&lt;L703,4,IF(F703&lt;M703,3,IF(F703&lt;N703,2,1))))</f>
        <v>3</v>
      </c>
      <c r="Q703" s="0" t="n">
        <f aca="false">IF(D703&lt;&gt;D702,0,P703-P702)</f>
        <v>0</v>
      </c>
      <c r="R703" s="0" t="n">
        <f aca="false">VLOOKUP(D703,nmudou!$D$2:$E$484,2,0)</f>
        <v>0</v>
      </c>
      <c r="S703" s="0" t="n">
        <v>3</v>
      </c>
    </row>
    <row r="704" customFormat="false" ht="12.8" hidden="true" customHeight="false" outlineLevel="0" collapsed="false">
      <c r="D704" s="0" t="n">
        <v>274</v>
      </c>
      <c r="E704" s="0" t="n">
        <v>26.15</v>
      </c>
      <c r="F704" s="0" t="n">
        <v>12.46</v>
      </c>
      <c r="G704" s="0" t="n">
        <v>10.01</v>
      </c>
      <c r="H704" s="0" t="n">
        <v>53.8</v>
      </c>
      <c r="I704" s="1" t="n">
        <f aca="false">$B$6*($F704/$B$6)^(($E704/$B$9)^$B$7)</f>
        <v>26.9892396745039</v>
      </c>
      <c r="J704" s="1" t="n">
        <f aca="false">$B$6*($B$20/$B$6)^(($B$9/$E704)^$B$7)</f>
        <v>7.18655997848866</v>
      </c>
      <c r="K704" s="1" t="n">
        <f aca="false">$B$6*($B$21/$B$6)^(($B$9/$E704)^$B$7)</f>
        <v>9.1115938324445</v>
      </c>
      <c r="L704" s="1" t="n">
        <f aca="false">$B$6*($B$22/$B$6)^(($B$9/$E704)^$B$7)</f>
        <v>11.2874247016048</v>
      </c>
      <c r="M704" s="1" t="n">
        <f aca="false">$B$6*($B$23/$B$6)^(($B$9/$E704)^$B$7)</f>
        <v>13.7188349103557</v>
      </c>
      <c r="N704" s="1" t="n">
        <f aca="false">$B$6*($B$24/$B$6)^(($B$9/$E704)^$B$7)</f>
        <v>16.4102594473627</v>
      </c>
      <c r="O704" s="1" t="n">
        <f aca="false">$B$6*($B$25/$B$6)^(($B$9/$E704)^$B$7)</f>
        <v>19.3658378889865</v>
      </c>
      <c r="P704" s="0" t="n">
        <f aca="false">IF(F704&lt;K704,5,IF(F704&lt;L704,4,IF(F704&lt;M704,3,IF(F704&lt;N704,2,1))))</f>
        <v>3</v>
      </c>
      <c r="Q704" s="0" t="n">
        <f aca="false">IF(D704&lt;&gt;D703,0,P704-P703)</f>
        <v>0</v>
      </c>
      <c r="R704" s="0" t="n">
        <f aca="false">VLOOKUP(D704,nmudou!$D$2:$E$484,2,0)</f>
        <v>0</v>
      </c>
      <c r="S704" s="0" t="n">
        <v>3</v>
      </c>
    </row>
    <row r="705" customFormat="false" ht="12.8" hidden="true" customHeight="false" outlineLevel="0" collapsed="false">
      <c r="D705" s="0" t="n">
        <v>274</v>
      </c>
      <c r="E705" s="0" t="n">
        <v>38.27</v>
      </c>
      <c r="F705" s="0" t="n">
        <v>18.9</v>
      </c>
      <c r="G705" s="0" t="n">
        <v>17.56</v>
      </c>
      <c r="H705" s="0" t="n">
        <v>138.36</v>
      </c>
      <c r="I705" s="1" t="n">
        <f aca="false">$B$6*($F705/$B$6)^(($E705/$B$9)^$B$7)</f>
        <v>27.8864968022807</v>
      </c>
      <c r="J705" s="1" t="n">
        <f aca="false">$B$6*($B$20/$B$6)^(($B$9/$E705)^$B$7)</f>
        <v>11.8956380840664</v>
      </c>
      <c r="K705" s="1" t="n">
        <f aca="false">$B$6*($B$21/$B$6)^(($B$9/$E705)^$B$7)</f>
        <v>14.1940508797958</v>
      </c>
      <c r="L705" s="1" t="n">
        <f aca="false">$B$6*($B$22/$B$6)^(($B$9/$E705)^$B$7)</f>
        <v>16.6466821328788</v>
      </c>
      <c r="M705" s="1" t="n">
        <f aca="false">$B$6*($B$23/$B$6)^(($B$9/$E705)^$B$7)</f>
        <v>19.2480835623212</v>
      </c>
      <c r="N705" s="1" t="n">
        <f aca="false">$B$6*($B$24/$B$6)^(($B$9/$E705)^$B$7)</f>
        <v>21.9934613306329</v>
      </c>
      <c r="O705" s="1" t="n">
        <f aca="false">$B$6*($B$25/$B$6)^(($B$9/$E705)^$B$7)</f>
        <v>24.8785507591597</v>
      </c>
      <c r="P705" s="0" t="n">
        <f aca="false">IF(F705&lt;K705,5,IF(F705&lt;L705,4,IF(F705&lt;M705,3,IF(F705&lt;N705,2,1))))</f>
        <v>3</v>
      </c>
      <c r="Q705" s="0" t="n">
        <f aca="false">IF(D705&lt;&gt;D704,0,P705-P704)</f>
        <v>0</v>
      </c>
      <c r="R705" s="0" t="n">
        <f aca="false">VLOOKUP(D705,nmudou!$D$2:$E$484,2,0)</f>
        <v>0</v>
      </c>
      <c r="S705" s="0" t="n">
        <v>3</v>
      </c>
    </row>
    <row r="706" customFormat="false" ht="12.8" hidden="true" customHeight="false" outlineLevel="0" collapsed="false">
      <c r="D706" s="0" t="n">
        <v>274</v>
      </c>
      <c r="E706" s="0" t="n">
        <v>50.16</v>
      </c>
      <c r="F706" s="0" t="n">
        <v>22.32</v>
      </c>
      <c r="G706" s="0" t="n">
        <v>21.3</v>
      </c>
      <c r="H706" s="0" t="n">
        <v>191.93</v>
      </c>
      <c r="I706" s="1" t="n">
        <f aca="false">$B$6*($F706/$B$6)^(($E706/$B$9)^$B$7)</f>
        <v>27.3917626591181</v>
      </c>
      <c r="J706" s="1" t="n">
        <f aca="false">$B$6*($B$20/$B$6)^(($B$9/$E706)^$B$7)</f>
        <v>15.7022479103064</v>
      </c>
      <c r="K706" s="1" t="n">
        <f aca="false">$B$6*($B$21/$B$6)^(($B$9/$E706)^$B$7)</f>
        <v>18.1201420810975</v>
      </c>
      <c r="L706" s="1" t="n">
        <f aca="false">$B$6*($B$22/$B$6)^(($B$9/$E706)^$B$7)</f>
        <v>20.6197278141926</v>
      </c>
      <c r="M706" s="1" t="n">
        <f aca="false">$B$6*($B$23/$B$6)^(($B$9/$E706)^$B$7)</f>
        <v>23.1957699434348</v>
      </c>
      <c r="N706" s="1" t="n">
        <f aca="false">$B$6*($B$24/$B$6)^(($B$9/$E706)^$B$7)</f>
        <v>25.8437938785693</v>
      </c>
      <c r="O706" s="1" t="n">
        <f aca="false">$B$6*($B$25/$B$6)^(($B$9/$E706)^$B$7)</f>
        <v>28.5599230652213</v>
      </c>
      <c r="P706" s="0" t="n">
        <f aca="false">IF(F706&lt;K706,5,IF(F706&lt;L706,4,IF(F706&lt;M706,3,IF(F706&lt;N706,2,1))))</f>
        <v>3</v>
      </c>
      <c r="Q706" s="0" t="n">
        <f aca="false">IF(D706&lt;&gt;D705,0,P706-P705)</f>
        <v>0</v>
      </c>
      <c r="R706" s="0" t="n">
        <f aca="false">VLOOKUP(D706,nmudou!$D$2:$E$484,2,0)</f>
        <v>0</v>
      </c>
      <c r="S706" s="0" t="n">
        <v>3</v>
      </c>
    </row>
    <row r="707" customFormat="false" ht="12.8" hidden="true" customHeight="false" outlineLevel="0" collapsed="false">
      <c r="D707" s="0" t="n">
        <v>275</v>
      </c>
      <c r="E707" s="0" t="n">
        <v>26.22</v>
      </c>
      <c r="F707" s="0" t="n">
        <v>13.96</v>
      </c>
      <c r="G707" s="0" t="n">
        <v>11.66</v>
      </c>
      <c r="H707" s="0" t="n">
        <v>66.1</v>
      </c>
      <c r="I707" s="1" t="n">
        <f aca="false">$B$6*($F707/$B$6)^(($E707/$B$9)^$B$7)</f>
        <v>28.3898299554513</v>
      </c>
      <c r="J707" s="1" t="n">
        <f aca="false">$B$6*($B$20/$B$6)^(($B$9/$E707)^$B$7)</f>
        <v>7.2159519104364</v>
      </c>
      <c r="K707" s="1" t="n">
        <f aca="false">$B$6*($B$21/$B$6)^(($B$9/$E707)^$B$7)</f>
        <v>9.14436355718752</v>
      </c>
      <c r="L707" s="1" t="n">
        <f aca="false">$B$6*($B$22/$B$6)^(($B$9/$E707)^$B$7)</f>
        <v>11.3229975555212</v>
      </c>
      <c r="M707" s="1" t="n">
        <f aca="false">$B$6*($B$23/$B$6)^(($B$9/$E707)^$B$7)</f>
        <v>13.7565121101615</v>
      </c>
      <c r="N707" s="1" t="n">
        <f aca="false">$B$6*($B$24/$B$6)^(($B$9/$E707)^$B$7)</f>
        <v>16.4492252683136</v>
      </c>
      <c r="O707" s="1" t="n">
        <f aca="false">$B$6*($B$25/$B$6)^(($B$9/$E707)^$B$7)</f>
        <v>19.4051658883091</v>
      </c>
      <c r="P707" s="0" t="n">
        <f aca="false">IF(F707&lt;K707,5,IF(F707&lt;L707,4,IF(F707&lt;M707,3,IF(F707&lt;N707,2,1))))</f>
        <v>2</v>
      </c>
      <c r="Q707" s="0" t="n">
        <f aca="false">IF(D707&lt;&gt;D706,0,P707-P706)</f>
        <v>0</v>
      </c>
      <c r="R707" s="0" t="n">
        <f aca="false">VLOOKUP(D707,nmudou!$D$2:$E$484,2,0)</f>
        <v>0</v>
      </c>
      <c r="S707" s="0" t="n">
        <v>2</v>
      </c>
    </row>
    <row r="708" customFormat="false" ht="12.8" hidden="true" customHeight="false" outlineLevel="0" collapsed="false">
      <c r="D708" s="0" t="n">
        <v>275</v>
      </c>
      <c r="E708" s="0" t="n">
        <v>38.34</v>
      </c>
      <c r="F708" s="0" t="n">
        <v>20.28</v>
      </c>
      <c r="G708" s="0" t="n">
        <v>19.98</v>
      </c>
      <c r="H708" s="0" t="n">
        <v>163.8</v>
      </c>
      <c r="I708" s="1" t="n">
        <f aca="false">$B$6*($F708/$B$6)^(($E708/$B$9)^$B$7)</f>
        <v>29.0931392484748</v>
      </c>
      <c r="J708" s="1" t="n">
        <f aca="false">$B$6*($B$20/$B$6)^(($B$9/$E708)^$B$7)</f>
        <v>11.9203754440147</v>
      </c>
      <c r="K708" s="1" t="n">
        <f aca="false">$B$6*($B$21/$B$6)^(($B$9/$E708)^$B$7)</f>
        <v>14.2200103473149</v>
      </c>
      <c r="L708" s="1" t="n">
        <f aca="false">$B$6*($B$22/$B$6)^(($B$9/$E708)^$B$7)</f>
        <v>16.673363607767</v>
      </c>
      <c r="M708" s="1" t="n">
        <f aca="false">$B$6*($B$23/$B$6)^(($B$9/$E708)^$B$7)</f>
        <v>19.2749710542107</v>
      </c>
      <c r="N708" s="1" t="n">
        <f aca="false">$B$6*($B$24/$B$6)^(($B$9/$E708)^$B$7)</f>
        <v>22.0200259106784</v>
      </c>
      <c r="O708" s="1" t="n">
        <f aca="false">$B$6*($B$25/$B$6)^(($B$9/$E708)^$B$7)</f>
        <v>24.9042528356893</v>
      </c>
      <c r="P708" s="0" t="n">
        <f aca="false">IF(F708&lt;K708,5,IF(F708&lt;L708,4,IF(F708&lt;M708,3,IF(F708&lt;N708,2,1))))</f>
        <v>2</v>
      </c>
      <c r="Q708" s="0" t="n">
        <f aca="false">IF(D708&lt;&gt;D707,0,P708-P707)</f>
        <v>0</v>
      </c>
      <c r="R708" s="0" t="n">
        <f aca="false">VLOOKUP(D708,nmudou!$D$2:$E$484,2,0)</f>
        <v>0</v>
      </c>
      <c r="S708" s="0" t="n">
        <v>2</v>
      </c>
    </row>
    <row r="709" customFormat="false" ht="12.8" hidden="true" customHeight="false" outlineLevel="0" collapsed="false">
      <c r="D709" s="0" t="n">
        <v>275</v>
      </c>
      <c r="E709" s="0" t="n">
        <v>50.23</v>
      </c>
      <c r="F709" s="0" t="n">
        <v>23.88</v>
      </c>
      <c r="G709" s="0" t="n">
        <v>24.33</v>
      </c>
      <c r="H709" s="0" t="n">
        <v>231.05</v>
      </c>
      <c r="I709" s="1" t="n">
        <f aca="false">$B$6*($F709/$B$6)^(($E709/$B$9)^$B$7)</f>
        <v>28.8081388531959</v>
      </c>
      <c r="J709" s="1" t="n">
        <f aca="false">$B$6*($B$20/$B$6)^(($B$9/$E709)^$B$7)</f>
        <v>15.7224460457976</v>
      </c>
      <c r="K709" s="1" t="n">
        <f aca="false">$B$6*($B$21/$B$6)^(($B$9/$E709)^$B$7)</f>
        <v>18.1406421623869</v>
      </c>
      <c r="L709" s="1" t="n">
        <f aca="false">$B$6*($B$22/$B$6)^(($B$9/$E709)^$B$7)</f>
        <v>20.6401728712627</v>
      </c>
      <c r="M709" s="1" t="n">
        <f aca="false">$B$6*($B$23/$B$6)^(($B$9/$E709)^$B$7)</f>
        <v>23.2158152115284</v>
      </c>
      <c r="N709" s="1" t="n">
        <f aca="false">$B$6*($B$24/$B$6)^(($B$9/$E709)^$B$7)</f>
        <v>25.8631056250915</v>
      </c>
      <c r="O709" s="1" t="n">
        <f aca="false">$B$6*($B$25/$B$6)^(($B$9/$E709)^$B$7)</f>
        <v>28.5781775900638</v>
      </c>
      <c r="P709" s="0" t="n">
        <f aca="false">IF(F709&lt;K709,5,IF(F709&lt;L709,4,IF(F709&lt;M709,3,IF(F709&lt;N709,2,1))))</f>
        <v>2</v>
      </c>
      <c r="Q709" s="0" t="n">
        <f aca="false">IF(D709&lt;&gt;D708,0,P709-P708)</f>
        <v>0</v>
      </c>
      <c r="R709" s="0" t="n">
        <f aca="false">VLOOKUP(D709,nmudou!$D$2:$E$484,2,0)</f>
        <v>0</v>
      </c>
      <c r="S709" s="0" t="n">
        <v>2</v>
      </c>
    </row>
    <row r="710" customFormat="false" ht="12.8" hidden="true" customHeight="false" outlineLevel="0" collapsed="false">
      <c r="D710" s="0" t="n">
        <v>276</v>
      </c>
      <c r="E710" s="0" t="n">
        <v>26.28</v>
      </c>
      <c r="F710" s="0" t="n">
        <v>17.5</v>
      </c>
      <c r="G710" s="0" t="n">
        <v>17.27</v>
      </c>
      <c r="H710" s="0" t="n">
        <v>119.89</v>
      </c>
      <c r="I710" s="1" t="n">
        <f aca="false">$B$6*($F710/$B$6)^(($E710/$B$9)^$B$7)</f>
        <v>31.4505401031891</v>
      </c>
      <c r="J710" s="1" t="n">
        <f aca="false">$B$6*($B$20/$B$6)^(($B$9/$E710)^$B$7)</f>
        <v>7.24112937897077</v>
      </c>
      <c r="K710" s="1" t="n">
        <f aca="false">$B$6*($B$21/$B$6)^(($B$9/$E710)^$B$7)</f>
        <v>9.17242170150608</v>
      </c>
      <c r="L710" s="1" t="n">
        <f aca="false">$B$6*($B$22/$B$6)^(($B$9/$E710)^$B$7)</f>
        <v>11.3534432867109</v>
      </c>
      <c r="M710" s="1" t="n">
        <f aca="false">$B$6*($B$23/$B$6)^(($B$9/$E710)^$B$7)</f>
        <v>13.7887468187979</v>
      </c>
      <c r="N710" s="1" t="n">
        <f aca="false">$B$6*($B$24/$B$6)^(($B$9/$E710)^$B$7)</f>
        <v>16.4825509987728</v>
      </c>
      <c r="O710" s="1" t="n">
        <f aca="false">$B$6*($B$25/$B$6)^(($B$9/$E710)^$B$7)</f>
        <v>19.4387906870199</v>
      </c>
      <c r="P710" s="0" t="n">
        <f aca="false">IF(F710&lt;K710,5,IF(F710&lt;L710,4,IF(F710&lt;M710,3,IF(F710&lt;N710,2,1))))</f>
        <v>1</v>
      </c>
      <c r="Q710" s="0" t="n">
        <f aca="false">IF(D710&lt;&gt;D709,0,P710-P709)</f>
        <v>0</v>
      </c>
      <c r="R710" s="0" t="n">
        <f aca="false">VLOOKUP(D710,nmudou!$D$2:$E$484,2,0)</f>
        <v>0</v>
      </c>
      <c r="S710" s="0" t="n">
        <v>1</v>
      </c>
    </row>
    <row r="711" customFormat="false" ht="12.8" hidden="true" customHeight="false" outlineLevel="0" collapsed="false">
      <c r="D711" s="0" t="n">
        <v>276</v>
      </c>
      <c r="E711" s="0" t="n">
        <v>40.37</v>
      </c>
      <c r="F711" s="0" t="n">
        <v>24.66</v>
      </c>
      <c r="G711" s="0" t="n">
        <v>26.02</v>
      </c>
      <c r="H711" s="0" t="n">
        <v>258.89</v>
      </c>
      <c r="I711" s="1" t="n">
        <f aca="false">$B$6*($F711/$B$6)^(($E711/$B$9)^$B$7)</f>
        <v>32.2004856418948</v>
      </c>
      <c r="J711" s="1" t="n">
        <f aca="false">$B$6*($B$20/$B$6)^(($B$9/$E711)^$B$7)</f>
        <v>12.6252681815693</v>
      </c>
      <c r="K711" s="1" t="n">
        <f aca="false">$B$6*($B$21/$B$6)^(($B$9/$E711)^$B$7)</f>
        <v>14.9570577842143</v>
      </c>
      <c r="L711" s="1" t="n">
        <f aca="false">$B$6*($B$22/$B$6)^(($B$9/$E711)^$B$7)</f>
        <v>17.4284460641545</v>
      </c>
      <c r="M711" s="1" t="n">
        <f aca="false">$B$6*($B$23/$B$6)^(($B$9/$E711)^$B$7)</f>
        <v>20.0336305782133</v>
      </c>
      <c r="N711" s="1" t="n">
        <f aca="false">$B$6*($B$24/$B$6)^(($B$9/$E711)^$B$7)</f>
        <v>22.7675375151401</v>
      </c>
      <c r="O711" s="1" t="n">
        <f aca="false">$B$6*($B$25/$B$6)^(($B$9/$E711)^$B$7)</f>
        <v>25.6256786934131</v>
      </c>
      <c r="P711" s="0" t="n">
        <f aca="false">IF(F711&lt;K711,5,IF(F711&lt;L711,4,IF(F711&lt;M711,3,IF(F711&lt;N711,2,1))))</f>
        <v>1</v>
      </c>
      <c r="Q711" s="0" t="n">
        <f aca="false">IF(D711&lt;&gt;D710,0,P711-P710)</f>
        <v>0</v>
      </c>
      <c r="R711" s="0" t="n">
        <f aca="false">VLOOKUP(D711,nmudou!$D$2:$E$484,2,0)</f>
        <v>0</v>
      </c>
      <c r="S711" s="0" t="n">
        <v>1</v>
      </c>
    </row>
    <row r="712" customFormat="false" ht="12.8" hidden="true" customHeight="false" outlineLevel="0" collapsed="false">
      <c r="D712" s="0" t="n">
        <v>276</v>
      </c>
      <c r="E712" s="0" t="n">
        <v>50.85</v>
      </c>
      <c r="F712" s="0" t="n">
        <v>28.44</v>
      </c>
      <c r="G712" s="0" t="n">
        <v>30.08</v>
      </c>
      <c r="H712" s="0" t="n">
        <v>346.91</v>
      </c>
      <c r="I712" s="1" t="n">
        <f aca="false">$B$6*($F712/$B$6)^(($E712/$B$9)^$B$7)</f>
        <v>32.7380145091889</v>
      </c>
      <c r="J712" s="1" t="n">
        <f aca="false">$B$6*($B$20/$B$6)^(($B$9/$E712)^$B$7)</f>
        <v>15.9002988268658</v>
      </c>
      <c r="K712" s="1" t="n">
        <f aca="false">$B$6*($B$21/$B$6)^(($B$9/$E712)^$B$7)</f>
        <v>18.3210173168965</v>
      </c>
      <c r="L712" s="1" t="n">
        <f aca="false">$B$6*($B$22/$B$6)^(($B$9/$E712)^$B$7)</f>
        <v>20.8199412689882</v>
      </c>
      <c r="M712" s="1" t="n">
        <f aca="false">$B$6*($B$23/$B$6)^(($B$9/$E712)^$B$7)</f>
        <v>23.3919589383697</v>
      </c>
      <c r="N712" s="1" t="n">
        <f aca="false">$B$6*($B$24/$B$6)^(($B$9/$E712)^$B$7)</f>
        <v>26.0327069487059</v>
      </c>
      <c r="O712" s="1" t="n">
        <f aca="false">$B$6*($B$25/$B$6)^(($B$9/$E712)^$B$7)</f>
        <v>28.7384096187691</v>
      </c>
      <c r="P712" s="0" t="n">
        <f aca="false">IF(F712&lt;K712,5,IF(F712&lt;L712,4,IF(F712&lt;M712,3,IF(F712&lt;N712,2,1))))</f>
        <v>1</v>
      </c>
      <c r="Q712" s="0" t="n">
        <f aca="false">IF(D712&lt;&gt;D711,0,P712-P711)</f>
        <v>0</v>
      </c>
      <c r="R712" s="0" t="n">
        <f aca="false">VLOOKUP(D712,nmudou!$D$2:$E$484,2,0)</f>
        <v>0</v>
      </c>
      <c r="S712" s="0" t="n">
        <v>1</v>
      </c>
    </row>
    <row r="713" customFormat="false" ht="12.8" hidden="true" customHeight="false" outlineLevel="0" collapsed="false">
      <c r="D713" s="0" t="n">
        <v>277</v>
      </c>
      <c r="E713" s="0" t="n">
        <v>40.37</v>
      </c>
      <c r="F713" s="0" t="n">
        <v>23.91</v>
      </c>
      <c r="G713" s="0" t="n">
        <v>24.66</v>
      </c>
      <c r="H713" s="0" t="n">
        <v>241.57</v>
      </c>
      <c r="I713" s="1" t="n">
        <f aca="false">$B$6*($F713/$B$6)^(($E713/$B$9)^$B$7)</f>
        <v>31.5717031971436</v>
      </c>
      <c r="J713" s="1" t="n">
        <f aca="false">$B$6*($B$20/$B$6)^(($B$9/$E713)^$B$7)</f>
        <v>12.6252681815693</v>
      </c>
      <c r="K713" s="1" t="n">
        <f aca="false">$B$6*($B$21/$B$6)^(($B$9/$E713)^$B$7)</f>
        <v>14.9570577842143</v>
      </c>
      <c r="L713" s="1" t="n">
        <f aca="false">$B$6*($B$22/$B$6)^(($B$9/$E713)^$B$7)</f>
        <v>17.4284460641545</v>
      </c>
      <c r="M713" s="1" t="n">
        <f aca="false">$B$6*($B$23/$B$6)^(($B$9/$E713)^$B$7)</f>
        <v>20.0336305782133</v>
      </c>
      <c r="N713" s="1" t="n">
        <f aca="false">$B$6*($B$24/$B$6)^(($B$9/$E713)^$B$7)</f>
        <v>22.7675375151401</v>
      </c>
      <c r="O713" s="1" t="n">
        <f aca="false">$B$6*($B$25/$B$6)^(($B$9/$E713)^$B$7)</f>
        <v>25.6256786934131</v>
      </c>
      <c r="P713" s="0" t="n">
        <f aca="false">IF(F713&lt;K713,5,IF(F713&lt;L713,4,IF(F713&lt;M713,3,IF(F713&lt;N713,2,1))))</f>
        <v>1</v>
      </c>
      <c r="Q713" s="0" t="n">
        <f aca="false">IF(D713&lt;&gt;D712,0,P713-P712)</f>
        <v>0</v>
      </c>
      <c r="R713" s="0" t="n">
        <f aca="false">VLOOKUP(D713,nmudou!$D$2:$E$484,2,0)</f>
        <v>0</v>
      </c>
      <c r="S713" s="0" t="n">
        <v>1</v>
      </c>
    </row>
    <row r="714" customFormat="false" ht="12.8" hidden="true" customHeight="false" outlineLevel="0" collapsed="false">
      <c r="D714" s="0" t="n">
        <v>277</v>
      </c>
      <c r="E714" s="0" t="n">
        <v>50.85</v>
      </c>
      <c r="F714" s="0" t="n">
        <v>27.53</v>
      </c>
      <c r="G714" s="0" t="n">
        <v>28.66</v>
      </c>
      <c r="H714" s="0" t="n">
        <v>310.84</v>
      </c>
      <c r="I714" s="1" t="n">
        <f aca="false">$B$6*($F714/$B$6)^(($E714/$B$9)^$B$7)</f>
        <v>31.9350364908112</v>
      </c>
      <c r="J714" s="1" t="n">
        <f aca="false">$B$6*($B$20/$B$6)^(($B$9/$E714)^$B$7)</f>
        <v>15.9002988268658</v>
      </c>
      <c r="K714" s="1" t="n">
        <f aca="false">$B$6*($B$21/$B$6)^(($B$9/$E714)^$B$7)</f>
        <v>18.3210173168965</v>
      </c>
      <c r="L714" s="1" t="n">
        <f aca="false">$B$6*($B$22/$B$6)^(($B$9/$E714)^$B$7)</f>
        <v>20.8199412689882</v>
      </c>
      <c r="M714" s="1" t="n">
        <f aca="false">$B$6*($B$23/$B$6)^(($B$9/$E714)^$B$7)</f>
        <v>23.3919589383697</v>
      </c>
      <c r="N714" s="1" t="n">
        <f aca="false">$B$6*($B$24/$B$6)^(($B$9/$E714)^$B$7)</f>
        <v>26.0327069487059</v>
      </c>
      <c r="O714" s="1" t="n">
        <f aca="false">$B$6*($B$25/$B$6)^(($B$9/$E714)^$B$7)</f>
        <v>28.7384096187691</v>
      </c>
      <c r="P714" s="0" t="n">
        <f aca="false">IF(F714&lt;K714,5,IF(F714&lt;L714,4,IF(F714&lt;M714,3,IF(F714&lt;N714,2,1))))</f>
        <v>1</v>
      </c>
      <c r="Q714" s="0" t="n">
        <f aca="false">IF(D714&lt;&gt;D713,0,P714-P713)</f>
        <v>0</v>
      </c>
      <c r="R714" s="0" t="n">
        <f aca="false">VLOOKUP(D714,nmudou!$D$2:$E$484,2,0)</f>
        <v>0</v>
      </c>
      <c r="S714" s="0" t="n">
        <v>1</v>
      </c>
    </row>
    <row r="715" customFormat="false" ht="12.8" hidden="true" customHeight="false" outlineLevel="0" collapsed="false">
      <c r="D715" s="0" t="n">
        <v>278</v>
      </c>
      <c r="E715" s="0" t="n">
        <v>40.37</v>
      </c>
      <c r="F715" s="0" t="n">
        <v>23.24</v>
      </c>
      <c r="G715" s="0" t="n">
        <v>26.65</v>
      </c>
      <c r="H715" s="0" t="n">
        <v>252.68</v>
      </c>
      <c r="I715" s="1" t="n">
        <f aca="false">$B$6*($F715/$B$6)^(($E715/$B$9)^$B$7)</f>
        <v>31.0039348401736</v>
      </c>
      <c r="J715" s="1" t="n">
        <f aca="false">$B$6*($B$20/$B$6)^(($B$9/$E715)^$B$7)</f>
        <v>12.6252681815693</v>
      </c>
      <c r="K715" s="1" t="n">
        <f aca="false">$B$6*($B$21/$B$6)^(($B$9/$E715)^$B$7)</f>
        <v>14.9570577842143</v>
      </c>
      <c r="L715" s="1" t="n">
        <f aca="false">$B$6*($B$22/$B$6)^(($B$9/$E715)^$B$7)</f>
        <v>17.4284460641545</v>
      </c>
      <c r="M715" s="1" t="n">
        <f aca="false">$B$6*($B$23/$B$6)^(($B$9/$E715)^$B$7)</f>
        <v>20.0336305782133</v>
      </c>
      <c r="N715" s="1" t="n">
        <f aca="false">$B$6*($B$24/$B$6)^(($B$9/$E715)^$B$7)</f>
        <v>22.7675375151401</v>
      </c>
      <c r="O715" s="1" t="n">
        <f aca="false">$B$6*($B$25/$B$6)^(($B$9/$E715)^$B$7)</f>
        <v>25.6256786934131</v>
      </c>
      <c r="P715" s="0" t="n">
        <f aca="false">IF(F715&lt;K715,5,IF(F715&lt;L715,4,IF(F715&lt;M715,3,IF(F715&lt;N715,2,1))))</f>
        <v>1</v>
      </c>
      <c r="Q715" s="0" t="n">
        <f aca="false">IF(D715&lt;&gt;D714,0,P715-P714)</f>
        <v>0</v>
      </c>
      <c r="R715" s="0" t="n">
        <f aca="false">VLOOKUP(D715,nmudou!$D$2:$E$484,2,0)</f>
        <v>0</v>
      </c>
      <c r="S715" s="0" t="n">
        <v>1</v>
      </c>
    </row>
    <row r="716" customFormat="false" ht="12.8" hidden="true" customHeight="false" outlineLevel="0" collapsed="false">
      <c r="D716" s="0" t="n">
        <v>278</v>
      </c>
      <c r="E716" s="0" t="n">
        <v>50.85</v>
      </c>
      <c r="F716" s="0" t="n">
        <v>27.3</v>
      </c>
      <c r="G716" s="0" t="n">
        <v>32.31</v>
      </c>
      <c r="H716" s="0" t="n">
        <v>351.6</v>
      </c>
      <c r="I716" s="1" t="n">
        <f aca="false">$B$6*($F716/$B$6)^(($E716/$B$9)^$B$7)</f>
        <v>31.7310988423695</v>
      </c>
      <c r="J716" s="1" t="n">
        <f aca="false">$B$6*($B$20/$B$6)^(($B$9/$E716)^$B$7)</f>
        <v>15.9002988268658</v>
      </c>
      <c r="K716" s="1" t="n">
        <f aca="false">$B$6*($B$21/$B$6)^(($B$9/$E716)^$B$7)</f>
        <v>18.3210173168965</v>
      </c>
      <c r="L716" s="1" t="n">
        <f aca="false">$B$6*($B$22/$B$6)^(($B$9/$E716)^$B$7)</f>
        <v>20.8199412689882</v>
      </c>
      <c r="M716" s="1" t="n">
        <f aca="false">$B$6*($B$23/$B$6)^(($B$9/$E716)^$B$7)</f>
        <v>23.3919589383697</v>
      </c>
      <c r="N716" s="1" t="n">
        <f aca="false">$B$6*($B$24/$B$6)^(($B$9/$E716)^$B$7)</f>
        <v>26.0327069487059</v>
      </c>
      <c r="O716" s="1" t="n">
        <f aca="false">$B$6*($B$25/$B$6)^(($B$9/$E716)^$B$7)</f>
        <v>28.7384096187691</v>
      </c>
      <c r="P716" s="0" t="n">
        <f aca="false">IF(F716&lt;K716,5,IF(F716&lt;L716,4,IF(F716&lt;M716,3,IF(F716&lt;N716,2,1))))</f>
        <v>1</v>
      </c>
      <c r="Q716" s="0" t="n">
        <f aca="false">IF(D716&lt;&gt;D715,0,P716-P715)</f>
        <v>0</v>
      </c>
      <c r="R716" s="0" t="n">
        <f aca="false">VLOOKUP(D716,nmudou!$D$2:$E$484,2,0)</f>
        <v>0</v>
      </c>
      <c r="S716" s="0" t="n">
        <v>1</v>
      </c>
    </row>
    <row r="717" customFormat="false" ht="12.8" hidden="false" customHeight="false" outlineLevel="0" collapsed="false">
      <c r="D717" s="0" t="n">
        <v>279</v>
      </c>
      <c r="E717" s="0" t="n">
        <v>40.28</v>
      </c>
      <c r="F717" s="0" t="n">
        <v>23.09</v>
      </c>
      <c r="G717" s="0" t="n">
        <v>24.19</v>
      </c>
      <c r="H717" s="0" t="n">
        <v>231.71</v>
      </c>
      <c r="I717" s="1" t="n">
        <f aca="false">$B$6*($F717/$B$6)^(($E717/$B$9)^$B$7)</f>
        <v>30.9034284214902</v>
      </c>
      <c r="J717" s="1" t="n">
        <f aca="false">$B$6*($B$20/$B$6)^(($B$9/$E717)^$B$7)</f>
        <v>12.5945252865776</v>
      </c>
      <c r="K717" s="1" t="n">
        <f aca="false">$B$6*($B$21/$B$6)^(($B$9/$E717)^$B$7)</f>
        <v>14.9250178070978</v>
      </c>
      <c r="L717" s="1" t="n">
        <f aca="false">$B$6*($B$22/$B$6)^(($B$9/$E717)^$B$7)</f>
        <v>17.3957192342617</v>
      </c>
      <c r="M717" s="1" t="n">
        <f aca="false">$B$6*($B$23/$B$6)^(($B$9/$E717)^$B$7)</f>
        <v>20.0008374666606</v>
      </c>
      <c r="N717" s="1" t="n">
        <f aca="false">$B$6*($B$24/$B$6)^(($B$9/$E717)^$B$7)</f>
        <v>22.7353064460478</v>
      </c>
      <c r="O717" s="1" t="n">
        <f aca="false">$B$6*($B$25/$B$6)^(($B$9/$E717)^$B$7)</f>
        <v>25.5946438062798</v>
      </c>
      <c r="P717" s="0" t="n">
        <f aca="false">IF(F717&lt;K717,5,IF(F717&lt;L717,4,IF(F717&lt;M717,3,IF(F717&lt;N717,2,1))))</f>
        <v>1</v>
      </c>
      <c r="Q717" s="0" t="n">
        <f aca="false">IF(D717&lt;&gt;D716,0,P717-P716)</f>
        <v>0</v>
      </c>
      <c r="R717" s="0" t="n">
        <f aca="false">VLOOKUP(D717,nmudou!$D$2:$E$484,2,0)</f>
        <v>1</v>
      </c>
      <c r="S717" s="0" t="n">
        <v>1</v>
      </c>
    </row>
    <row r="718" customFormat="false" ht="12.8" hidden="false" customHeight="false" outlineLevel="0" collapsed="false">
      <c r="D718" s="0" t="n">
        <v>279</v>
      </c>
      <c r="E718" s="0" t="n">
        <v>50.76</v>
      </c>
      <c r="F718" s="0" t="n">
        <v>27.5</v>
      </c>
      <c r="G718" s="0" t="n">
        <v>28.61</v>
      </c>
      <c r="H718" s="0" t="n">
        <v>320.57</v>
      </c>
      <c r="I718" s="1" t="n">
        <f aca="false">$B$6*($F718/$B$6)^(($E718/$B$9)^$B$7)</f>
        <v>31.9295046739195</v>
      </c>
      <c r="J718" s="1" t="n">
        <f aca="false">$B$6*($B$20/$B$6)^(($B$9/$E718)^$B$7)</f>
        <v>15.8745975309817</v>
      </c>
      <c r="K718" s="1" t="n">
        <f aca="false">$B$6*($B$21/$B$6)^(($B$9/$E718)^$B$7)</f>
        <v>18.2949665950757</v>
      </c>
      <c r="L718" s="1" t="n">
        <f aca="false">$B$6*($B$22/$B$6)^(($B$9/$E718)^$B$7)</f>
        <v>20.79399173392</v>
      </c>
      <c r="M718" s="1" t="n">
        <f aca="false">$B$6*($B$23/$B$6)^(($B$9/$E718)^$B$7)</f>
        <v>23.3665447206837</v>
      </c>
      <c r="N718" s="1" t="n">
        <f aca="false">$B$6*($B$24/$B$6)^(($B$9/$E718)^$B$7)</f>
        <v>26.0082473692959</v>
      </c>
      <c r="O718" s="1" t="n">
        <f aca="false">$B$6*($B$25/$B$6)^(($B$9/$E718)^$B$7)</f>
        <v>28.7153105980178</v>
      </c>
      <c r="P718" s="0" t="n">
        <f aca="false">IF(F718&lt;K718,5,IF(F718&lt;L718,4,IF(F718&lt;M718,3,IF(F718&lt;N718,2,1))))</f>
        <v>1</v>
      </c>
      <c r="Q718" s="0" t="n">
        <f aca="false">IF(D718&lt;&gt;D717,0,P718-P717)</f>
        <v>0</v>
      </c>
      <c r="R718" s="0" t="n">
        <f aca="false">VLOOKUP(D718,nmudou!$D$2:$E$484,2,0)</f>
        <v>1</v>
      </c>
      <c r="S718" s="0" t="n">
        <v>1</v>
      </c>
    </row>
    <row r="719" customFormat="false" ht="12.8" hidden="false" customHeight="false" outlineLevel="0" collapsed="false">
      <c r="D719" s="0" t="n">
        <v>279</v>
      </c>
      <c r="E719" s="0" t="n">
        <v>26.18</v>
      </c>
      <c r="F719" s="0" t="n">
        <v>15.66</v>
      </c>
      <c r="G719" s="0" t="n">
        <v>14.34</v>
      </c>
      <c r="H719" s="0" t="n">
        <v>90.71</v>
      </c>
      <c r="I719" s="1" t="n">
        <f aca="false">$B$6*($F719/$B$6)^(($E719/$B$9)^$B$7)</f>
        <v>29.9395188744019</v>
      </c>
      <c r="J719" s="1" t="n">
        <f aca="false">$B$6*($B$20/$B$6)^(($B$9/$E719)^$B$7)</f>
        <v>7.19915891256377</v>
      </c>
      <c r="K719" s="1" t="n">
        <f aca="false">$B$6*($B$21/$B$6)^(($B$9/$E719)^$B$7)</f>
        <v>9.12564263927225</v>
      </c>
      <c r="L719" s="1" t="n">
        <f aca="false">$B$6*($B$22/$B$6)^(($B$9/$E719)^$B$7)</f>
        <v>11.3026771782537</v>
      </c>
      <c r="M719" s="1" t="n">
        <f aca="false">$B$6*($B$23/$B$6)^(($B$9/$E719)^$B$7)</f>
        <v>13.7349915258218</v>
      </c>
      <c r="N719" s="1" t="n">
        <f aca="false">$B$6*($B$24/$B$6)^(($B$9/$E719)^$B$7)</f>
        <v>16.4269704155312</v>
      </c>
      <c r="O719" s="1" t="n">
        <f aca="false">$B$6*($B$25/$B$6)^(($B$9/$E719)^$B$7)</f>
        <v>19.3827058336037</v>
      </c>
      <c r="P719" s="0" t="n">
        <f aca="false">IF(F719&lt;K719,5,IF(F719&lt;L719,4,IF(F719&lt;M719,3,IF(F719&lt;N719,2,1))))</f>
        <v>2</v>
      </c>
      <c r="Q719" s="0" t="n">
        <f aca="false">IF(D719&lt;&gt;D718,0,P719-P718)</f>
        <v>1</v>
      </c>
      <c r="R719" s="0" t="n">
        <f aca="false">VLOOKUP(D719,nmudou!$D$2:$E$484,2,0)</f>
        <v>1</v>
      </c>
      <c r="S719" s="0" t="n">
        <v>2</v>
      </c>
    </row>
    <row r="720" customFormat="false" ht="12.8" hidden="true" customHeight="false" outlineLevel="0" collapsed="false">
      <c r="D720" s="0" t="n">
        <v>280</v>
      </c>
      <c r="E720" s="0" t="n">
        <v>40.28</v>
      </c>
      <c r="F720" s="0" t="n">
        <v>23.52</v>
      </c>
      <c r="G720" s="0" t="n">
        <v>25.63</v>
      </c>
      <c r="H720" s="0" t="n">
        <v>242.95</v>
      </c>
      <c r="I720" s="1" t="n">
        <f aca="false">$B$6*($F720/$B$6)^(($E720/$B$9)^$B$7)</f>
        <v>31.2690219650596</v>
      </c>
      <c r="J720" s="1" t="n">
        <f aca="false">$B$6*($B$20/$B$6)^(($B$9/$E720)^$B$7)</f>
        <v>12.5945252865776</v>
      </c>
      <c r="K720" s="1" t="n">
        <f aca="false">$B$6*($B$21/$B$6)^(($B$9/$E720)^$B$7)</f>
        <v>14.9250178070978</v>
      </c>
      <c r="L720" s="1" t="n">
        <f aca="false">$B$6*($B$22/$B$6)^(($B$9/$E720)^$B$7)</f>
        <v>17.3957192342617</v>
      </c>
      <c r="M720" s="1" t="n">
        <f aca="false">$B$6*($B$23/$B$6)^(($B$9/$E720)^$B$7)</f>
        <v>20.0008374666606</v>
      </c>
      <c r="N720" s="1" t="n">
        <f aca="false">$B$6*($B$24/$B$6)^(($B$9/$E720)^$B$7)</f>
        <v>22.7353064460478</v>
      </c>
      <c r="O720" s="1" t="n">
        <f aca="false">$B$6*($B$25/$B$6)^(($B$9/$E720)^$B$7)</f>
        <v>25.5946438062798</v>
      </c>
      <c r="P720" s="0" t="n">
        <f aca="false">IF(F720&lt;K720,5,IF(F720&lt;L720,4,IF(F720&lt;M720,3,IF(F720&lt;N720,2,1))))</f>
        <v>1</v>
      </c>
      <c r="Q720" s="0" t="n">
        <f aca="false">IF(D720&lt;&gt;D719,0,P720-P719)</f>
        <v>0</v>
      </c>
      <c r="R720" s="0" t="n">
        <f aca="false">VLOOKUP(D720,nmudou!$D$2:$E$484,2,0)</f>
        <v>0</v>
      </c>
      <c r="S720" s="0" t="n">
        <v>1</v>
      </c>
    </row>
    <row r="721" customFormat="false" ht="12.8" hidden="true" customHeight="false" outlineLevel="0" collapsed="false">
      <c r="D721" s="0" t="n">
        <v>280</v>
      </c>
      <c r="E721" s="0" t="n">
        <v>50.76</v>
      </c>
      <c r="F721" s="0" t="n">
        <v>28.14</v>
      </c>
      <c r="G721" s="0" t="n">
        <v>30.78</v>
      </c>
      <c r="H721" s="0" t="n">
        <v>343.09</v>
      </c>
      <c r="I721" s="1" t="n">
        <f aca="false">$B$6*($F721/$B$6)^(($E721/$B$9)^$B$7)</f>
        <v>32.4946121316823</v>
      </c>
      <c r="J721" s="1" t="n">
        <f aca="false">$B$6*($B$20/$B$6)^(($B$9/$E721)^$B$7)</f>
        <v>15.8745975309817</v>
      </c>
      <c r="K721" s="1" t="n">
        <f aca="false">$B$6*($B$21/$B$6)^(($B$9/$E721)^$B$7)</f>
        <v>18.2949665950757</v>
      </c>
      <c r="L721" s="1" t="n">
        <f aca="false">$B$6*($B$22/$B$6)^(($B$9/$E721)^$B$7)</f>
        <v>20.79399173392</v>
      </c>
      <c r="M721" s="1" t="n">
        <f aca="false">$B$6*($B$23/$B$6)^(($B$9/$E721)^$B$7)</f>
        <v>23.3665447206837</v>
      </c>
      <c r="N721" s="1" t="n">
        <f aca="false">$B$6*($B$24/$B$6)^(($B$9/$E721)^$B$7)</f>
        <v>26.0082473692959</v>
      </c>
      <c r="O721" s="1" t="n">
        <f aca="false">$B$6*($B$25/$B$6)^(($B$9/$E721)^$B$7)</f>
        <v>28.7153105980178</v>
      </c>
      <c r="P721" s="0" t="n">
        <f aca="false">IF(F721&lt;K721,5,IF(F721&lt;L721,4,IF(F721&lt;M721,3,IF(F721&lt;N721,2,1))))</f>
        <v>1</v>
      </c>
      <c r="Q721" s="0" t="n">
        <f aca="false">IF(D721&lt;&gt;D720,0,P721-P720)</f>
        <v>0</v>
      </c>
      <c r="R721" s="0" t="n">
        <f aca="false">VLOOKUP(D721,nmudou!$D$2:$E$484,2,0)</f>
        <v>0</v>
      </c>
      <c r="S721" s="0" t="n">
        <v>1</v>
      </c>
    </row>
    <row r="722" customFormat="false" ht="12.8" hidden="true" customHeight="false" outlineLevel="0" collapsed="false">
      <c r="D722" s="0" t="n">
        <v>281</v>
      </c>
      <c r="E722" s="0" t="n">
        <v>26.05</v>
      </c>
      <c r="F722" s="0" t="n">
        <v>15.4</v>
      </c>
      <c r="G722" s="0" t="n">
        <v>18.47</v>
      </c>
      <c r="H722" s="0" t="n">
        <v>108.56</v>
      </c>
      <c r="I722" s="1" t="n">
        <f aca="false">$B$6*($F722/$B$6)^(($E722/$B$9)^$B$7)</f>
        <v>29.7748542111405</v>
      </c>
      <c r="J722" s="1" t="n">
        <f aca="false">$B$6*($B$20/$B$6)^(($B$9/$E722)^$B$7)</f>
        <v>7.14453781869685</v>
      </c>
      <c r="K722" s="1" t="n">
        <f aca="false">$B$6*($B$21/$B$6)^(($B$9/$E722)^$B$7)</f>
        <v>9.06471432699291</v>
      </c>
      <c r="L722" s="1" t="n">
        <f aca="false">$B$6*($B$22/$B$6)^(($B$9/$E722)^$B$7)</f>
        <v>11.2365076169949</v>
      </c>
      <c r="M722" s="1" t="n">
        <f aca="false">$B$6*($B$23/$B$6)^(($B$9/$E722)^$B$7)</f>
        <v>13.6648792321806</v>
      </c>
      <c r="N722" s="1" t="n">
        <f aca="false">$B$6*($B$24/$B$6)^(($B$9/$E722)^$B$7)</f>
        <v>16.3544331757677</v>
      </c>
      <c r="O722" s="1" t="n">
        <f aca="false">$B$6*($B$25/$B$6)^(($B$9/$E722)^$B$7)</f>
        <v>19.3094691808603</v>
      </c>
      <c r="P722" s="0" t="n">
        <f aca="false">IF(F722&lt;K722,5,IF(F722&lt;L722,4,IF(F722&lt;M722,3,IF(F722&lt;N722,2,1))))</f>
        <v>2</v>
      </c>
      <c r="Q722" s="0" t="n">
        <f aca="false">IF(D722&lt;&gt;D721,0,P722-P721)</f>
        <v>0</v>
      </c>
      <c r="R722" s="0" t="n">
        <f aca="false">VLOOKUP(D722,nmudou!$D$2:$E$484,2,0)</f>
        <v>0</v>
      </c>
      <c r="S722" s="0" t="n">
        <v>2</v>
      </c>
    </row>
    <row r="723" customFormat="false" ht="12.8" hidden="false" customHeight="false" outlineLevel="0" collapsed="false">
      <c r="D723" s="0" t="n">
        <v>282</v>
      </c>
      <c r="E723" s="0" t="n">
        <v>50.62</v>
      </c>
      <c r="F723" s="0" t="n">
        <v>26.94</v>
      </c>
      <c r="G723" s="0" t="n">
        <v>27.15</v>
      </c>
      <c r="H723" s="0" t="n">
        <v>295.21</v>
      </c>
      <c r="I723" s="1" t="n">
        <f aca="false">$B$6*($F723/$B$6)^(($E723/$B$9)^$B$7)</f>
        <v>31.465798021046</v>
      </c>
      <c r="J723" s="1" t="n">
        <f aca="false">$B$6*($B$20/$B$6)^(($B$9/$E723)^$B$7)</f>
        <v>15.8345396099729</v>
      </c>
      <c r="K723" s="1" t="n">
        <f aca="false">$B$6*($B$21/$B$6)^(($B$9/$E723)^$B$7)</f>
        <v>18.2543539295972</v>
      </c>
      <c r="L723" s="1" t="n">
        <f aca="false">$B$6*($B$22/$B$6)^(($B$9/$E723)^$B$7)</f>
        <v>20.7535277093922</v>
      </c>
      <c r="M723" s="1" t="n">
        <f aca="false">$B$6*($B$23/$B$6)^(($B$9/$E723)^$B$7)</f>
        <v>23.3269073077788</v>
      </c>
      <c r="N723" s="1" t="n">
        <f aca="false">$B$6*($B$24/$B$6)^(($B$9/$E723)^$B$7)</f>
        <v>25.9700916782437</v>
      </c>
      <c r="O723" s="1" t="n">
        <f aca="false">$B$6*($B$25/$B$6)^(($B$9/$E723)^$B$7)</f>
        <v>28.6792710352265</v>
      </c>
      <c r="P723" s="0" t="n">
        <f aca="false">IF(F723&lt;K723,5,IF(F723&lt;L723,4,IF(F723&lt;M723,3,IF(F723&lt;N723,2,1))))</f>
        <v>1</v>
      </c>
      <c r="Q723" s="0" t="n">
        <f aca="false">IF(D723&lt;&gt;D722,0,P723-P722)</f>
        <v>0</v>
      </c>
      <c r="R723" s="0" t="n">
        <f aca="false">VLOOKUP(D723,nmudou!$D$2:$E$484,2,0)</f>
        <v>1</v>
      </c>
      <c r="S723" s="0" t="n">
        <v>1</v>
      </c>
    </row>
    <row r="724" customFormat="false" ht="12.8" hidden="false" customHeight="false" outlineLevel="0" collapsed="false">
      <c r="D724" s="0" t="n">
        <v>282</v>
      </c>
      <c r="E724" s="0" t="n">
        <v>26.05</v>
      </c>
      <c r="F724" s="0" t="n">
        <v>16</v>
      </c>
      <c r="G724" s="0" t="n">
        <v>15.02</v>
      </c>
      <c r="H724" s="0" t="n">
        <v>100.77</v>
      </c>
      <c r="I724" s="1" t="n">
        <f aca="false">$B$6*($F724/$B$6)^(($E724/$B$9)^$B$7)</f>
        <v>30.2967240830169</v>
      </c>
      <c r="J724" s="1" t="n">
        <f aca="false">$B$6*($B$20/$B$6)^(($B$9/$E724)^$B$7)</f>
        <v>7.14453781869685</v>
      </c>
      <c r="K724" s="1" t="n">
        <f aca="false">$B$6*($B$21/$B$6)^(($B$9/$E724)^$B$7)</f>
        <v>9.06471432699291</v>
      </c>
      <c r="L724" s="1" t="n">
        <f aca="false">$B$6*($B$22/$B$6)^(($B$9/$E724)^$B$7)</f>
        <v>11.2365076169949</v>
      </c>
      <c r="M724" s="1" t="n">
        <f aca="false">$B$6*($B$23/$B$6)^(($B$9/$E724)^$B$7)</f>
        <v>13.6648792321806</v>
      </c>
      <c r="N724" s="1" t="n">
        <f aca="false">$B$6*($B$24/$B$6)^(($B$9/$E724)^$B$7)</f>
        <v>16.3544331757677</v>
      </c>
      <c r="O724" s="1" t="n">
        <f aca="false">$B$6*($B$25/$B$6)^(($B$9/$E724)^$B$7)</f>
        <v>19.3094691808603</v>
      </c>
      <c r="P724" s="0" t="n">
        <f aca="false">IF(F724&lt;K724,5,IF(F724&lt;L724,4,IF(F724&lt;M724,3,IF(F724&lt;N724,2,1))))</f>
        <v>2</v>
      </c>
      <c r="Q724" s="0" t="n">
        <f aca="false">IF(D724&lt;&gt;D723,0,P724-P723)</f>
        <v>1</v>
      </c>
      <c r="R724" s="0" t="n">
        <f aca="false">VLOOKUP(D724,nmudou!$D$2:$E$484,2,0)</f>
        <v>1</v>
      </c>
      <c r="S724" s="0" t="n">
        <v>2</v>
      </c>
    </row>
    <row r="725" customFormat="false" ht="12.8" hidden="false" customHeight="false" outlineLevel="0" collapsed="false">
      <c r="D725" s="0" t="n">
        <v>282</v>
      </c>
      <c r="E725" s="0" t="n">
        <v>40.14</v>
      </c>
      <c r="F725" s="0" t="n">
        <v>22.3</v>
      </c>
      <c r="G725" s="0" t="n">
        <v>23.35</v>
      </c>
      <c r="H725" s="0" t="n">
        <v>205.29</v>
      </c>
      <c r="I725" s="1" t="n">
        <f aca="false">$B$6*($F725/$B$6)^(($E725/$B$9)^$B$7)</f>
        <v>30.2688444000692</v>
      </c>
      <c r="J725" s="1" t="n">
        <f aca="false">$B$6*($B$20/$B$6)^(($B$9/$E725)^$B$7)</f>
        <v>12.5466097851535</v>
      </c>
      <c r="K725" s="1" t="n">
        <f aca="false">$B$6*($B$21/$B$6)^(($B$9/$E725)^$B$7)</f>
        <v>14.8750618995461</v>
      </c>
      <c r="L725" s="1" t="n">
        <f aca="false">$B$6*($B$22/$B$6)^(($B$9/$E725)^$B$7)</f>
        <v>17.3446750799309</v>
      </c>
      <c r="M725" s="1" t="n">
        <f aca="false">$B$6*($B$23/$B$6)^(($B$9/$E725)^$B$7)</f>
        <v>19.9496741135142</v>
      </c>
      <c r="N725" s="1" t="n">
        <f aca="false">$B$6*($B$24/$B$6)^(($B$9/$E725)^$B$7)</f>
        <v>22.6850057018734</v>
      </c>
      <c r="O725" s="1" t="n">
        <f aca="false">$B$6*($B$25/$B$6)^(($B$9/$E725)^$B$7)</f>
        <v>25.5461971418767</v>
      </c>
      <c r="P725" s="0" t="n">
        <f aca="false">IF(F725&lt;K725,5,IF(F725&lt;L725,4,IF(F725&lt;M725,3,IF(F725&lt;N725,2,1))))</f>
        <v>2</v>
      </c>
      <c r="Q725" s="0" t="n">
        <f aca="false">IF(D725&lt;&gt;D724,0,P725-P724)</f>
        <v>0</v>
      </c>
      <c r="R725" s="0" t="n">
        <f aca="false">VLOOKUP(D725,nmudou!$D$2:$E$484,2,0)</f>
        <v>1</v>
      </c>
      <c r="S725" s="0" t="n">
        <v>2</v>
      </c>
    </row>
    <row r="726" customFormat="false" ht="12.8" hidden="false" customHeight="false" outlineLevel="0" collapsed="false">
      <c r="D726" s="0" t="n">
        <v>283</v>
      </c>
      <c r="E726" s="0" t="n">
        <v>50.62</v>
      </c>
      <c r="F726" s="0" t="n">
        <v>26.02</v>
      </c>
      <c r="G726" s="0" t="n">
        <v>28.18</v>
      </c>
      <c r="H726" s="0" t="n">
        <v>289.42</v>
      </c>
      <c r="I726" s="1" t="n">
        <f aca="false">$B$6*($F726/$B$6)^(($E726/$B$9)^$B$7)</f>
        <v>30.6447376132347</v>
      </c>
      <c r="J726" s="1" t="n">
        <f aca="false">$B$6*($B$20/$B$6)^(($B$9/$E726)^$B$7)</f>
        <v>15.8345396099729</v>
      </c>
      <c r="K726" s="1" t="n">
        <f aca="false">$B$6*($B$21/$B$6)^(($B$9/$E726)^$B$7)</f>
        <v>18.2543539295972</v>
      </c>
      <c r="L726" s="1" t="n">
        <f aca="false">$B$6*($B$22/$B$6)^(($B$9/$E726)^$B$7)</f>
        <v>20.7535277093922</v>
      </c>
      <c r="M726" s="1" t="n">
        <f aca="false">$B$6*($B$23/$B$6)^(($B$9/$E726)^$B$7)</f>
        <v>23.3269073077788</v>
      </c>
      <c r="N726" s="1" t="n">
        <f aca="false">$B$6*($B$24/$B$6)^(($B$9/$E726)^$B$7)</f>
        <v>25.9700916782437</v>
      </c>
      <c r="O726" s="1" t="n">
        <f aca="false">$B$6*($B$25/$B$6)^(($B$9/$E726)^$B$7)</f>
        <v>28.6792710352265</v>
      </c>
      <c r="P726" s="0" t="n">
        <f aca="false">IF(F726&lt;K726,5,IF(F726&lt;L726,4,IF(F726&lt;M726,3,IF(F726&lt;N726,2,1))))</f>
        <v>1</v>
      </c>
      <c r="Q726" s="0" t="n">
        <f aca="false">IF(D726&lt;&gt;D725,0,P726-P725)</f>
        <v>0</v>
      </c>
      <c r="R726" s="0" t="n">
        <f aca="false">VLOOKUP(D726,nmudou!$D$2:$E$484,2,0)</f>
        <v>1</v>
      </c>
      <c r="S726" s="0" t="n">
        <v>1</v>
      </c>
    </row>
    <row r="727" customFormat="false" ht="12.8" hidden="false" customHeight="false" outlineLevel="0" collapsed="false">
      <c r="D727" s="0" t="n">
        <v>283</v>
      </c>
      <c r="E727" s="0" t="n">
        <v>40.14</v>
      </c>
      <c r="F727" s="0" t="n">
        <v>21.88</v>
      </c>
      <c r="G727" s="0" t="n">
        <v>22.89</v>
      </c>
      <c r="H727" s="0" t="n">
        <v>204.28</v>
      </c>
      <c r="I727" s="1" t="n">
        <f aca="false">$B$6*($F727/$B$6)^(($E727/$B$9)^$B$7)</f>
        <v>29.9052041450106</v>
      </c>
      <c r="J727" s="1" t="n">
        <f aca="false">$B$6*($B$20/$B$6)^(($B$9/$E727)^$B$7)</f>
        <v>12.5466097851535</v>
      </c>
      <c r="K727" s="1" t="n">
        <f aca="false">$B$6*($B$21/$B$6)^(($B$9/$E727)^$B$7)</f>
        <v>14.8750618995461</v>
      </c>
      <c r="L727" s="1" t="n">
        <f aca="false">$B$6*($B$22/$B$6)^(($B$9/$E727)^$B$7)</f>
        <v>17.3446750799309</v>
      </c>
      <c r="M727" s="1" t="n">
        <f aca="false">$B$6*($B$23/$B$6)^(($B$9/$E727)^$B$7)</f>
        <v>19.9496741135142</v>
      </c>
      <c r="N727" s="1" t="n">
        <f aca="false">$B$6*($B$24/$B$6)^(($B$9/$E727)^$B$7)</f>
        <v>22.6850057018734</v>
      </c>
      <c r="O727" s="1" t="n">
        <f aca="false">$B$6*($B$25/$B$6)^(($B$9/$E727)^$B$7)</f>
        <v>25.5461971418767</v>
      </c>
      <c r="P727" s="0" t="n">
        <f aca="false">IF(F727&lt;K727,5,IF(F727&lt;L727,4,IF(F727&lt;M727,3,IF(F727&lt;N727,2,1))))</f>
        <v>2</v>
      </c>
      <c r="Q727" s="0" t="n">
        <f aca="false">IF(D727&lt;&gt;D726,0,P727-P726)</f>
        <v>1</v>
      </c>
      <c r="R727" s="0" t="n">
        <f aca="false">VLOOKUP(D727,nmudou!$D$2:$E$484,2,0)</f>
        <v>1</v>
      </c>
      <c r="S727" s="0" t="n">
        <v>2</v>
      </c>
    </row>
    <row r="728" customFormat="false" ht="12.8" hidden="false" customHeight="false" outlineLevel="0" collapsed="false">
      <c r="D728" s="0" t="n">
        <v>284</v>
      </c>
      <c r="E728" s="0" t="n">
        <v>40.01</v>
      </c>
      <c r="F728" s="0" t="n">
        <v>22.88</v>
      </c>
      <c r="G728" s="0" t="n">
        <v>22.99</v>
      </c>
      <c r="H728" s="0" t="n">
        <v>219.27</v>
      </c>
      <c r="I728" s="1" t="n">
        <f aca="false">$B$6*($F728/$B$6)^(($E728/$B$9)^$B$7)</f>
        <v>30.8069076578312</v>
      </c>
      <c r="J728" s="1" t="n">
        <f aca="false">$B$6*($B$20/$B$6)^(($B$9/$E728)^$B$7)</f>
        <v>12.5020150723018</v>
      </c>
      <c r="K728" s="1" t="n">
        <f aca="false">$B$6*($B$21/$B$6)^(($B$9/$E728)^$B$7)</f>
        <v>14.8285475485545</v>
      </c>
      <c r="L728" s="1" t="n">
        <f aca="false">$B$6*($B$22/$B$6)^(($B$9/$E728)^$B$7)</f>
        <v>17.2971284145719</v>
      </c>
      <c r="M728" s="1" t="n">
        <f aca="false">$B$6*($B$23/$B$6)^(($B$9/$E728)^$B$7)</f>
        <v>19.9019990253642</v>
      </c>
      <c r="N728" s="1" t="n">
        <f aca="false">$B$6*($B$24/$B$6)^(($B$9/$E728)^$B$7)</f>
        <v>22.6381187047239</v>
      </c>
      <c r="O728" s="1" t="n">
        <f aca="false">$B$6*($B$25/$B$6)^(($B$9/$E728)^$B$7)</f>
        <v>25.5010244052702</v>
      </c>
      <c r="P728" s="0" t="n">
        <f aca="false">IF(F728&lt;K728,5,IF(F728&lt;L728,4,IF(F728&lt;M728,3,IF(F728&lt;N728,2,1))))</f>
        <v>1</v>
      </c>
      <c r="Q728" s="0" t="n">
        <f aca="false">IF(D728&lt;&gt;D727,0,P728-P727)</f>
        <v>0</v>
      </c>
      <c r="R728" s="0" t="n">
        <f aca="false">VLOOKUP(D728,nmudou!$D$2:$E$484,2,0)</f>
        <v>1</v>
      </c>
      <c r="S728" s="0" t="n">
        <v>1</v>
      </c>
    </row>
    <row r="729" customFormat="false" ht="12.8" hidden="false" customHeight="false" outlineLevel="0" collapsed="false">
      <c r="D729" s="0" t="n">
        <v>284</v>
      </c>
      <c r="E729" s="0" t="n">
        <v>50.49</v>
      </c>
      <c r="F729" s="0" t="n">
        <v>26.8</v>
      </c>
      <c r="G729" s="0" t="n">
        <v>26.66</v>
      </c>
      <c r="H729" s="0" t="n">
        <v>289.98</v>
      </c>
      <c r="I729" s="1" t="n">
        <f aca="false">$B$6*($F729/$B$6)^(($E729/$B$9)^$B$7)</f>
        <v>31.3724146082842</v>
      </c>
      <c r="J729" s="1" t="n">
        <f aca="false">$B$6*($B$20/$B$6)^(($B$9/$E729)^$B$7)</f>
        <v>15.79725759613</v>
      </c>
      <c r="K729" s="1" t="n">
        <f aca="false">$B$6*($B$21/$B$6)^(($B$9/$E729)^$B$7)</f>
        <v>18.2165444973785</v>
      </c>
      <c r="L729" s="1" t="n">
        <f aca="false">$B$6*($B$22/$B$6)^(($B$9/$E729)^$B$7)</f>
        <v>20.7158466624407</v>
      </c>
      <c r="M729" s="1" t="n">
        <f aca="false">$B$6*($B$23/$B$6)^(($B$9/$E729)^$B$7)</f>
        <v>23.2899870985224</v>
      </c>
      <c r="N729" s="1" t="n">
        <f aca="false">$B$6*($B$24/$B$6)^(($B$9/$E729)^$B$7)</f>
        <v>25.9345437278769</v>
      </c>
      <c r="O729" s="1" t="n">
        <f aca="false">$B$6*($B$25/$B$6)^(($B$9/$E729)^$B$7)</f>
        <v>28.6456876971348</v>
      </c>
      <c r="P729" s="0" t="n">
        <f aca="false">IF(F729&lt;K729,5,IF(F729&lt;L729,4,IF(F729&lt;M729,3,IF(F729&lt;N729,2,1))))</f>
        <v>1</v>
      </c>
      <c r="Q729" s="0" t="n">
        <f aca="false">IF(D729&lt;&gt;D728,0,P729-P728)</f>
        <v>0</v>
      </c>
      <c r="R729" s="0" t="n">
        <f aca="false">VLOOKUP(D729,nmudou!$D$2:$E$484,2,0)</f>
        <v>1</v>
      </c>
      <c r="S729" s="0" t="n">
        <v>1</v>
      </c>
    </row>
    <row r="730" customFormat="false" ht="12.8" hidden="false" customHeight="false" outlineLevel="0" collapsed="false">
      <c r="D730" s="0" t="n">
        <v>284</v>
      </c>
      <c r="E730" s="0" t="n">
        <v>25.92</v>
      </c>
      <c r="F730" s="0" t="n">
        <v>15.14</v>
      </c>
      <c r="G730" s="0" t="n">
        <v>14.61</v>
      </c>
      <c r="H730" s="0" t="n">
        <v>96.23</v>
      </c>
      <c r="I730" s="1" t="n">
        <f aca="false">$B$6*($F730/$B$6)^(($E730/$B$9)^$B$7)</f>
        <v>29.6090873884102</v>
      </c>
      <c r="J730" s="1" t="n">
        <f aca="false">$B$6*($B$20/$B$6)^(($B$9/$E730)^$B$7)</f>
        <v>7.0898505800421</v>
      </c>
      <c r="K730" s="1" t="n">
        <f aca="false">$B$6*($B$21/$B$6)^(($B$9/$E730)^$B$7)</f>
        <v>9.00365601371381</v>
      </c>
      <c r="L730" s="1" t="n">
        <f aca="false">$B$6*($B$22/$B$6)^(($B$9/$E730)^$B$7)</f>
        <v>11.1701417353774</v>
      </c>
      <c r="M730" s="1" t="n">
        <f aca="false">$B$6*($B$23/$B$6)^(($B$9/$E730)^$B$7)</f>
        <v>13.5945056566788</v>
      </c>
      <c r="N730" s="1" t="n">
        <f aca="false">$B$6*($B$24/$B$6)^(($B$9/$E730)^$B$7)</f>
        <v>16.2815749782363</v>
      </c>
      <c r="O730" s="1" t="n">
        <f aca="false">$B$6*($B$25/$B$6)^(($B$9/$E730)^$B$7)</f>
        <v>19.2358611791172</v>
      </c>
      <c r="P730" s="0" t="n">
        <f aca="false">IF(F730&lt;K730,5,IF(F730&lt;L730,4,IF(F730&lt;M730,3,IF(F730&lt;N730,2,1))))</f>
        <v>2</v>
      </c>
      <c r="Q730" s="0" t="n">
        <f aca="false">IF(D730&lt;&gt;D729,0,P730-P729)</f>
        <v>1</v>
      </c>
      <c r="R730" s="0" t="n">
        <f aca="false">VLOOKUP(D730,nmudou!$D$2:$E$484,2,0)</f>
        <v>1</v>
      </c>
      <c r="S730" s="0" t="n">
        <v>2</v>
      </c>
    </row>
    <row r="731" customFormat="false" ht="12.8" hidden="false" customHeight="false" outlineLevel="0" collapsed="false">
      <c r="D731" s="0" t="n">
        <v>285</v>
      </c>
      <c r="E731" s="0" t="n">
        <v>50.49</v>
      </c>
      <c r="F731" s="0" t="n">
        <v>26.38</v>
      </c>
      <c r="G731" s="0" t="n">
        <v>28.38</v>
      </c>
      <c r="H731" s="0" t="n">
        <v>307.92</v>
      </c>
      <c r="I731" s="1" t="n">
        <f aca="false">$B$6*($F731/$B$6)^(($E731/$B$9)^$B$7)</f>
        <v>30.9983287260962</v>
      </c>
      <c r="J731" s="1" t="n">
        <f aca="false">$B$6*($B$20/$B$6)^(($B$9/$E731)^$B$7)</f>
        <v>15.79725759613</v>
      </c>
      <c r="K731" s="1" t="n">
        <f aca="false">$B$6*($B$21/$B$6)^(($B$9/$E731)^$B$7)</f>
        <v>18.2165444973785</v>
      </c>
      <c r="L731" s="1" t="n">
        <f aca="false">$B$6*($B$22/$B$6)^(($B$9/$E731)^$B$7)</f>
        <v>20.7158466624407</v>
      </c>
      <c r="M731" s="1" t="n">
        <f aca="false">$B$6*($B$23/$B$6)^(($B$9/$E731)^$B$7)</f>
        <v>23.2899870985224</v>
      </c>
      <c r="N731" s="1" t="n">
        <f aca="false">$B$6*($B$24/$B$6)^(($B$9/$E731)^$B$7)</f>
        <v>25.9345437278769</v>
      </c>
      <c r="O731" s="1" t="n">
        <f aca="false">$B$6*($B$25/$B$6)^(($B$9/$E731)^$B$7)</f>
        <v>28.6456876971348</v>
      </c>
      <c r="P731" s="0" t="n">
        <f aca="false">IF(F731&lt;K731,5,IF(F731&lt;L731,4,IF(F731&lt;M731,3,IF(F731&lt;N731,2,1))))</f>
        <v>1</v>
      </c>
      <c r="Q731" s="0" t="n">
        <f aca="false">IF(D731&lt;&gt;D730,0,P731-P730)</f>
        <v>0</v>
      </c>
      <c r="R731" s="0" t="n">
        <f aca="false">VLOOKUP(D731,nmudou!$D$2:$E$484,2,0)</f>
        <v>1</v>
      </c>
      <c r="S731" s="0" t="n">
        <v>1</v>
      </c>
    </row>
    <row r="732" customFormat="false" ht="12.8" hidden="false" customHeight="false" outlineLevel="0" collapsed="false">
      <c r="D732" s="0" t="n">
        <v>285</v>
      </c>
      <c r="E732" s="0" t="n">
        <v>40.01</v>
      </c>
      <c r="F732" s="0" t="n">
        <v>21.58</v>
      </c>
      <c r="G732" s="0" t="n">
        <v>24.43</v>
      </c>
      <c r="H732" s="0" t="n">
        <v>213.5</v>
      </c>
      <c r="I732" s="1" t="n">
        <f aca="false">$B$6*($F732/$B$6)^(($E732/$B$9)^$B$7)</f>
        <v>29.6851851252846</v>
      </c>
      <c r="J732" s="1" t="n">
        <f aca="false">$B$6*($B$20/$B$6)^(($B$9/$E732)^$B$7)</f>
        <v>12.5020150723018</v>
      </c>
      <c r="K732" s="1" t="n">
        <f aca="false">$B$6*($B$21/$B$6)^(($B$9/$E732)^$B$7)</f>
        <v>14.8285475485545</v>
      </c>
      <c r="L732" s="1" t="n">
        <f aca="false">$B$6*($B$22/$B$6)^(($B$9/$E732)^$B$7)</f>
        <v>17.2971284145719</v>
      </c>
      <c r="M732" s="1" t="n">
        <f aca="false">$B$6*($B$23/$B$6)^(($B$9/$E732)^$B$7)</f>
        <v>19.9019990253642</v>
      </c>
      <c r="N732" s="1" t="n">
        <f aca="false">$B$6*($B$24/$B$6)^(($B$9/$E732)^$B$7)</f>
        <v>22.6381187047239</v>
      </c>
      <c r="O732" s="1" t="n">
        <f aca="false">$B$6*($B$25/$B$6)^(($B$9/$E732)^$B$7)</f>
        <v>25.5010244052702</v>
      </c>
      <c r="P732" s="0" t="n">
        <f aca="false">IF(F732&lt;K732,5,IF(F732&lt;L732,4,IF(F732&lt;M732,3,IF(F732&lt;N732,2,1))))</f>
        <v>2</v>
      </c>
      <c r="Q732" s="0" t="n">
        <f aca="false">IF(D732&lt;&gt;D731,0,P732-P731)</f>
        <v>1</v>
      </c>
      <c r="R732" s="0" t="n">
        <f aca="false">VLOOKUP(D732,nmudou!$D$2:$E$484,2,0)</f>
        <v>1</v>
      </c>
      <c r="S732" s="0" t="n">
        <v>2</v>
      </c>
    </row>
    <row r="733" customFormat="false" ht="12.8" hidden="false" customHeight="false" outlineLevel="0" collapsed="false">
      <c r="D733" s="0" t="n">
        <v>286</v>
      </c>
      <c r="E733" s="0" t="n">
        <v>43.69</v>
      </c>
      <c r="F733" s="0" t="n">
        <v>21.56</v>
      </c>
      <c r="G733" s="0" t="n">
        <v>19.4</v>
      </c>
      <c r="H733" s="0" t="n">
        <v>162.09</v>
      </c>
      <c r="I733" s="1" t="n">
        <f aca="false">$B$6*($F733/$B$6)^(($E733/$B$9)^$B$7)</f>
        <v>28.5313175849275</v>
      </c>
      <c r="J733" s="1" t="n">
        <f aca="false">$B$6*($B$20/$B$6)^(($B$9/$E733)^$B$7)</f>
        <v>13.7270348429703</v>
      </c>
      <c r="K733" s="1" t="n">
        <f aca="false">$B$6*($B$21/$B$6)^(($B$9/$E733)^$B$7)</f>
        <v>16.0992967659065</v>
      </c>
      <c r="L733" s="1" t="n">
        <f aca="false">$B$6*($B$22/$B$6)^(($B$9/$E733)^$B$7)</f>
        <v>18.589666321333</v>
      </c>
      <c r="M733" s="1" t="n">
        <f aca="false">$B$6*($B$23/$B$6)^(($B$9/$E733)^$B$7)</f>
        <v>21.1922068127779</v>
      </c>
      <c r="N733" s="1" t="n">
        <f aca="false">$B$6*($B$24/$B$6)^(($B$9/$E733)^$B$7)</f>
        <v>23.9017722196105</v>
      </c>
      <c r="O733" s="1" t="n">
        <f aca="false">$B$6*($B$25/$B$6)^(($B$9/$E733)^$B$7)</f>
        <v>26.7138466929978</v>
      </c>
      <c r="P733" s="0" t="n">
        <f aca="false">IF(F733&lt;K733,5,IF(F733&lt;L733,4,IF(F733&lt;M733,3,IF(F733&lt;N733,2,1))))</f>
        <v>2</v>
      </c>
      <c r="Q733" s="0" t="n">
        <f aca="false">IF(D733&lt;&gt;D732,0,P733-P732)</f>
        <v>0</v>
      </c>
      <c r="R733" s="0" t="n">
        <f aca="false">VLOOKUP(D733,nmudou!$D$2:$E$484,2,0)</f>
        <v>1</v>
      </c>
      <c r="S733" s="0" t="n">
        <v>2</v>
      </c>
    </row>
    <row r="734" customFormat="false" ht="12.8" hidden="false" customHeight="false" outlineLevel="0" collapsed="false">
      <c r="D734" s="0" t="n">
        <v>286</v>
      </c>
      <c r="E734" s="0" t="n">
        <v>30.55</v>
      </c>
      <c r="F734" s="0" t="n">
        <v>14.66</v>
      </c>
      <c r="G734" s="0" t="n">
        <v>12.96</v>
      </c>
      <c r="H734" s="0" t="n">
        <v>78.26</v>
      </c>
      <c r="I734" s="1" t="n">
        <f aca="false">$B$6*($F734/$B$6)^(($E734/$B$9)^$B$7)</f>
        <v>27.0059787867332</v>
      </c>
      <c r="J734" s="1" t="n">
        <f aca="false">$B$6*($B$20/$B$6)^(($B$9/$E734)^$B$7)</f>
        <v>8.99009762535196</v>
      </c>
      <c r="K734" s="1" t="n">
        <f aca="false">$B$6*($B$21/$B$6)^(($B$9/$E734)^$B$7)</f>
        <v>11.0950231689576</v>
      </c>
      <c r="L734" s="1" t="n">
        <f aca="false">$B$6*($B$22/$B$6)^(($B$9/$E734)^$B$7)</f>
        <v>13.414161777811</v>
      </c>
      <c r="M734" s="1" t="n">
        <f aca="false">$B$6*($B$23/$B$6)^(($B$9/$E734)^$B$7)</f>
        <v>15.9463445198829</v>
      </c>
      <c r="N734" s="1" t="n">
        <f aca="false">$B$6*($B$24/$B$6)^(($B$9/$E734)^$B$7)</f>
        <v>18.690512369774</v>
      </c>
      <c r="O734" s="1" t="n">
        <f aca="false">$B$6*($B$25/$B$6)^(($B$9/$E734)^$B$7)</f>
        <v>21.6456977033067</v>
      </c>
      <c r="P734" s="0" t="n">
        <f aca="false">IF(F734&lt;K734,5,IF(F734&lt;L734,4,IF(F734&lt;M734,3,IF(F734&lt;N734,2,1))))</f>
        <v>3</v>
      </c>
      <c r="Q734" s="0" t="n">
        <f aca="false">IF(D734&lt;&gt;D733,0,P734-P733)</f>
        <v>1</v>
      </c>
      <c r="R734" s="0" t="n">
        <f aca="false">VLOOKUP(D734,nmudou!$D$2:$E$484,2,0)</f>
        <v>1</v>
      </c>
      <c r="S734" s="0" t="n">
        <v>3</v>
      </c>
    </row>
    <row r="735" customFormat="false" ht="12.8" hidden="true" customHeight="false" outlineLevel="0" collapsed="false">
      <c r="D735" s="0" t="n">
        <v>287</v>
      </c>
      <c r="E735" s="0" t="n">
        <v>43.73</v>
      </c>
      <c r="F735" s="0" t="n">
        <v>20.72</v>
      </c>
      <c r="G735" s="0" t="n">
        <v>19.58</v>
      </c>
      <c r="H735" s="0" t="n">
        <v>168.25</v>
      </c>
      <c r="I735" s="1" t="n">
        <f aca="false">$B$6*($F735/$B$6)^(($E735/$B$9)^$B$7)</f>
        <v>27.7596989147378</v>
      </c>
      <c r="J735" s="1" t="n">
        <f aca="false">$B$6*($B$20/$B$6)^(($B$9/$E735)^$B$7)</f>
        <v>13.73993158034</v>
      </c>
      <c r="K735" s="1" t="n">
        <f aca="false">$B$6*($B$21/$B$6)^(($B$9/$E735)^$B$7)</f>
        <v>16.1126001956463</v>
      </c>
      <c r="L735" s="1" t="n">
        <f aca="false">$B$6*($B$22/$B$6)^(($B$9/$E735)^$B$7)</f>
        <v>18.6031295089693</v>
      </c>
      <c r="M735" s="1" t="n">
        <f aca="false">$B$6*($B$23/$B$6)^(($B$9/$E735)^$B$7)</f>
        <v>21.205583778447</v>
      </c>
      <c r="N735" s="1" t="n">
        <f aca="false">$B$6*($B$24/$B$6)^(($B$9/$E735)^$B$7)</f>
        <v>23.914818315861</v>
      </c>
      <c r="O735" s="1" t="n">
        <f aca="false">$B$6*($B$25/$B$6)^(($B$9/$E735)^$B$7)</f>
        <v>26.7263188463429</v>
      </c>
      <c r="P735" s="0" t="n">
        <f aca="false">IF(F735&lt;K735,5,IF(F735&lt;L735,4,IF(F735&lt;M735,3,IF(F735&lt;N735,2,1))))</f>
        <v>3</v>
      </c>
      <c r="Q735" s="0" t="n">
        <f aca="false">IF(D735&lt;&gt;D734,0,P735-P734)</f>
        <v>0</v>
      </c>
      <c r="R735" s="0" t="n">
        <f aca="false">VLOOKUP(D735,nmudou!$D$2:$E$484,2,0)</f>
        <v>0</v>
      </c>
      <c r="S735" s="0" t="n">
        <v>3</v>
      </c>
    </row>
    <row r="736" customFormat="false" ht="12.8" hidden="false" customHeight="false" outlineLevel="0" collapsed="false">
      <c r="D736" s="0" t="n">
        <v>288</v>
      </c>
      <c r="E736" s="0" t="n">
        <v>46.75</v>
      </c>
      <c r="F736" s="0" t="n">
        <v>19.72</v>
      </c>
      <c r="G736" s="0" t="n">
        <v>18.28</v>
      </c>
      <c r="H736" s="0" t="n">
        <v>148.44</v>
      </c>
      <c r="I736" s="1" t="n">
        <f aca="false">$B$6*($F736/$B$6)^(($E736/$B$9)^$B$7)</f>
        <v>25.9264840881353</v>
      </c>
      <c r="J736" s="1" t="n">
        <f aca="false">$B$6*($B$20/$B$6)^(($B$9/$E736)^$B$7)</f>
        <v>14.6885193319202</v>
      </c>
      <c r="K736" s="1" t="n">
        <f aca="false">$B$6*($B$21/$B$6)^(($B$9/$E736)^$B$7)</f>
        <v>17.0870800397257</v>
      </c>
      <c r="L736" s="1" t="n">
        <f aca="false">$B$6*($B$22/$B$6)^(($B$9/$E736)^$B$7)</f>
        <v>19.5856587880691</v>
      </c>
      <c r="M736" s="1" t="n">
        <f aca="false">$B$6*($B$23/$B$6)^(($B$9/$E736)^$B$7)</f>
        <v>22.1785296706132</v>
      </c>
      <c r="N736" s="1" t="n">
        <f aca="false">$B$6*($B$24/$B$6)^(($B$9/$E736)^$B$7)</f>
        <v>24.8607643814157</v>
      </c>
      <c r="O736" s="1" t="n">
        <f aca="false">$B$6*($B$25/$B$6)^(($B$9/$E736)^$B$7)</f>
        <v>27.6280659897586</v>
      </c>
      <c r="P736" s="0" t="n">
        <f aca="false">IF(F736&lt;K736,5,IF(F736&lt;L736,4,IF(F736&lt;M736,3,IF(F736&lt;N736,2,1))))</f>
        <v>3</v>
      </c>
      <c r="Q736" s="0" t="n">
        <f aca="false">IF(D736&lt;&gt;D735,0,P736-P735)</f>
        <v>0</v>
      </c>
      <c r="R736" s="0" t="n">
        <f aca="false">VLOOKUP(D736,nmudou!$D$2:$E$484,2,0)</f>
        <v>1</v>
      </c>
      <c r="S736" s="0" t="n">
        <v>3</v>
      </c>
    </row>
    <row r="737" customFormat="false" ht="12.8" hidden="false" customHeight="false" outlineLevel="0" collapsed="false">
      <c r="D737" s="0" t="n">
        <v>288</v>
      </c>
      <c r="E737" s="0" t="n">
        <v>33.61</v>
      </c>
      <c r="F737" s="0" t="n">
        <v>13.4</v>
      </c>
      <c r="G737" s="0" t="n">
        <v>11.73</v>
      </c>
      <c r="H737" s="0" t="n">
        <v>65.93</v>
      </c>
      <c r="I737" s="1" t="n">
        <f aca="false">$B$6*($F737/$B$6)^(($E737/$B$9)^$B$7)</f>
        <v>24.448275944103</v>
      </c>
      <c r="J737" s="1" t="n">
        <f aca="false">$B$6*($B$20/$B$6)^(($B$9/$E737)^$B$7)</f>
        <v>10.1835585880961</v>
      </c>
      <c r="K737" s="1" t="n">
        <f aca="false">$B$6*($B$21/$B$6)^(($B$9/$E737)^$B$7)</f>
        <v>12.380686421249</v>
      </c>
      <c r="L737" s="1" t="n">
        <f aca="false">$B$6*($B$22/$B$6)^(($B$9/$E737)^$B$7)</f>
        <v>14.7672094093691</v>
      </c>
      <c r="M737" s="1" t="n">
        <f aca="false">$B$6*($B$23/$B$6)^(($B$9/$E737)^$B$7)</f>
        <v>17.3395552424235</v>
      </c>
      <c r="N737" s="1" t="n">
        <f aca="false">$B$6*($B$24/$B$6)^(($B$9/$E737)^$B$7)</f>
        <v>20.0945293052022</v>
      </c>
      <c r="O737" s="1" t="n">
        <f aca="false">$B$6*($B$25/$B$6)^(($B$9/$E737)^$B$7)</f>
        <v>23.0292471776967</v>
      </c>
      <c r="P737" s="0" t="n">
        <f aca="false">IF(F737&lt;K737,5,IF(F737&lt;L737,4,IF(F737&lt;M737,3,IF(F737&lt;N737,2,1))))</f>
        <v>4</v>
      </c>
      <c r="Q737" s="0" t="n">
        <f aca="false">IF(D737&lt;&gt;D736,0,P737-P736)</f>
        <v>1</v>
      </c>
      <c r="R737" s="0" t="n">
        <f aca="false">VLOOKUP(D737,nmudou!$D$2:$E$484,2,0)</f>
        <v>1</v>
      </c>
      <c r="S737" s="0" t="n">
        <v>4</v>
      </c>
    </row>
    <row r="738" customFormat="false" ht="12.8" hidden="true" customHeight="false" outlineLevel="0" collapsed="false">
      <c r="D738" s="0" t="n">
        <v>289</v>
      </c>
      <c r="E738" s="0" t="n">
        <v>30.55</v>
      </c>
      <c r="F738" s="0" t="n">
        <v>13.68</v>
      </c>
      <c r="G738" s="0" t="n">
        <v>13.14</v>
      </c>
      <c r="H738" s="0" t="n">
        <v>76.32</v>
      </c>
      <c r="I738" s="1" t="n">
        <f aca="false">$B$6*($F738/$B$6)^(($E738/$B$9)^$B$7)</f>
        <v>26.0617526314793</v>
      </c>
      <c r="J738" s="1" t="n">
        <f aca="false">$B$6*($B$20/$B$6)^(($B$9/$E738)^$B$7)</f>
        <v>8.99009762535196</v>
      </c>
      <c r="K738" s="1" t="n">
        <f aca="false">$B$6*($B$21/$B$6)^(($B$9/$E738)^$B$7)</f>
        <v>11.0950231689576</v>
      </c>
      <c r="L738" s="1" t="n">
        <f aca="false">$B$6*($B$22/$B$6)^(($B$9/$E738)^$B$7)</f>
        <v>13.414161777811</v>
      </c>
      <c r="M738" s="1" t="n">
        <f aca="false">$B$6*($B$23/$B$6)^(($B$9/$E738)^$B$7)</f>
        <v>15.9463445198829</v>
      </c>
      <c r="N738" s="1" t="n">
        <f aca="false">$B$6*($B$24/$B$6)^(($B$9/$E738)^$B$7)</f>
        <v>18.690512369774</v>
      </c>
      <c r="O738" s="1" t="n">
        <f aca="false">$B$6*($B$25/$B$6)^(($B$9/$E738)^$B$7)</f>
        <v>21.6456977033067</v>
      </c>
      <c r="P738" s="0" t="n">
        <f aca="false">IF(F738&lt;K738,5,IF(F738&lt;L738,4,IF(F738&lt;M738,3,IF(F738&lt;N738,2,1))))</f>
        <v>3</v>
      </c>
      <c r="Q738" s="0" t="n">
        <f aca="false">IF(D738&lt;&gt;D737,0,P738-P737)</f>
        <v>0</v>
      </c>
      <c r="R738" s="0" t="n">
        <f aca="false">VLOOKUP(D738,nmudou!$D$2:$E$484,2,0)</f>
        <v>0</v>
      </c>
      <c r="S738" s="0" t="n">
        <v>3</v>
      </c>
    </row>
    <row r="739" customFormat="false" ht="12.8" hidden="true" customHeight="false" outlineLevel="0" collapsed="false">
      <c r="D739" s="0" t="n">
        <v>289</v>
      </c>
      <c r="E739" s="0" t="n">
        <v>43.69</v>
      </c>
      <c r="F739" s="0" t="n">
        <v>19.86</v>
      </c>
      <c r="G739" s="0" t="n">
        <v>19.31</v>
      </c>
      <c r="H739" s="0" t="n">
        <v>159.01</v>
      </c>
      <c r="I739" s="1" t="n">
        <f aca="false">$B$6*($F739/$B$6)^(($E739/$B$9)^$B$7)</f>
        <v>26.9840885757921</v>
      </c>
      <c r="J739" s="1" t="n">
        <f aca="false">$B$6*($B$20/$B$6)^(($B$9/$E739)^$B$7)</f>
        <v>13.7270348429703</v>
      </c>
      <c r="K739" s="1" t="n">
        <f aca="false">$B$6*($B$21/$B$6)^(($B$9/$E739)^$B$7)</f>
        <v>16.0992967659065</v>
      </c>
      <c r="L739" s="1" t="n">
        <f aca="false">$B$6*($B$22/$B$6)^(($B$9/$E739)^$B$7)</f>
        <v>18.589666321333</v>
      </c>
      <c r="M739" s="1" t="n">
        <f aca="false">$B$6*($B$23/$B$6)^(($B$9/$E739)^$B$7)</f>
        <v>21.1922068127779</v>
      </c>
      <c r="N739" s="1" t="n">
        <f aca="false">$B$6*($B$24/$B$6)^(($B$9/$E739)^$B$7)</f>
        <v>23.9017722196105</v>
      </c>
      <c r="O739" s="1" t="n">
        <f aca="false">$B$6*($B$25/$B$6)^(($B$9/$E739)^$B$7)</f>
        <v>26.7138466929978</v>
      </c>
      <c r="P739" s="0" t="n">
        <f aca="false">IF(F739&lt;K739,5,IF(F739&lt;L739,4,IF(F739&lt;M739,3,IF(F739&lt;N739,2,1))))</f>
        <v>3</v>
      </c>
      <c r="Q739" s="0" t="n">
        <f aca="false">IF(D739&lt;&gt;D738,0,P739-P738)</f>
        <v>0</v>
      </c>
      <c r="R739" s="0" t="n">
        <f aca="false">VLOOKUP(D739,nmudou!$D$2:$E$484,2,0)</f>
        <v>0</v>
      </c>
      <c r="S739" s="0" t="n">
        <v>3</v>
      </c>
    </row>
    <row r="740" customFormat="false" ht="12.8" hidden="false" customHeight="false" outlineLevel="0" collapsed="false">
      <c r="D740" s="0" t="n">
        <v>290</v>
      </c>
      <c r="E740" s="0" t="n">
        <v>43.76</v>
      </c>
      <c r="F740" s="0" t="n">
        <v>21.38</v>
      </c>
      <c r="G740" s="0" t="n">
        <v>19.78</v>
      </c>
      <c r="H740" s="0" t="n">
        <v>175.03</v>
      </c>
      <c r="I740" s="1" t="n">
        <f aca="false">$B$6*($F740/$B$6)^(($E740/$B$9)^$B$7)</f>
        <v>28.3483362336539</v>
      </c>
      <c r="J740" s="1" t="n">
        <f aca="false">$B$6*($B$20/$B$6)^(($B$9/$E740)^$B$7)</f>
        <v>13.74959833181</v>
      </c>
      <c r="K740" s="1" t="n">
        <f aca="false">$B$6*($B$21/$B$6)^(($B$9/$E740)^$B$7)</f>
        <v>16.1225707975107</v>
      </c>
      <c r="L740" s="1" t="n">
        <f aca="false">$B$6*($B$22/$B$6)^(($B$9/$E740)^$B$7)</f>
        <v>18.6132189453635</v>
      </c>
      <c r="M740" s="1" t="n">
        <f aca="false">$B$6*($B$23/$B$6)^(($B$9/$E740)^$B$7)</f>
        <v>21.2156077845667</v>
      </c>
      <c r="N740" s="1" t="n">
        <f aca="false">$B$6*($B$24/$B$6)^(($B$9/$E740)^$B$7)</f>
        <v>23.9245936559583</v>
      </c>
      <c r="O740" s="1" t="n">
        <f aca="false">$B$6*($B$25/$B$6)^(($B$9/$E740)^$B$7)</f>
        <v>26.7356634906527</v>
      </c>
      <c r="P740" s="0" t="n">
        <f aca="false">IF(F740&lt;K740,5,IF(F740&lt;L740,4,IF(F740&lt;M740,3,IF(F740&lt;N740,2,1))))</f>
        <v>2</v>
      </c>
      <c r="Q740" s="0" t="n">
        <f aca="false">IF(D740&lt;&gt;D739,0,P740-P739)</f>
        <v>0</v>
      </c>
      <c r="R740" s="0" t="n">
        <f aca="false">VLOOKUP(D740,nmudou!$D$2:$E$484,2,0)</f>
        <v>1</v>
      </c>
      <c r="S740" s="0" t="n">
        <v>2</v>
      </c>
    </row>
    <row r="741" customFormat="false" ht="12.8" hidden="false" customHeight="false" outlineLevel="0" collapsed="false">
      <c r="D741" s="0" t="n">
        <v>290</v>
      </c>
      <c r="E741" s="0" t="n">
        <v>30.62</v>
      </c>
      <c r="F741" s="0" t="n">
        <v>14.28</v>
      </c>
      <c r="G741" s="0" t="n">
        <v>13.16</v>
      </c>
      <c r="H741" s="0" t="n">
        <v>80.25</v>
      </c>
      <c r="I741" s="1" t="n">
        <f aca="false">$B$6*($F741/$B$6)^(($E741/$B$9)^$B$7)</f>
        <v>26.6123526372784</v>
      </c>
      <c r="J741" s="1" t="n">
        <f aca="false">$B$6*($B$20/$B$6)^(($B$9/$E741)^$B$7)</f>
        <v>9.01799058044094</v>
      </c>
      <c r="K741" s="1" t="n">
        <f aca="false">$B$6*($B$21/$B$6)^(($B$9/$E741)^$B$7)</f>
        <v>11.1252961678888</v>
      </c>
      <c r="L741" s="1" t="n">
        <f aca="false">$B$6*($B$22/$B$6)^(($B$9/$E741)^$B$7)</f>
        <v>13.4462362414956</v>
      </c>
      <c r="M741" s="1" t="n">
        <f aca="false">$B$6*($B$23/$B$6)^(($B$9/$E741)^$B$7)</f>
        <v>15.9795734005277</v>
      </c>
      <c r="N741" s="1" t="n">
        <f aca="false">$B$6*($B$24/$B$6)^(($B$9/$E741)^$B$7)</f>
        <v>18.7241869506638</v>
      </c>
      <c r="O741" s="1" t="n">
        <f aca="false">$B$6*($B$25/$B$6)^(($B$9/$E741)^$B$7)</f>
        <v>21.6790532235154</v>
      </c>
      <c r="P741" s="0" t="n">
        <f aca="false">IF(F741&lt;K741,5,IF(F741&lt;L741,4,IF(F741&lt;M741,3,IF(F741&lt;N741,2,1))))</f>
        <v>3</v>
      </c>
      <c r="Q741" s="0" t="n">
        <f aca="false">IF(D741&lt;&gt;D740,0,P741-P740)</f>
        <v>1</v>
      </c>
      <c r="R741" s="0" t="n">
        <f aca="false">VLOOKUP(D741,nmudou!$D$2:$E$484,2,0)</f>
        <v>1</v>
      </c>
      <c r="S741" s="0" t="n">
        <v>3</v>
      </c>
    </row>
    <row r="742" customFormat="false" ht="12.8" hidden="false" customHeight="false" outlineLevel="0" collapsed="false">
      <c r="D742" s="0" t="n">
        <v>291</v>
      </c>
      <c r="E742" s="0" t="n">
        <v>43.79</v>
      </c>
      <c r="F742" s="0" t="n">
        <v>21.34</v>
      </c>
      <c r="G742" s="0" t="n">
        <v>18.83</v>
      </c>
      <c r="H742" s="0" t="n">
        <v>167.15</v>
      </c>
      <c r="I742" s="1" t="n">
        <f aca="false">$B$6*($F742/$B$6)^(($E742/$B$9)^$B$7)</f>
        <v>28.3032498103585</v>
      </c>
      <c r="J742" s="1" t="n">
        <f aca="false">$B$6*($B$20/$B$6)^(($B$9/$E742)^$B$7)</f>
        <v>13.7592601131279</v>
      </c>
      <c r="K742" s="1" t="n">
        <f aca="false">$B$6*($B$21/$B$6)^(($B$9/$E742)^$B$7)</f>
        <v>16.1325354295925</v>
      </c>
      <c r="L742" s="1" t="n">
        <f aca="false">$B$6*($B$22/$B$6)^(($B$9/$E742)^$B$7)</f>
        <v>18.6233015708317</v>
      </c>
      <c r="M742" s="1" t="n">
        <f aca="false">$B$6*($B$23/$B$6)^(($B$9/$E742)^$B$7)</f>
        <v>21.2256243270752</v>
      </c>
      <c r="N742" s="1" t="n">
        <f aca="false">$B$6*($B$24/$B$6)^(($B$9/$E742)^$B$7)</f>
        <v>23.9343610936083</v>
      </c>
      <c r="O742" s="1" t="n">
        <f aca="false">$B$6*($B$25/$B$6)^(($B$9/$E742)^$B$7)</f>
        <v>26.7450000292954</v>
      </c>
      <c r="P742" s="0" t="n">
        <f aca="false">IF(F742&lt;K742,5,IF(F742&lt;L742,4,IF(F742&lt;M742,3,IF(F742&lt;N742,2,1))))</f>
        <v>2</v>
      </c>
      <c r="Q742" s="0" t="n">
        <f aca="false">IF(D742&lt;&gt;D741,0,P742-P741)</f>
        <v>0</v>
      </c>
      <c r="R742" s="0" t="n">
        <f aca="false">VLOOKUP(D742,nmudou!$D$2:$E$484,2,0)</f>
        <v>1</v>
      </c>
      <c r="S742" s="0" t="n">
        <v>2</v>
      </c>
    </row>
    <row r="743" customFormat="false" ht="12.8" hidden="false" customHeight="false" outlineLevel="0" collapsed="false">
      <c r="D743" s="0" t="n">
        <v>291</v>
      </c>
      <c r="E743" s="0" t="n">
        <v>30.65</v>
      </c>
      <c r="F743" s="0" t="n">
        <v>13.7</v>
      </c>
      <c r="G743" s="0" t="n">
        <v>11.84</v>
      </c>
      <c r="H743" s="0" t="n">
        <v>73.05</v>
      </c>
      <c r="I743" s="1" t="n">
        <f aca="false">$B$6*($F743/$B$6)^(($E743/$B$9)^$B$7)</f>
        <v>26.0362533065243</v>
      </c>
      <c r="J743" s="1" t="n">
        <f aca="false">$B$6*($B$20/$B$6)^(($B$9/$E743)^$B$7)</f>
        <v>9.02993645290978</v>
      </c>
      <c r="K743" s="1" t="n">
        <f aca="false">$B$6*($B$21/$B$6)^(($B$9/$E743)^$B$7)</f>
        <v>11.1382579050085</v>
      </c>
      <c r="L743" s="1" t="n">
        <f aca="false">$B$6*($B$22/$B$6)^(($B$9/$E743)^$B$7)</f>
        <v>13.459965999285</v>
      </c>
      <c r="M743" s="1" t="n">
        <f aca="false">$B$6*($B$23/$B$6)^(($B$9/$E743)^$B$7)</f>
        <v>15.9937942052699</v>
      </c>
      <c r="N743" s="1" t="n">
        <f aca="false">$B$6*($B$24/$B$6)^(($B$9/$E743)^$B$7)</f>
        <v>18.7385956046613</v>
      </c>
      <c r="O743" s="1" t="n">
        <f aca="false">$B$6*($B$25/$B$6)^(($B$9/$E743)^$B$7)</f>
        <v>21.6933227076333</v>
      </c>
      <c r="P743" s="0" t="n">
        <f aca="false">IF(F743&lt;K743,5,IF(F743&lt;L743,4,IF(F743&lt;M743,3,IF(F743&lt;N743,2,1))))</f>
        <v>3</v>
      </c>
      <c r="Q743" s="0" t="n">
        <f aca="false">IF(D743&lt;&gt;D742,0,P743-P742)</f>
        <v>1</v>
      </c>
      <c r="R743" s="0" t="n">
        <f aca="false">VLOOKUP(D743,nmudou!$D$2:$E$484,2,0)</f>
        <v>1</v>
      </c>
      <c r="S743" s="0" t="n">
        <v>3</v>
      </c>
    </row>
    <row r="744" customFormat="false" ht="12.8" hidden="true" customHeight="false" outlineLevel="0" collapsed="false">
      <c r="D744" s="0" t="n">
        <v>292</v>
      </c>
      <c r="E744" s="0" t="n">
        <v>21.32</v>
      </c>
      <c r="F744" s="0" t="n">
        <v>14.7</v>
      </c>
      <c r="G744" s="0" t="n">
        <v>12.36</v>
      </c>
      <c r="H744" s="0" t="n">
        <v>78.32</v>
      </c>
      <c r="I744" s="1" t="n">
        <f aca="false">$B$6*($F744/$B$6)^(($E744/$B$9)^$B$7)</f>
        <v>31.6469079889383</v>
      </c>
      <c r="J744" s="1" t="n">
        <f aca="false">$B$6*($B$20/$B$6)^(($B$9/$E744)^$B$7)</f>
        <v>5.12458565657542</v>
      </c>
      <c r="K744" s="1" t="n">
        <f aca="false">$B$6*($B$21/$B$6)^(($B$9/$E744)^$B$7)</f>
        <v>6.76731476620307</v>
      </c>
      <c r="L744" s="1" t="n">
        <f aca="false">$B$6*($B$22/$B$6)^(($B$9/$E744)^$B$7)</f>
        <v>8.69707115645781</v>
      </c>
      <c r="M744" s="1" t="n">
        <f aca="false">$B$6*($B$23/$B$6)^(($B$9/$E744)^$B$7)</f>
        <v>10.9302786516977</v>
      </c>
      <c r="N744" s="1" t="n">
        <f aca="false">$B$6*($B$24/$B$6)^(($B$9/$E744)^$B$7)</f>
        <v>13.4827139191677</v>
      </c>
      <c r="O744" s="1" t="n">
        <f aca="false">$B$6*($B$25/$B$6)^(($B$9/$E744)^$B$7)</f>
        <v>16.3695842614002</v>
      </c>
      <c r="P744" s="0" t="n">
        <f aca="false">IF(F744&lt;K744,5,IF(F744&lt;L744,4,IF(F744&lt;M744,3,IF(F744&lt;N744,2,1))))</f>
        <v>1</v>
      </c>
      <c r="Q744" s="0" t="n">
        <f aca="false">IF(D744&lt;&gt;D743,0,P744-P743)</f>
        <v>0</v>
      </c>
      <c r="R744" s="0" t="n">
        <f aca="false">VLOOKUP(D744,nmudou!$D$2:$E$484,2,0)</f>
        <v>0</v>
      </c>
      <c r="S744" s="0" t="n">
        <v>1</v>
      </c>
    </row>
    <row r="745" customFormat="false" ht="12.8" hidden="true" customHeight="false" outlineLevel="0" collapsed="false">
      <c r="D745" s="0" t="n">
        <v>292</v>
      </c>
      <c r="E745" s="0" t="n">
        <v>34.46</v>
      </c>
      <c r="F745" s="0" t="n">
        <v>21.46</v>
      </c>
      <c r="G745" s="0" t="n">
        <v>20.3</v>
      </c>
      <c r="H745" s="0" t="n">
        <v>180.53</v>
      </c>
      <c r="I745" s="1" t="n">
        <f aca="false">$B$6*($F745/$B$6)^(($E745/$B$9)^$B$7)</f>
        <v>31.4348146845355</v>
      </c>
      <c r="J745" s="1" t="n">
        <f aca="false">$B$6*($B$20/$B$6)^(($B$9/$E745)^$B$7)</f>
        <v>10.5054410107274</v>
      </c>
      <c r="K745" s="1" t="n">
        <f aca="false">$B$6*($B$21/$B$6)^(($B$9/$E745)^$B$7)</f>
        <v>12.7242466810491</v>
      </c>
      <c r="L745" s="1" t="n">
        <f aca="false">$B$6*($B$22/$B$6)^(($B$9/$E745)^$B$7)</f>
        <v>15.1257687753257</v>
      </c>
      <c r="M745" s="1" t="n">
        <f aca="false">$B$6*($B$23/$B$6)^(($B$9/$E745)^$B$7)</f>
        <v>17.7059544974738</v>
      </c>
      <c r="N745" s="1" t="n">
        <f aca="false">$B$6*($B$24/$B$6)^(($B$9/$E745)^$B$7)</f>
        <v>20.4611912989674</v>
      </c>
      <c r="O745" s="1" t="n">
        <f aca="false">$B$6*($B$25/$B$6)^(($B$9/$E745)^$B$7)</f>
        <v>23.3882270719264</v>
      </c>
      <c r="P745" s="0" t="n">
        <f aca="false">IF(F745&lt;K745,5,IF(F745&lt;L745,4,IF(F745&lt;M745,3,IF(F745&lt;N745,2,1))))</f>
        <v>1</v>
      </c>
      <c r="Q745" s="0" t="n">
        <f aca="false">IF(D745&lt;&gt;D744,0,P745-P744)</f>
        <v>0</v>
      </c>
      <c r="R745" s="0" t="n">
        <f aca="false">VLOOKUP(D745,nmudou!$D$2:$E$484,2,0)</f>
        <v>0</v>
      </c>
      <c r="S745" s="0" t="n">
        <v>1</v>
      </c>
    </row>
    <row r="746" customFormat="false" ht="12.8" hidden="true" customHeight="false" outlineLevel="0" collapsed="false">
      <c r="D746" s="0" t="n">
        <v>293</v>
      </c>
      <c r="E746" s="0" t="n">
        <v>34.46</v>
      </c>
      <c r="F746" s="0" t="n">
        <v>21.34</v>
      </c>
      <c r="G746" s="0" t="n">
        <v>20.11</v>
      </c>
      <c r="H746" s="0" t="n">
        <v>179.25</v>
      </c>
      <c r="I746" s="1" t="n">
        <f aca="false">$B$6*($F746/$B$6)^(($E746/$B$9)^$B$7)</f>
        <v>31.3354248547965</v>
      </c>
      <c r="J746" s="1" t="n">
        <f aca="false">$B$6*($B$20/$B$6)^(($B$9/$E746)^$B$7)</f>
        <v>10.5054410107274</v>
      </c>
      <c r="K746" s="1" t="n">
        <f aca="false">$B$6*($B$21/$B$6)^(($B$9/$E746)^$B$7)</f>
        <v>12.7242466810491</v>
      </c>
      <c r="L746" s="1" t="n">
        <f aca="false">$B$6*($B$22/$B$6)^(($B$9/$E746)^$B$7)</f>
        <v>15.1257687753257</v>
      </c>
      <c r="M746" s="1" t="n">
        <f aca="false">$B$6*($B$23/$B$6)^(($B$9/$E746)^$B$7)</f>
        <v>17.7059544974738</v>
      </c>
      <c r="N746" s="1" t="n">
        <f aca="false">$B$6*($B$24/$B$6)^(($B$9/$E746)^$B$7)</f>
        <v>20.4611912989674</v>
      </c>
      <c r="O746" s="1" t="n">
        <f aca="false">$B$6*($B$25/$B$6)^(($B$9/$E746)^$B$7)</f>
        <v>23.3882270719264</v>
      </c>
      <c r="P746" s="0" t="n">
        <f aca="false">IF(F746&lt;K746,5,IF(F746&lt;L746,4,IF(F746&lt;M746,3,IF(F746&lt;N746,2,1))))</f>
        <v>1</v>
      </c>
      <c r="Q746" s="0" t="n">
        <f aca="false">IF(D746&lt;&gt;D745,0,P746-P745)</f>
        <v>0</v>
      </c>
      <c r="R746" s="0" t="n">
        <f aca="false">VLOOKUP(D746,nmudou!$D$2:$E$484,2,0)</f>
        <v>0</v>
      </c>
      <c r="S746" s="0" t="n">
        <v>1</v>
      </c>
    </row>
    <row r="747" customFormat="false" ht="12.8" hidden="true" customHeight="false" outlineLevel="0" collapsed="false">
      <c r="D747" s="0" t="n">
        <v>294</v>
      </c>
      <c r="E747" s="0" t="n">
        <v>25.82</v>
      </c>
      <c r="F747" s="0" t="n">
        <v>11.88</v>
      </c>
      <c r="G747" s="0" t="n">
        <v>7.97</v>
      </c>
      <c r="H747" s="0" t="n">
        <v>39.46</v>
      </c>
      <c r="I747" s="1" t="n">
        <f aca="false">$B$6*($F747/$B$6)^(($E747/$B$9)^$B$7)</f>
        <v>26.5828146963028</v>
      </c>
      <c r="J747" s="1" t="n">
        <f aca="false">$B$6*($B$20/$B$6)^(($B$9/$E747)^$B$7)</f>
        <v>7.04773923114774</v>
      </c>
      <c r="K747" s="1" t="n">
        <f aca="false">$B$6*($B$21/$B$6)^(($B$9/$E747)^$B$7)</f>
        <v>8.95660004231238</v>
      </c>
      <c r="L747" s="1" t="n">
        <f aca="false">$B$6*($B$22/$B$6)^(($B$9/$E747)^$B$7)</f>
        <v>11.1189574417802</v>
      </c>
      <c r="M747" s="1" t="n">
        <f aca="false">$B$6*($B$23/$B$6)^(($B$9/$E747)^$B$7)</f>
        <v>13.5401937929265</v>
      </c>
      <c r="N747" s="1" t="n">
        <f aca="false">$B$6*($B$24/$B$6)^(($B$9/$E747)^$B$7)</f>
        <v>16.225310696123</v>
      </c>
      <c r="O747" s="1" t="n">
        <f aca="false">$B$6*($B$25/$B$6)^(($B$9/$E747)^$B$7)</f>
        <v>19.1789852756507</v>
      </c>
      <c r="P747" s="0" t="n">
        <f aca="false">IF(F747&lt;K747,5,IF(F747&lt;L747,4,IF(F747&lt;M747,3,IF(F747&lt;N747,2,1))))</f>
        <v>3</v>
      </c>
      <c r="Q747" s="0" t="n">
        <f aca="false">IF(D747&lt;&gt;D746,0,P747-P746)</f>
        <v>0</v>
      </c>
      <c r="R747" s="0" t="n">
        <f aca="false">VLOOKUP(D747,nmudou!$D$2:$E$484,2,0)</f>
        <v>0</v>
      </c>
      <c r="S747" s="0" t="n">
        <v>3</v>
      </c>
    </row>
    <row r="748" customFormat="false" ht="12.8" hidden="true" customHeight="false" outlineLevel="0" collapsed="false">
      <c r="D748" s="0" t="n">
        <v>294</v>
      </c>
      <c r="E748" s="0" t="n">
        <v>38.96</v>
      </c>
      <c r="F748" s="0" t="n">
        <v>18.6</v>
      </c>
      <c r="G748" s="0" t="n">
        <v>15.31</v>
      </c>
      <c r="H748" s="0" t="n">
        <v>114.64</v>
      </c>
      <c r="I748" s="1" t="n">
        <f aca="false">$B$6*($F748/$B$6)^(($E748/$B$9)^$B$7)</f>
        <v>27.3747917826011</v>
      </c>
      <c r="J748" s="1" t="n">
        <f aca="false">$B$6*($B$20/$B$6)^(($B$9/$E748)^$B$7)</f>
        <v>12.1382194191941</v>
      </c>
      <c r="K748" s="1" t="n">
        <f aca="false">$B$6*($B$21/$B$6)^(($B$9/$E748)^$B$7)</f>
        <v>14.4483381559929</v>
      </c>
      <c r="L748" s="1" t="n">
        <f aca="false">$B$6*($B$22/$B$6)^(($B$9/$E748)^$B$7)</f>
        <v>16.9077840842464</v>
      </c>
      <c r="M748" s="1" t="n">
        <f aca="false">$B$6*($B$23/$B$6)^(($B$9/$E748)^$B$7)</f>
        <v>19.5109652350883</v>
      </c>
      <c r="N748" s="1" t="n">
        <f aca="false">$B$6*($B$24/$B$6)^(($B$9/$E748)^$B$7)</f>
        <v>22.2529717058652</v>
      </c>
      <c r="O748" s="1" t="n">
        <f aca="false">$B$6*($B$25/$B$6)^(($B$9/$E748)^$B$7)</f>
        <v>25.1294439695177</v>
      </c>
      <c r="P748" s="0" t="n">
        <f aca="false">IF(F748&lt;K748,5,IF(F748&lt;L748,4,IF(F748&lt;M748,3,IF(F748&lt;N748,2,1))))</f>
        <v>3</v>
      </c>
      <c r="Q748" s="0" t="n">
        <f aca="false">IF(D748&lt;&gt;D747,0,P748-P747)</f>
        <v>0</v>
      </c>
      <c r="R748" s="0" t="n">
        <f aca="false">VLOOKUP(D748,nmudou!$D$2:$E$484,2,0)</f>
        <v>0</v>
      </c>
      <c r="S748" s="0" t="n">
        <v>3</v>
      </c>
    </row>
    <row r="749" customFormat="false" ht="12.8" hidden="true" customHeight="false" outlineLevel="0" collapsed="false">
      <c r="D749" s="0" t="n">
        <v>295</v>
      </c>
      <c r="E749" s="0" t="n">
        <v>31.93</v>
      </c>
      <c r="F749" s="0" t="n">
        <v>15.16</v>
      </c>
      <c r="G749" s="0" t="n">
        <v>11.18</v>
      </c>
      <c r="H749" s="0" t="n">
        <v>70.21</v>
      </c>
      <c r="I749" s="1" t="n">
        <f aca="false">$B$6*($F749/$B$6)^(($E749/$B$9)^$B$7)</f>
        <v>26.8792911392092</v>
      </c>
      <c r="J749" s="1" t="n">
        <f aca="false">$B$6*($B$20/$B$6)^(($B$9/$E749)^$B$7)</f>
        <v>9.53494825896522</v>
      </c>
      <c r="K749" s="1" t="n">
        <f aca="false">$B$6*($B$21/$B$6)^(($B$9/$E749)^$B$7)</f>
        <v>11.6843642427222</v>
      </c>
      <c r="L749" s="1" t="n">
        <f aca="false">$B$6*($B$22/$B$6)^(($B$9/$E749)^$B$7)</f>
        <v>14.0366689681256</v>
      </c>
      <c r="M749" s="1" t="n">
        <f aca="false">$B$6*($B$23/$B$6)^(($B$9/$E749)^$B$7)</f>
        <v>16.5894670508814</v>
      </c>
      <c r="N749" s="1" t="n">
        <f aca="false">$B$6*($B$24/$B$6)^(($B$9/$E749)^$B$7)</f>
        <v>19.3406016069115</v>
      </c>
      <c r="O749" s="1" t="n">
        <f aca="false">$B$6*($B$25/$B$6)^(($B$9/$E749)^$B$7)</f>
        <v>22.2881129273433</v>
      </c>
      <c r="P749" s="0" t="n">
        <f aca="false">IF(F749&lt;K749,5,IF(F749&lt;L749,4,IF(F749&lt;M749,3,IF(F749&lt;N749,2,1))))</f>
        <v>3</v>
      </c>
      <c r="Q749" s="0" t="n">
        <f aca="false">IF(D749&lt;&gt;D748,0,P749-P748)</f>
        <v>0</v>
      </c>
      <c r="R749" s="0" t="n">
        <f aca="false">VLOOKUP(D749,nmudou!$D$2:$E$484,2,0)</f>
        <v>0</v>
      </c>
      <c r="S749" s="0" t="n">
        <v>3</v>
      </c>
    </row>
    <row r="750" customFormat="false" ht="12.8" hidden="true" customHeight="false" outlineLevel="0" collapsed="false">
      <c r="D750" s="0" t="n">
        <v>295</v>
      </c>
      <c r="E750" s="0" t="n">
        <v>46.39</v>
      </c>
      <c r="F750" s="0" t="n">
        <v>20.46</v>
      </c>
      <c r="G750" s="0" t="n">
        <v>18.93</v>
      </c>
      <c r="H750" s="0" t="n">
        <v>167.23</v>
      </c>
      <c r="I750" s="1" t="n">
        <f aca="false">$B$6*($F750/$B$6)^(($E750/$B$9)^$B$7)</f>
        <v>26.7243250478733</v>
      </c>
      <c r="J750" s="1" t="n">
        <f aca="false">$B$6*($B$20/$B$6)^(($B$9/$E750)^$B$7)</f>
        <v>14.578005498352</v>
      </c>
      <c r="K750" s="1" t="n">
        <f aca="false">$B$6*($B$21/$B$6)^(($B$9/$E750)^$B$7)</f>
        <v>16.9739489756975</v>
      </c>
      <c r="L750" s="1" t="n">
        <f aca="false">$B$6*($B$22/$B$6)^(($B$9/$E750)^$B$7)</f>
        <v>19.4719557835312</v>
      </c>
      <c r="M750" s="1" t="n">
        <f aca="false">$B$6*($B$23/$B$6)^(($B$9/$E750)^$B$7)</f>
        <v>22.0662621874818</v>
      </c>
      <c r="N750" s="1" t="n">
        <f aca="false">$B$6*($B$24/$B$6)^(($B$9/$E750)^$B$7)</f>
        <v>24.7519034045481</v>
      </c>
      <c r="O750" s="1" t="n">
        <f aca="false">$B$6*($B$25/$B$6)^(($B$9/$E750)^$B$7)</f>
        <v>27.524547577241</v>
      </c>
      <c r="P750" s="0" t="n">
        <f aca="false">IF(F750&lt;K750,5,IF(F750&lt;L750,4,IF(F750&lt;M750,3,IF(F750&lt;N750,2,1))))</f>
        <v>3</v>
      </c>
      <c r="Q750" s="0" t="n">
        <f aca="false">IF(D750&lt;&gt;D749,0,P750-P749)</f>
        <v>0</v>
      </c>
      <c r="R750" s="0" t="n">
        <f aca="false">VLOOKUP(D750,nmudou!$D$2:$E$484,2,0)</f>
        <v>0</v>
      </c>
      <c r="S750" s="0" t="n">
        <v>3</v>
      </c>
    </row>
    <row r="751" customFormat="false" ht="12.8" hidden="true" customHeight="false" outlineLevel="0" collapsed="false">
      <c r="D751" s="0" t="n">
        <v>295</v>
      </c>
      <c r="E751" s="0" t="n">
        <v>56.77</v>
      </c>
      <c r="F751" s="0" t="n">
        <v>23.57</v>
      </c>
      <c r="G751" s="0" t="n">
        <v>22.25</v>
      </c>
      <c r="H751" s="0" t="n">
        <v>238.64</v>
      </c>
      <c r="I751" s="1" t="n">
        <f aca="false">$B$6*($F751/$B$6)^(($E751/$B$9)^$B$7)</f>
        <v>26.891048706972</v>
      </c>
      <c r="J751" s="1" t="n">
        <f aca="false">$B$6*($B$20/$B$6)^(($B$9/$E751)^$B$7)</f>
        <v>17.5081385641408</v>
      </c>
      <c r="K751" s="1" t="n">
        <f aca="false">$B$6*($B$21/$B$6)^(($B$9/$E751)^$B$7)</f>
        <v>19.9409928814445</v>
      </c>
      <c r="L751" s="1" t="n">
        <f aca="false">$B$6*($B$22/$B$6)^(($B$9/$E751)^$B$7)</f>
        <v>22.4249500571462</v>
      </c>
      <c r="M751" s="1" t="n">
        <f aca="false">$B$6*($B$23/$B$6)^(($B$9/$E751)^$B$7)</f>
        <v>24.9561706169829</v>
      </c>
      <c r="N751" s="1" t="n">
        <f aca="false">$B$6*($B$24/$B$6)^(($B$9/$E751)^$B$7)</f>
        <v>27.5314100524679</v>
      </c>
      <c r="O751" s="1" t="n">
        <f aca="false">$B$6*($B$25/$B$6)^(($B$9/$E751)^$B$7)</f>
        <v>30.1478865717867</v>
      </c>
      <c r="P751" s="0" t="n">
        <f aca="false">IF(F751&lt;K751,5,IF(F751&lt;L751,4,IF(F751&lt;M751,3,IF(F751&lt;N751,2,1))))</f>
        <v>3</v>
      </c>
      <c r="Q751" s="0" t="n">
        <f aca="false">IF(D751&lt;&gt;D750,0,P751-P750)</f>
        <v>0</v>
      </c>
      <c r="R751" s="0" t="n">
        <f aca="false">VLOOKUP(D751,nmudou!$D$2:$E$484,2,0)</f>
        <v>0</v>
      </c>
      <c r="S751" s="0" t="n">
        <v>3</v>
      </c>
    </row>
    <row r="752" customFormat="false" ht="12.8" hidden="true" customHeight="false" outlineLevel="0" collapsed="false">
      <c r="D752" s="0" t="n">
        <v>295</v>
      </c>
      <c r="E752" s="0" t="n">
        <v>67.9</v>
      </c>
      <c r="F752" s="0" t="n">
        <v>25.9</v>
      </c>
      <c r="G752" s="0" t="n">
        <v>25.09</v>
      </c>
      <c r="H752" s="0" t="n">
        <v>285.36</v>
      </c>
      <c r="I752" s="1" t="n">
        <f aca="false">$B$6*($F752/$B$6)^(($E752/$B$9)^$B$7)</f>
        <v>26.705349841032</v>
      </c>
      <c r="J752" s="1" t="n">
        <f aca="false">$B$6*($B$20/$B$6)^(($B$9/$E752)^$B$7)</f>
        <v>20.1402956956581</v>
      </c>
      <c r="K752" s="1" t="n">
        <f aca="false">$B$6*($B$21/$B$6)^(($B$9/$E752)^$B$7)</f>
        <v>22.5552861237837</v>
      </c>
      <c r="L752" s="1" t="n">
        <f aca="false">$B$6*($B$22/$B$6)^(($B$9/$E752)^$B$7)</f>
        <v>24.9818447657522</v>
      </c>
      <c r="M752" s="1" t="n">
        <f aca="false">$B$6*($B$23/$B$6)^(($B$9/$E752)^$B$7)</f>
        <v>27.4189401953261</v>
      </c>
      <c r="N752" s="1" t="n">
        <f aca="false">$B$6*($B$24/$B$6)^(($B$9/$E752)^$B$7)</f>
        <v>29.8657135006457</v>
      </c>
      <c r="O752" s="1" t="n">
        <f aca="false">$B$6*($B$25/$B$6)^(($B$9/$E752)^$B$7)</f>
        <v>32.3214380570769</v>
      </c>
      <c r="P752" s="0" t="n">
        <f aca="false">IF(F752&lt;K752,5,IF(F752&lt;L752,4,IF(F752&lt;M752,3,IF(F752&lt;N752,2,1))))</f>
        <v>3</v>
      </c>
      <c r="Q752" s="0" t="n">
        <f aca="false">IF(D752&lt;&gt;D751,0,P752-P751)</f>
        <v>0</v>
      </c>
      <c r="R752" s="0" t="n">
        <f aca="false">VLOOKUP(D752,nmudou!$D$2:$E$484,2,0)</f>
        <v>0</v>
      </c>
      <c r="S752" s="0" t="n">
        <v>3</v>
      </c>
    </row>
    <row r="753" customFormat="false" ht="12.8" hidden="true" customHeight="false" outlineLevel="0" collapsed="false">
      <c r="D753" s="0" t="n">
        <v>296</v>
      </c>
      <c r="E753" s="0" t="n">
        <v>46.39</v>
      </c>
      <c r="F753" s="0" t="n">
        <v>20.68</v>
      </c>
      <c r="G753" s="0" t="n">
        <v>16.74</v>
      </c>
      <c r="H753" s="0" t="n">
        <v>153.04</v>
      </c>
      <c r="I753" s="1" t="n">
        <f aca="false">$B$6*($F753/$B$6)^(($E753/$B$9)^$B$7)</f>
        <v>26.9283656400537</v>
      </c>
      <c r="J753" s="1" t="n">
        <f aca="false">$B$6*($B$20/$B$6)^(($B$9/$E753)^$B$7)</f>
        <v>14.578005498352</v>
      </c>
      <c r="K753" s="1" t="n">
        <f aca="false">$B$6*($B$21/$B$6)^(($B$9/$E753)^$B$7)</f>
        <v>16.9739489756975</v>
      </c>
      <c r="L753" s="1" t="n">
        <f aca="false">$B$6*($B$22/$B$6)^(($B$9/$E753)^$B$7)</f>
        <v>19.4719557835312</v>
      </c>
      <c r="M753" s="1" t="n">
        <f aca="false">$B$6*($B$23/$B$6)^(($B$9/$E753)^$B$7)</f>
        <v>22.0662621874818</v>
      </c>
      <c r="N753" s="1" t="n">
        <f aca="false">$B$6*($B$24/$B$6)^(($B$9/$E753)^$B$7)</f>
        <v>24.7519034045481</v>
      </c>
      <c r="O753" s="1" t="n">
        <f aca="false">$B$6*($B$25/$B$6)^(($B$9/$E753)^$B$7)</f>
        <v>27.524547577241</v>
      </c>
      <c r="P753" s="0" t="n">
        <f aca="false">IF(F753&lt;K753,5,IF(F753&lt;L753,4,IF(F753&lt;M753,3,IF(F753&lt;N753,2,1))))</f>
        <v>3</v>
      </c>
      <c r="Q753" s="0" t="n">
        <f aca="false">IF(D753&lt;&gt;D752,0,P753-P752)</f>
        <v>0</v>
      </c>
      <c r="R753" s="0" t="n">
        <f aca="false">VLOOKUP(D753,nmudou!$D$2:$E$484,2,0)</f>
        <v>0</v>
      </c>
      <c r="S753" s="0" t="n">
        <v>3</v>
      </c>
    </row>
    <row r="754" customFormat="false" ht="12.8" hidden="true" customHeight="false" outlineLevel="0" collapsed="false">
      <c r="D754" s="0" t="n">
        <v>296</v>
      </c>
      <c r="E754" s="0" t="n">
        <v>56.77</v>
      </c>
      <c r="F754" s="0" t="n">
        <v>23.6</v>
      </c>
      <c r="G754" s="0" t="n">
        <v>19.37</v>
      </c>
      <c r="H754" s="0" t="n">
        <v>200.18</v>
      </c>
      <c r="I754" s="1" t="n">
        <f aca="false">$B$6*($F754/$B$6)^(($E754/$B$9)^$B$7)</f>
        <v>26.919512204933</v>
      </c>
      <c r="J754" s="1" t="n">
        <f aca="false">$B$6*($B$20/$B$6)^(($B$9/$E754)^$B$7)</f>
        <v>17.5081385641408</v>
      </c>
      <c r="K754" s="1" t="n">
        <f aca="false">$B$6*($B$21/$B$6)^(($B$9/$E754)^$B$7)</f>
        <v>19.9409928814445</v>
      </c>
      <c r="L754" s="1" t="n">
        <f aca="false">$B$6*($B$22/$B$6)^(($B$9/$E754)^$B$7)</f>
        <v>22.4249500571462</v>
      </c>
      <c r="M754" s="1" t="n">
        <f aca="false">$B$6*($B$23/$B$6)^(($B$9/$E754)^$B$7)</f>
        <v>24.9561706169829</v>
      </c>
      <c r="N754" s="1" t="n">
        <f aca="false">$B$6*($B$24/$B$6)^(($B$9/$E754)^$B$7)</f>
        <v>27.5314100524679</v>
      </c>
      <c r="O754" s="1" t="n">
        <f aca="false">$B$6*($B$25/$B$6)^(($B$9/$E754)^$B$7)</f>
        <v>30.1478865717867</v>
      </c>
      <c r="P754" s="0" t="n">
        <f aca="false">IF(F754&lt;K754,5,IF(F754&lt;L754,4,IF(F754&lt;M754,3,IF(F754&lt;N754,2,1))))</f>
        <v>3</v>
      </c>
      <c r="Q754" s="0" t="n">
        <f aca="false">IF(D754&lt;&gt;D753,0,P754-P753)</f>
        <v>0</v>
      </c>
      <c r="R754" s="0" t="n">
        <f aca="false">VLOOKUP(D754,nmudou!$D$2:$E$484,2,0)</f>
        <v>0</v>
      </c>
      <c r="S754" s="0" t="n">
        <v>3</v>
      </c>
    </row>
    <row r="755" customFormat="false" ht="12.8" hidden="true" customHeight="false" outlineLevel="0" collapsed="false">
      <c r="D755" s="0" t="n">
        <v>296</v>
      </c>
      <c r="E755" s="0" t="n">
        <v>67.9</v>
      </c>
      <c r="F755" s="0" t="n">
        <v>25.2</v>
      </c>
      <c r="G755" s="0" t="n">
        <v>21.33</v>
      </c>
      <c r="H755" s="0" t="n">
        <v>227.99</v>
      </c>
      <c r="I755" s="1" t="n">
        <f aca="false">$B$6*($F755/$B$6)^(($E755/$B$9)^$B$7)</f>
        <v>26.0152446252211</v>
      </c>
      <c r="J755" s="1" t="n">
        <f aca="false">$B$6*($B$20/$B$6)^(($B$9/$E755)^$B$7)</f>
        <v>20.1402956956581</v>
      </c>
      <c r="K755" s="1" t="n">
        <f aca="false">$B$6*($B$21/$B$6)^(($B$9/$E755)^$B$7)</f>
        <v>22.5552861237837</v>
      </c>
      <c r="L755" s="1" t="n">
        <f aca="false">$B$6*($B$22/$B$6)^(($B$9/$E755)^$B$7)</f>
        <v>24.9818447657522</v>
      </c>
      <c r="M755" s="1" t="n">
        <f aca="false">$B$6*($B$23/$B$6)^(($B$9/$E755)^$B$7)</f>
        <v>27.4189401953261</v>
      </c>
      <c r="N755" s="1" t="n">
        <f aca="false">$B$6*($B$24/$B$6)^(($B$9/$E755)^$B$7)</f>
        <v>29.8657135006457</v>
      </c>
      <c r="O755" s="1" t="n">
        <f aca="false">$B$6*($B$25/$B$6)^(($B$9/$E755)^$B$7)</f>
        <v>32.3214380570769</v>
      </c>
      <c r="P755" s="0" t="n">
        <f aca="false">IF(F755&lt;K755,5,IF(F755&lt;L755,4,IF(F755&lt;M755,3,IF(F755&lt;N755,2,1))))</f>
        <v>3</v>
      </c>
      <c r="Q755" s="0" t="n">
        <f aca="false">IF(D755&lt;&gt;D754,0,P755-P754)</f>
        <v>0</v>
      </c>
      <c r="R755" s="0" t="n">
        <f aca="false">VLOOKUP(D755,nmudou!$D$2:$E$484,2,0)</f>
        <v>0</v>
      </c>
      <c r="S755" s="0" t="n">
        <v>3</v>
      </c>
    </row>
    <row r="756" customFormat="false" ht="12.8" hidden="true" customHeight="false" outlineLevel="0" collapsed="false">
      <c r="D756" s="0" t="n">
        <v>297</v>
      </c>
      <c r="E756" s="0" t="n">
        <v>32.56</v>
      </c>
      <c r="F756" s="0" t="n">
        <v>15.02</v>
      </c>
      <c r="G756" s="0" t="n">
        <v>10.56</v>
      </c>
      <c r="H756" s="0" t="n">
        <v>69.89</v>
      </c>
      <c r="I756" s="1" t="n">
        <f aca="false">$B$6*($F756/$B$6)^(($E756/$B$9)^$B$7)</f>
        <v>26.480032721747</v>
      </c>
      <c r="J756" s="1" t="n">
        <f aca="false">$B$6*($B$20/$B$6)^(($B$9/$E756)^$B$7)</f>
        <v>9.78009306361086</v>
      </c>
      <c r="K756" s="1" t="n">
        <f aca="false">$B$6*($B$21/$B$6)^(($B$9/$E756)^$B$7)</f>
        <v>11.9481924282921</v>
      </c>
      <c r="L756" s="1" t="n">
        <f aca="false">$B$6*($B$22/$B$6)^(($B$9/$E756)^$B$7)</f>
        <v>14.3140782074374</v>
      </c>
      <c r="M756" s="1" t="n">
        <f aca="false">$B$6*($B$23/$B$6)^(($B$9/$E756)^$B$7)</f>
        <v>16.8748758475495</v>
      </c>
      <c r="N756" s="1" t="n">
        <f aca="false">$B$6*($B$24/$B$6)^(($B$9/$E756)^$B$7)</f>
        <v>19.6280038506279</v>
      </c>
      <c r="O756" s="1" t="n">
        <f aca="false">$B$6*($B$25/$B$6)^(($B$9/$E756)^$B$7)</f>
        <v>22.5711223797371</v>
      </c>
      <c r="P756" s="0" t="n">
        <f aca="false">IF(F756&lt;K756,5,IF(F756&lt;L756,4,IF(F756&lt;M756,3,IF(F756&lt;N756,2,1))))</f>
        <v>3</v>
      </c>
      <c r="Q756" s="0" t="n">
        <f aca="false">IF(D756&lt;&gt;D755,0,P756-P755)</f>
        <v>0</v>
      </c>
      <c r="R756" s="0" t="n">
        <f aca="false">VLOOKUP(D756,nmudou!$D$2:$E$484,2,0)</f>
        <v>0</v>
      </c>
      <c r="S756" s="0" t="n">
        <v>3</v>
      </c>
    </row>
    <row r="757" customFormat="false" ht="12.8" hidden="true" customHeight="false" outlineLevel="0" collapsed="false">
      <c r="D757" s="0" t="n">
        <v>297</v>
      </c>
      <c r="E757" s="0" t="n">
        <v>47.01</v>
      </c>
      <c r="F757" s="0" t="n">
        <v>21.22</v>
      </c>
      <c r="G757" s="0" t="n">
        <v>17.14</v>
      </c>
      <c r="H757" s="0" t="n">
        <v>158.44</v>
      </c>
      <c r="I757" s="1" t="n">
        <f aca="false">$B$6*($F757/$B$6)^(($E757/$B$9)^$B$7)</f>
        <v>27.2478597934055</v>
      </c>
      <c r="J757" s="1" t="n">
        <f aca="false">$B$6*($B$20/$B$6)^(($B$9/$E757)^$B$7)</f>
        <v>14.7679117875663</v>
      </c>
      <c r="K757" s="1" t="n">
        <f aca="false">$B$6*($B$21/$B$6)^(($B$9/$E757)^$B$7)</f>
        <v>17.1682894120929</v>
      </c>
      <c r="L757" s="1" t="n">
        <f aca="false">$B$6*($B$22/$B$6)^(($B$9/$E757)^$B$7)</f>
        <v>19.667221369545</v>
      </c>
      <c r="M757" s="1" t="n">
        <f aca="false">$B$6*($B$23/$B$6)^(($B$9/$E757)^$B$7)</f>
        <v>22.259010957063</v>
      </c>
      <c r="N757" s="1" t="n">
        <f aca="false">$B$6*($B$24/$B$6)^(($B$9/$E757)^$B$7)</f>
        <v>24.9387577666865</v>
      </c>
      <c r="O757" s="1" t="n">
        <f aca="false">$B$6*($B$25/$B$6)^(($B$9/$E757)^$B$7)</f>
        <v>27.7021913903858</v>
      </c>
      <c r="P757" s="0" t="n">
        <f aca="false">IF(F757&lt;K757,5,IF(F757&lt;L757,4,IF(F757&lt;M757,3,IF(F757&lt;N757,2,1))))</f>
        <v>3</v>
      </c>
      <c r="Q757" s="0" t="n">
        <f aca="false">IF(D757&lt;&gt;D756,0,P757-P756)</f>
        <v>0</v>
      </c>
      <c r="R757" s="0" t="n">
        <f aca="false">VLOOKUP(D757,nmudou!$D$2:$E$484,2,0)</f>
        <v>0</v>
      </c>
      <c r="S757" s="0" t="n">
        <v>3</v>
      </c>
    </row>
    <row r="758" customFormat="false" ht="12.8" hidden="true" customHeight="false" outlineLevel="0" collapsed="false">
      <c r="D758" s="0" t="n">
        <v>297</v>
      </c>
      <c r="E758" s="0" t="n">
        <v>57.39</v>
      </c>
      <c r="F758" s="0" t="n">
        <v>23.64</v>
      </c>
      <c r="G758" s="0" t="n">
        <v>20.1</v>
      </c>
      <c r="H758" s="0" t="n">
        <v>214.76</v>
      </c>
      <c r="I758" s="1" t="n">
        <f aca="false">$B$6*($F758/$B$6)^(($E758/$B$9)^$B$7)</f>
        <v>26.8098918482609</v>
      </c>
      <c r="J758" s="1" t="n">
        <f aca="false">$B$6*($B$20/$B$6)^(($B$9/$E758)^$B$7)</f>
        <v>17.6675329897927</v>
      </c>
      <c r="K758" s="1" t="n">
        <f aca="false">$B$6*($B$21/$B$6)^(($B$9/$E758)^$B$7)</f>
        <v>20.1005884312379</v>
      </c>
      <c r="L758" s="1" t="n">
        <f aca="false">$B$6*($B$22/$B$6)^(($B$9/$E758)^$B$7)</f>
        <v>22.5821792376509</v>
      </c>
      <c r="M758" s="1" t="n">
        <f aca="false">$B$6*($B$23/$B$6)^(($B$9/$E758)^$B$7)</f>
        <v>25.1086144740095</v>
      </c>
      <c r="N758" s="1" t="n">
        <f aca="false">$B$6*($B$24/$B$6)^(($B$9/$E758)^$B$7)</f>
        <v>27.6767781097711</v>
      </c>
      <c r="O758" s="1" t="n">
        <f aca="false">$B$6*($B$25/$B$6)^(($B$9/$E758)^$B$7)</f>
        <v>30.2840008209383</v>
      </c>
      <c r="P758" s="0" t="n">
        <f aca="false">IF(F758&lt;K758,5,IF(F758&lt;L758,4,IF(F758&lt;M758,3,IF(F758&lt;N758,2,1))))</f>
        <v>3</v>
      </c>
      <c r="Q758" s="0" t="n">
        <f aca="false">IF(D758&lt;&gt;D757,0,P758-P757)</f>
        <v>0</v>
      </c>
      <c r="R758" s="0" t="n">
        <f aca="false">VLOOKUP(D758,nmudou!$D$2:$E$484,2,0)</f>
        <v>0</v>
      </c>
      <c r="S758" s="0" t="n">
        <v>3</v>
      </c>
    </row>
    <row r="759" customFormat="false" ht="12.8" hidden="true" customHeight="false" outlineLevel="0" collapsed="false">
      <c r="D759" s="0" t="n">
        <v>297</v>
      </c>
      <c r="E759" s="0" t="n">
        <v>68.53</v>
      </c>
      <c r="F759" s="0" t="n">
        <v>25.46</v>
      </c>
      <c r="G759" s="0" t="n">
        <v>22.75</v>
      </c>
      <c r="H759" s="0" t="n">
        <v>254.8</v>
      </c>
      <c r="I759" s="1" t="n">
        <f aca="false">$B$6*($F759/$B$6)^(($E759/$B$9)^$B$7)</f>
        <v>26.1445774378114</v>
      </c>
      <c r="J759" s="1" t="n">
        <f aca="false">$B$6*($B$20/$B$6)^(($B$9/$E759)^$B$7)</f>
        <v>20.2759153986926</v>
      </c>
      <c r="K759" s="1" t="n">
        <f aca="false">$B$6*($B$21/$B$6)^(($B$9/$E759)^$B$7)</f>
        <v>22.6888250174477</v>
      </c>
      <c r="L759" s="1" t="n">
        <f aca="false">$B$6*($B$22/$B$6)^(($B$9/$E759)^$B$7)</f>
        <v>25.1114334879419</v>
      </c>
      <c r="M759" s="1" t="n">
        <f aca="false">$B$6*($B$23/$B$6)^(($B$9/$E759)^$B$7)</f>
        <v>27.5428695878343</v>
      </c>
      <c r="N759" s="1" t="n">
        <f aca="false">$B$6*($B$24/$B$6)^(($B$9/$E759)^$B$7)</f>
        <v>29.9824083234129</v>
      </c>
      <c r="O759" s="1" t="n">
        <f aca="false">$B$6*($B$25/$B$6)^(($B$9/$E759)^$B$7)</f>
        <v>32.4294367559365</v>
      </c>
      <c r="P759" s="0" t="n">
        <f aca="false">IF(F759&lt;K759,5,IF(F759&lt;L759,4,IF(F759&lt;M759,3,IF(F759&lt;N759,2,1))))</f>
        <v>3</v>
      </c>
      <c r="Q759" s="0" t="n">
        <f aca="false">IF(D759&lt;&gt;D758,0,P759-P758)</f>
        <v>0</v>
      </c>
      <c r="R759" s="0" t="n">
        <f aca="false">VLOOKUP(D759,nmudou!$D$2:$E$484,2,0)</f>
        <v>0</v>
      </c>
      <c r="S759" s="0" t="n">
        <v>3</v>
      </c>
    </row>
    <row r="760" customFormat="false" ht="12.8" hidden="true" customHeight="false" outlineLevel="0" collapsed="false">
      <c r="D760" s="0" t="n">
        <v>298</v>
      </c>
      <c r="E760" s="0" t="n">
        <v>32.56</v>
      </c>
      <c r="F760" s="0" t="n">
        <v>15.8</v>
      </c>
      <c r="G760" s="0" t="n">
        <v>10.82</v>
      </c>
      <c r="H760" s="0" t="n">
        <v>73.61</v>
      </c>
      <c r="I760" s="1" t="n">
        <f aca="false">$B$6*($F760/$B$6)^(($E760/$B$9)^$B$7)</f>
        <v>27.2145612037612</v>
      </c>
      <c r="J760" s="1" t="n">
        <f aca="false">$B$6*($B$20/$B$6)^(($B$9/$E760)^$B$7)</f>
        <v>9.78009306361086</v>
      </c>
      <c r="K760" s="1" t="n">
        <f aca="false">$B$6*($B$21/$B$6)^(($B$9/$E760)^$B$7)</f>
        <v>11.9481924282921</v>
      </c>
      <c r="L760" s="1" t="n">
        <f aca="false">$B$6*($B$22/$B$6)^(($B$9/$E760)^$B$7)</f>
        <v>14.3140782074374</v>
      </c>
      <c r="M760" s="1" t="n">
        <f aca="false">$B$6*($B$23/$B$6)^(($B$9/$E760)^$B$7)</f>
        <v>16.8748758475495</v>
      </c>
      <c r="N760" s="1" t="n">
        <f aca="false">$B$6*($B$24/$B$6)^(($B$9/$E760)^$B$7)</f>
        <v>19.6280038506279</v>
      </c>
      <c r="O760" s="1" t="n">
        <f aca="false">$B$6*($B$25/$B$6)^(($B$9/$E760)^$B$7)</f>
        <v>22.5711223797371</v>
      </c>
      <c r="P760" s="0" t="n">
        <f aca="false">IF(F760&lt;K760,5,IF(F760&lt;L760,4,IF(F760&lt;M760,3,IF(F760&lt;N760,2,1))))</f>
        <v>3</v>
      </c>
      <c r="Q760" s="0" t="n">
        <f aca="false">IF(D760&lt;&gt;D759,0,P760-P759)</f>
        <v>0</v>
      </c>
      <c r="R760" s="0" t="n">
        <f aca="false">VLOOKUP(D760,nmudou!$D$2:$E$484,2,0)</f>
        <v>0</v>
      </c>
      <c r="S760" s="0" t="n">
        <v>3</v>
      </c>
    </row>
    <row r="761" customFormat="false" ht="12.8" hidden="true" customHeight="false" outlineLevel="0" collapsed="false">
      <c r="D761" s="0" t="n">
        <v>298</v>
      </c>
      <c r="E761" s="0" t="n">
        <v>47.01</v>
      </c>
      <c r="F761" s="0" t="n">
        <v>19.76</v>
      </c>
      <c r="G761" s="0" t="n">
        <v>18.07</v>
      </c>
      <c r="H761" s="0" t="n">
        <v>155.22</v>
      </c>
      <c r="I761" s="1" t="n">
        <f aca="false">$B$6*($F761/$B$6)^(($E761/$B$9)^$B$7)</f>
        <v>25.8873921539089</v>
      </c>
      <c r="J761" s="1" t="n">
        <f aca="false">$B$6*($B$20/$B$6)^(($B$9/$E761)^$B$7)</f>
        <v>14.7679117875663</v>
      </c>
      <c r="K761" s="1" t="n">
        <f aca="false">$B$6*($B$21/$B$6)^(($B$9/$E761)^$B$7)</f>
        <v>17.1682894120929</v>
      </c>
      <c r="L761" s="1" t="n">
        <f aca="false">$B$6*($B$22/$B$6)^(($B$9/$E761)^$B$7)</f>
        <v>19.667221369545</v>
      </c>
      <c r="M761" s="1" t="n">
        <f aca="false">$B$6*($B$23/$B$6)^(($B$9/$E761)^$B$7)</f>
        <v>22.259010957063</v>
      </c>
      <c r="N761" s="1" t="n">
        <f aca="false">$B$6*($B$24/$B$6)^(($B$9/$E761)^$B$7)</f>
        <v>24.9387577666865</v>
      </c>
      <c r="O761" s="1" t="n">
        <f aca="false">$B$6*($B$25/$B$6)^(($B$9/$E761)^$B$7)</f>
        <v>27.7021913903858</v>
      </c>
      <c r="P761" s="0" t="n">
        <f aca="false">IF(F761&lt;K761,5,IF(F761&lt;L761,4,IF(F761&lt;M761,3,IF(F761&lt;N761,2,1))))</f>
        <v>3</v>
      </c>
      <c r="Q761" s="0" t="n">
        <f aca="false">IF(D761&lt;&gt;D760,0,P761-P760)</f>
        <v>0</v>
      </c>
      <c r="R761" s="0" t="n">
        <f aca="false">VLOOKUP(D761,nmudou!$D$2:$E$484,2,0)</f>
        <v>0</v>
      </c>
      <c r="S761" s="0" t="n">
        <v>3</v>
      </c>
    </row>
    <row r="762" customFormat="false" ht="12.8" hidden="true" customHeight="false" outlineLevel="0" collapsed="false">
      <c r="D762" s="0" t="n">
        <v>298</v>
      </c>
      <c r="E762" s="0" t="n">
        <v>57.39</v>
      </c>
      <c r="F762" s="0" t="n">
        <v>23.42</v>
      </c>
      <c r="G762" s="0" t="n">
        <v>21.2</v>
      </c>
      <c r="H762" s="0" t="n">
        <v>221.37</v>
      </c>
      <c r="I762" s="1" t="n">
        <f aca="false">$B$6*($F762/$B$6)^(($E762/$B$9)^$B$7)</f>
        <v>26.6004707059687</v>
      </c>
      <c r="J762" s="1" t="n">
        <f aca="false">$B$6*($B$20/$B$6)^(($B$9/$E762)^$B$7)</f>
        <v>17.6675329897927</v>
      </c>
      <c r="K762" s="1" t="n">
        <f aca="false">$B$6*($B$21/$B$6)^(($B$9/$E762)^$B$7)</f>
        <v>20.1005884312379</v>
      </c>
      <c r="L762" s="1" t="n">
        <f aca="false">$B$6*($B$22/$B$6)^(($B$9/$E762)^$B$7)</f>
        <v>22.5821792376509</v>
      </c>
      <c r="M762" s="1" t="n">
        <f aca="false">$B$6*($B$23/$B$6)^(($B$9/$E762)^$B$7)</f>
        <v>25.1086144740095</v>
      </c>
      <c r="N762" s="1" t="n">
        <f aca="false">$B$6*($B$24/$B$6)^(($B$9/$E762)^$B$7)</f>
        <v>27.6767781097711</v>
      </c>
      <c r="O762" s="1" t="n">
        <f aca="false">$B$6*($B$25/$B$6)^(($B$9/$E762)^$B$7)</f>
        <v>30.2840008209383</v>
      </c>
      <c r="P762" s="0" t="n">
        <f aca="false">IF(F762&lt;K762,5,IF(F762&lt;L762,4,IF(F762&lt;M762,3,IF(F762&lt;N762,2,1))))</f>
        <v>3</v>
      </c>
      <c r="Q762" s="0" t="n">
        <f aca="false">IF(D762&lt;&gt;D761,0,P762-P761)</f>
        <v>0</v>
      </c>
      <c r="R762" s="0" t="n">
        <f aca="false">VLOOKUP(D762,nmudou!$D$2:$E$484,2,0)</f>
        <v>0</v>
      </c>
      <c r="S762" s="0" t="n">
        <v>3</v>
      </c>
    </row>
    <row r="763" customFormat="false" ht="12.8" hidden="true" customHeight="false" outlineLevel="0" collapsed="false">
      <c r="D763" s="0" t="n">
        <v>298</v>
      </c>
      <c r="E763" s="0" t="n">
        <v>68.53</v>
      </c>
      <c r="F763" s="0" t="n">
        <v>25.57</v>
      </c>
      <c r="G763" s="0" t="n">
        <v>23.65</v>
      </c>
      <c r="H763" s="0" t="n">
        <v>264.57</v>
      </c>
      <c r="I763" s="1" t="n">
        <f aca="false">$B$6*($F763/$B$6)^(($E763/$B$9)^$B$7)</f>
        <v>26.2532816630921</v>
      </c>
      <c r="J763" s="1" t="n">
        <f aca="false">$B$6*($B$20/$B$6)^(($B$9/$E763)^$B$7)</f>
        <v>20.2759153986926</v>
      </c>
      <c r="K763" s="1" t="n">
        <f aca="false">$B$6*($B$21/$B$6)^(($B$9/$E763)^$B$7)</f>
        <v>22.6888250174477</v>
      </c>
      <c r="L763" s="1" t="n">
        <f aca="false">$B$6*($B$22/$B$6)^(($B$9/$E763)^$B$7)</f>
        <v>25.1114334879419</v>
      </c>
      <c r="M763" s="1" t="n">
        <f aca="false">$B$6*($B$23/$B$6)^(($B$9/$E763)^$B$7)</f>
        <v>27.5428695878343</v>
      </c>
      <c r="N763" s="1" t="n">
        <f aca="false">$B$6*($B$24/$B$6)^(($B$9/$E763)^$B$7)</f>
        <v>29.9824083234129</v>
      </c>
      <c r="O763" s="1" t="n">
        <f aca="false">$B$6*($B$25/$B$6)^(($B$9/$E763)^$B$7)</f>
        <v>32.4294367559365</v>
      </c>
      <c r="P763" s="0" t="n">
        <f aca="false">IF(F763&lt;K763,5,IF(F763&lt;L763,4,IF(F763&lt;M763,3,IF(F763&lt;N763,2,1))))</f>
        <v>3</v>
      </c>
      <c r="Q763" s="0" t="n">
        <f aca="false">IF(D763&lt;&gt;D762,0,P763-P762)</f>
        <v>0</v>
      </c>
      <c r="R763" s="0" t="n">
        <f aca="false">VLOOKUP(D763,nmudou!$D$2:$E$484,2,0)</f>
        <v>0</v>
      </c>
      <c r="S763" s="0" t="n">
        <v>3</v>
      </c>
    </row>
    <row r="764" customFormat="false" ht="12.8" hidden="false" customHeight="false" outlineLevel="0" collapsed="false">
      <c r="D764" s="0" t="n">
        <v>299</v>
      </c>
      <c r="E764" s="0" t="n">
        <v>47.01</v>
      </c>
      <c r="F764" s="0" t="n">
        <v>20.36</v>
      </c>
      <c r="G764" s="0" t="n">
        <v>18.72</v>
      </c>
      <c r="H764" s="0" t="n">
        <v>165.36</v>
      </c>
      <c r="I764" s="1" t="n">
        <f aca="false">$B$6*($F764/$B$6)^(($E764/$B$9)^$B$7)</f>
        <v>26.4498008987116</v>
      </c>
      <c r="J764" s="1" t="n">
        <f aca="false">$B$6*($B$20/$B$6)^(($B$9/$E764)^$B$7)</f>
        <v>14.7679117875663</v>
      </c>
      <c r="K764" s="1" t="n">
        <f aca="false">$B$6*($B$21/$B$6)^(($B$9/$E764)^$B$7)</f>
        <v>17.1682894120929</v>
      </c>
      <c r="L764" s="1" t="n">
        <f aca="false">$B$6*($B$22/$B$6)^(($B$9/$E764)^$B$7)</f>
        <v>19.667221369545</v>
      </c>
      <c r="M764" s="1" t="n">
        <f aca="false">$B$6*($B$23/$B$6)^(($B$9/$E764)^$B$7)</f>
        <v>22.259010957063</v>
      </c>
      <c r="N764" s="1" t="n">
        <f aca="false">$B$6*($B$24/$B$6)^(($B$9/$E764)^$B$7)</f>
        <v>24.9387577666865</v>
      </c>
      <c r="O764" s="1" t="n">
        <f aca="false">$B$6*($B$25/$B$6)^(($B$9/$E764)^$B$7)</f>
        <v>27.7021913903858</v>
      </c>
      <c r="P764" s="0" t="n">
        <f aca="false">IF(F764&lt;K764,5,IF(F764&lt;L764,4,IF(F764&lt;M764,3,IF(F764&lt;N764,2,1))))</f>
        <v>3</v>
      </c>
      <c r="Q764" s="0" t="n">
        <f aca="false">IF(D764&lt;&gt;D763,0,P764-P763)</f>
        <v>0</v>
      </c>
      <c r="R764" s="0" t="n">
        <f aca="false">VLOOKUP(D764,nmudou!$D$2:$E$484,2,0)</f>
        <v>1</v>
      </c>
      <c r="S764" s="0" t="n">
        <v>3</v>
      </c>
    </row>
    <row r="765" customFormat="false" ht="12.8" hidden="false" customHeight="false" outlineLevel="0" collapsed="false">
      <c r="D765" s="0" t="n">
        <v>299</v>
      </c>
      <c r="E765" s="0" t="n">
        <v>57.39</v>
      </c>
      <c r="F765" s="0" t="n">
        <v>22.7</v>
      </c>
      <c r="G765" s="0" t="n">
        <v>21.24</v>
      </c>
      <c r="H765" s="0" t="n">
        <v>225.55</v>
      </c>
      <c r="I765" s="1" t="n">
        <f aca="false">$B$6*($F765/$B$6)^(($E765/$B$9)^$B$7)</f>
        <v>25.9128539092945</v>
      </c>
      <c r="J765" s="1" t="n">
        <f aca="false">$B$6*($B$20/$B$6)^(($B$9/$E765)^$B$7)</f>
        <v>17.6675329897927</v>
      </c>
      <c r="K765" s="1" t="n">
        <f aca="false">$B$6*($B$21/$B$6)^(($B$9/$E765)^$B$7)</f>
        <v>20.1005884312379</v>
      </c>
      <c r="L765" s="1" t="n">
        <f aca="false">$B$6*($B$22/$B$6)^(($B$9/$E765)^$B$7)</f>
        <v>22.5821792376509</v>
      </c>
      <c r="M765" s="1" t="n">
        <f aca="false">$B$6*($B$23/$B$6)^(($B$9/$E765)^$B$7)</f>
        <v>25.1086144740095</v>
      </c>
      <c r="N765" s="1" t="n">
        <f aca="false">$B$6*($B$24/$B$6)^(($B$9/$E765)^$B$7)</f>
        <v>27.6767781097711</v>
      </c>
      <c r="O765" s="1" t="n">
        <f aca="false">$B$6*($B$25/$B$6)^(($B$9/$E765)^$B$7)</f>
        <v>30.2840008209383</v>
      </c>
      <c r="P765" s="0" t="n">
        <f aca="false">IF(F765&lt;K765,5,IF(F765&lt;L765,4,IF(F765&lt;M765,3,IF(F765&lt;N765,2,1))))</f>
        <v>3</v>
      </c>
      <c r="Q765" s="0" t="n">
        <f aca="false">IF(D765&lt;&gt;D764,0,P765-P764)</f>
        <v>0</v>
      </c>
      <c r="R765" s="0" t="n">
        <f aca="false">VLOOKUP(D765,nmudou!$D$2:$E$484,2,0)</f>
        <v>1</v>
      </c>
      <c r="S765" s="0" t="n">
        <v>3</v>
      </c>
    </row>
    <row r="766" customFormat="false" ht="12.8" hidden="false" customHeight="false" outlineLevel="0" collapsed="false">
      <c r="D766" s="0" t="n">
        <v>299</v>
      </c>
      <c r="E766" s="0" t="n">
        <v>68.53</v>
      </c>
      <c r="F766" s="0" t="n">
        <v>24.83</v>
      </c>
      <c r="G766" s="0" t="n">
        <v>24.82</v>
      </c>
      <c r="H766" s="0" t="n">
        <v>273.75</v>
      </c>
      <c r="I766" s="1" t="n">
        <f aca="false">$B$6*($F766/$B$6)^(($E766/$B$9)^$B$7)</f>
        <v>25.5216562412115</v>
      </c>
      <c r="J766" s="1" t="n">
        <f aca="false">$B$6*($B$20/$B$6)^(($B$9/$E766)^$B$7)</f>
        <v>20.2759153986926</v>
      </c>
      <c r="K766" s="1" t="n">
        <f aca="false">$B$6*($B$21/$B$6)^(($B$9/$E766)^$B$7)</f>
        <v>22.6888250174477</v>
      </c>
      <c r="L766" s="1" t="n">
        <f aca="false">$B$6*($B$22/$B$6)^(($B$9/$E766)^$B$7)</f>
        <v>25.1114334879419</v>
      </c>
      <c r="M766" s="1" t="n">
        <f aca="false">$B$6*($B$23/$B$6)^(($B$9/$E766)^$B$7)</f>
        <v>27.5428695878343</v>
      </c>
      <c r="N766" s="1" t="n">
        <f aca="false">$B$6*($B$24/$B$6)^(($B$9/$E766)^$B$7)</f>
        <v>29.9824083234129</v>
      </c>
      <c r="O766" s="1" t="n">
        <f aca="false">$B$6*($B$25/$B$6)^(($B$9/$E766)^$B$7)</f>
        <v>32.4294367559365</v>
      </c>
      <c r="P766" s="0" t="n">
        <f aca="false">IF(F766&lt;K766,5,IF(F766&lt;L766,4,IF(F766&lt;M766,3,IF(F766&lt;N766,2,1))))</f>
        <v>4</v>
      </c>
      <c r="Q766" s="0" t="n">
        <f aca="false">IF(D766&lt;&gt;D765,0,P766-P765)</f>
        <v>1</v>
      </c>
      <c r="R766" s="0" t="n">
        <f aca="false">VLOOKUP(D766,nmudou!$D$2:$E$484,2,0)</f>
        <v>1</v>
      </c>
      <c r="S766" s="0" t="n">
        <v>4</v>
      </c>
    </row>
    <row r="767" customFormat="false" ht="12.8" hidden="false" customHeight="false" outlineLevel="0" collapsed="false">
      <c r="D767" s="0" t="n">
        <v>300</v>
      </c>
      <c r="E767" s="0" t="n">
        <v>68.53</v>
      </c>
      <c r="F767" s="0" t="n">
        <v>27.88</v>
      </c>
      <c r="G767" s="0" t="n">
        <v>23.83</v>
      </c>
      <c r="H767" s="0" t="n">
        <v>287.71</v>
      </c>
      <c r="I767" s="1" t="n">
        <f aca="false">$B$6*($F767/$B$6)^(($E767/$B$9)^$B$7)</f>
        <v>28.5321269370918</v>
      </c>
      <c r="J767" s="1" t="n">
        <f aca="false">$B$6*($B$20/$B$6)^(($B$9/$E767)^$B$7)</f>
        <v>20.2759153986926</v>
      </c>
      <c r="K767" s="1" t="n">
        <f aca="false">$B$6*($B$21/$B$6)^(($B$9/$E767)^$B$7)</f>
        <v>22.6888250174477</v>
      </c>
      <c r="L767" s="1" t="n">
        <f aca="false">$B$6*($B$22/$B$6)^(($B$9/$E767)^$B$7)</f>
        <v>25.1114334879419</v>
      </c>
      <c r="M767" s="1" t="n">
        <f aca="false">$B$6*($B$23/$B$6)^(($B$9/$E767)^$B$7)</f>
        <v>27.5428695878343</v>
      </c>
      <c r="N767" s="1" t="n">
        <f aca="false">$B$6*($B$24/$B$6)^(($B$9/$E767)^$B$7)</f>
        <v>29.9824083234129</v>
      </c>
      <c r="O767" s="1" t="n">
        <f aca="false">$B$6*($B$25/$B$6)^(($B$9/$E767)^$B$7)</f>
        <v>32.4294367559365</v>
      </c>
      <c r="P767" s="0" t="n">
        <f aca="false">IF(F767&lt;K767,5,IF(F767&lt;L767,4,IF(F767&lt;M767,3,IF(F767&lt;N767,2,1))))</f>
        <v>2</v>
      </c>
      <c r="Q767" s="0" t="n">
        <f aca="false">IF(D767&lt;&gt;D766,0,P767-P766)</f>
        <v>0</v>
      </c>
      <c r="R767" s="0" t="n">
        <f aca="false">VLOOKUP(D767,nmudou!$D$2:$E$484,2,0)</f>
        <v>1</v>
      </c>
      <c r="S767" s="0" t="n">
        <v>2</v>
      </c>
    </row>
    <row r="768" customFormat="false" ht="12.8" hidden="false" customHeight="false" outlineLevel="0" collapsed="false">
      <c r="D768" s="0" t="n">
        <v>300</v>
      </c>
      <c r="E768" s="0" t="n">
        <v>47.01</v>
      </c>
      <c r="F768" s="0" t="n">
        <v>21.46</v>
      </c>
      <c r="G768" s="0" t="n">
        <v>17.83</v>
      </c>
      <c r="H768" s="0" t="n">
        <v>174.04</v>
      </c>
      <c r="I768" s="1" t="n">
        <f aca="false">$B$6*($F768/$B$6)^(($E768/$B$9)^$B$7)</f>
        <v>27.4689377108161</v>
      </c>
      <c r="J768" s="1" t="n">
        <f aca="false">$B$6*($B$20/$B$6)^(($B$9/$E768)^$B$7)</f>
        <v>14.7679117875663</v>
      </c>
      <c r="K768" s="1" t="n">
        <f aca="false">$B$6*($B$21/$B$6)^(($B$9/$E768)^$B$7)</f>
        <v>17.1682894120929</v>
      </c>
      <c r="L768" s="1" t="n">
        <f aca="false">$B$6*($B$22/$B$6)^(($B$9/$E768)^$B$7)</f>
        <v>19.667221369545</v>
      </c>
      <c r="M768" s="1" t="n">
        <f aca="false">$B$6*($B$23/$B$6)^(($B$9/$E768)^$B$7)</f>
        <v>22.259010957063</v>
      </c>
      <c r="N768" s="1" t="n">
        <f aca="false">$B$6*($B$24/$B$6)^(($B$9/$E768)^$B$7)</f>
        <v>24.9387577666865</v>
      </c>
      <c r="O768" s="1" t="n">
        <f aca="false">$B$6*($B$25/$B$6)^(($B$9/$E768)^$B$7)</f>
        <v>27.7021913903858</v>
      </c>
      <c r="P768" s="0" t="n">
        <f aca="false">IF(F768&lt;K768,5,IF(F768&lt;L768,4,IF(F768&lt;M768,3,IF(F768&lt;N768,2,1))))</f>
        <v>3</v>
      </c>
      <c r="Q768" s="0" t="n">
        <f aca="false">IF(D768&lt;&gt;D767,0,P768-P767)</f>
        <v>1</v>
      </c>
      <c r="R768" s="0" t="n">
        <f aca="false">VLOOKUP(D768,nmudou!$D$2:$E$484,2,0)</f>
        <v>1</v>
      </c>
      <c r="S768" s="0" t="n">
        <v>3</v>
      </c>
    </row>
    <row r="769" customFormat="false" ht="12.8" hidden="false" customHeight="false" outlineLevel="0" collapsed="false">
      <c r="D769" s="0" t="n">
        <v>300</v>
      </c>
      <c r="E769" s="0" t="n">
        <v>57.39</v>
      </c>
      <c r="F769" s="0" t="n">
        <v>24.17</v>
      </c>
      <c r="G769" s="0" t="n">
        <v>20.95</v>
      </c>
      <c r="H769" s="0" t="n">
        <v>224.92</v>
      </c>
      <c r="I769" s="1" t="n">
        <f aca="false">$B$6*($F769/$B$6)^(($E769/$B$9)^$B$7)</f>
        <v>27.3131231942824</v>
      </c>
      <c r="J769" s="1" t="n">
        <f aca="false">$B$6*($B$20/$B$6)^(($B$9/$E769)^$B$7)</f>
        <v>17.6675329897927</v>
      </c>
      <c r="K769" s="1" t="n">
        <f aca="false">$B$6*($B$21/$B$6)^(($B$9/$E769)^$B$7)</f>
        <v>20.1005884312379</v>
      </c>
      <c r="L769" s="1" t="n">
        <f aca="false">$B$6*($B$22/$B$6)^(($B$9/$E769)^$B$7)</f>
        <v>22.5821792376509</v>
      </c>
      <c r="M769" s="1" t="n">
        <f aca="false">$B$6*($B$23/$B$6)^(($B$9/$E769)^$B$7)</f>
        <v>25.1086144740095</v>
      </c>
      <c r="N769" s="1" t="n">
        <f aca="false">$B$6*($B$24/$B$6)^(($B$9/$E769)^$B$7)</f>
        <v>27.6767781097711</v>
      </c>
      <c r="O769" s="1" t="n">
        <f aca="false">$B$6*($B$25/$B$6)^(($B$9/$E769)^$B$7)</f>
        <v>30.2840008209383</v>
      </c>
      <c r="P769" s="0" t="n">
        <f aca="false">IF(F769&lt;K769,5,IF(F769&lt;L769,4,IF(F769&lt;M769,3,IF(F769&lt;N769,2,1))))</f>
        <v>3</v>
      </c>
      <c r="Q769" s="0" t="n">
        <f aca="false">IF(D769&lt;&gt;D768,0,P769-P768)</f>
        <v>0</v>
      </c>
      <c r="R769" s="0" t="n">
        <f aca="false">VLOOKUP(D769,nmudou!$D$2:$E$484,2,0)</f>
        <v>1</v>
      </c>
      <c r="S769" s="0" t="n">
        <v>3</v>
      </c>
    </row>
    <row r="770" customFormat="false" ht="12.8" hidden="false" customHeight="false" outlineLevel="0" collapsed="false">
      <c r="D770" s="0" t="n">
        <v>301</v>
      </c>
      <c r="E770" s="0" t="n">
        <v>61.63</v>
      </c>
      <c r="F770" s="0" t="n">
        <v>26.13</v>
      </c>
      <c r="G770" s="0" t="n">
        <v>20.68</v>
      </c>
      <c r="H770" s="0" t="n">
        <v>232.62</v>
      </c>
      <c r="I770" s="1" t="n">
        <f aca="false">$B$6*($F770/$B$6)^(($E770/$B$9)^$B$7)</f>
        <v>28.228961982068</v>
      </c>
      <c r="J770" s="1" t="n">
        <f aca="false">$B$6*($B$20/$B$6)^(($B$9/$E770)^$B$7)</f>
        <v>18.7153399871781</v>
      </c>
      <c r="K770" s="1" t="n">
        <f aca="false">$B$6*($B$21/$B$6)^(($B$9/$E770)^$B$7)</f>
        <v>21.1454823962065</v>
      </c>
      <c r="L770" s="1" t="n">
        <f aca="false">$B$6*($B$22/$B$6)^(($B$9/$E770)^$B$7)</f>
        <v>23.6078335379409</v>
      </c>
      <c r="M770" s="1" t="n">
        <f aca="false">$B$6*($B$23/$B$6)^(($B$9/$E770)^$B$7)</f>
        <v>26.0997575596222</v>
      </c>
      <c r="N770" s="1" t="n">
        <f aca="false">$B$6*($B$24/$B$6)^(($B$9/$E770)^$B$7)</f>
        <v>28.6190425494886</v>
      </c>
      <c r="O770" s="1" t="n">
        <f aca="false">$B$6*($B$25/$B$6)^(($B$9/$E770)^$B$7)</f>
        <v>31.1638040952596</v>
      </c>
      <c r="P770" s="0" t="n">
        <f aca="false">IF(F770&lt;K770,5,IF(F770&lt;L770,4,IF(F770&lt;M770,3,IF(F770&lt;N770,2,1))))</f>
        <v>2</v>
      </c>
      <c r="Q770" s="0" t="n">
        <f aca="false">IF(D770&lt;&gt;D769,0,P770-P769)</f>
        <v>0</v>
      </c>
      <c r="R770" s="0" t="n">
        <f aca="false">VLOOKUP(D770,nmudou!$D$2:$E$484,2,0)</f>
        <v>1</v>
      </c>
      <c r="S770" s="0" t="n">
        <v>2</v>
      </c>
    </row>
    <row r="771" customFormat="false" ht="12.8" hidden="false" customHeight="false" outlineLevel="0" collapsed="false">
      <c r="D771" s="0" t="n">
        <v>301</v>
      </c>
      <c r="E771" s="0" t="n">
        <v>25.66</v>
      </c>
      <c r="F771" s="0" t="n">
        <v>13.3</v>
      </c>
      <c r="G771" s="0" t="n">
        <v>9.56</v>
      </c>
      <c r="H771" s="0" t="n">
        <v>56.37</v>
      </c>
      <c r="I771" s="1" t="n">
        <f aca="false">$B$6*($F771/$B$6)^(($E771/$B$9)^$B$7)</f>
        <v>28.0554707026873</v>
      </c>
      <c r="J771" s="1" t="n">
        <f aca="false">$B$6*($B$20/$B$6)^(($B$9/$E771)^$B$7)</f>
        <v>6.98028259596862</v>
      </c>
      <c r="K771" s="1" t="n">
        <f aca="false">$B$6*($B$21/$B$6)^(($B$9/$E771)^$B$7)</f>
        <v>8.88115212132126</v>
      </c>
      <c r="L771" s="1" t="n">
        <f aca="false">$B$6*($B$22/$B$6)^(($B$9/$E771)^$B$7)</f>
        <v>11.0368208816452</v>
      </c>
      <c r="M771" s="1" t="n">
        <f aca="false">$B$6*($B$23/$B$6)^(($B$9/$E771)^$B$7)</f>
        <v>13.4529711792474</v>
      </c>
      <c r="N771" s="1" t="n">
        <f aca="false">$B$6*($B$24/$B$6)^(($B$9/$E771)^$B$7)</f>
        <v>16.1348886275768</v>
      </c>
      <c r="O771" s="1" t="n">
        <f aca="false">$B$6*($B$25/$B$6)^(($B$9/$E771)^$B$7)</f>
        <v>19.0875204665041</v>
      </c>
      <c r="P771" s="0" t="n">
        <f aca="false">IF(F771&lt;K771,5,IF(F771&lt;L771,4,IF(F771&lt;M771,3,IF(F771&lt;N771,2,1))))</f>
        <v>3</v>
      </c>
      <c r="Q771" s="0" t="n">
        <f aca="false">IF(D771&lt;&gt;D770,0,P771-P770)</f>
        <v>1</v>
      </c>
      <c r="R771" s="0" t="n">
        <f aca="false">VLOOKUP(D771,nmudou!$D$2:$E$484,2,0)</f>
        <v>1</v>
      </c>
      <c r="S771" s="0" t="n">
        <v>3</v>
      </c>
    </row>
    <row r="772" customFormat="false" ht="12.8" hidden="false" customHeight="false" outlineLevel="0" collapsed="false">
      <c r="D772" s="0" t="n">
        <v>301</v>
      </c>
      <c r="E772" s="0" t="n">
        <v>40.11</v>
      </c>
      <c r="F772" s="0" t="n">
        <v>19.68</v>
      </c>
      <c r="G772" s="0" t="n">
        <v>15.85</v>
      </c>
      <c r="H772" s="0" t="n">
        <v>137.56</v>
      </c>
      <c r="I772" s="1" t="n">
        <f aca="false">$B$6*($F772/$B$6)^(($E772/$B$9)^$B$7)</f>
        <v>27.9670095689276</v>
      </c>
      <c r="J772" s="1" t="n">
        <f aca="false">$B$6*($B$20/$B$6)^(($B$9/$E772)^$B$7)</f>
        <v>12.5363273991625</v>
      </c>
      <c r="K772" s="1" t="n">
        <f aca="false">$B$6*($B$21/$B$6)^(($B$9/$E772)^$B$7)</f>
        <v>14.8643386631344</v>
      </c>
      <c r="L772" s="1" t="n">
        <f aca="false">$B$6*($B$22/$B$6)^(($B$9/$E772)^$B$7)</f>
        <v>17.3337154887047</v>
      </c>
      <c r="M772" s="1" t="n">
        <f aca="false">$B$6*($B$23/$B$6)^(($B$9/$E772)^$B$7)</f>
        <v>19.9386864102492</v>
      </c>
      <c r="N772" s="1" t="n">
        <f aca="false">$B$6*($B$24/$B$6)^(($B$9/$E772)^$B$7)</f>
        <v>22.6742009755714</v>
      </c>
      <c r="O772" s="1" t="n">
        <f aca="false">$B$6*($B$25/$B$6)^(($B$9/$E772)^$B$7)</f>
        <v>25.5357886509891</v>
      </c>
      <c r="P772" s="0" t="n">
        <f aca="false">IF(F772&lt;K772,5,IF(F772&lt;L772,4,IF(F772&lt;M772,3,IF(F772&lt;N772,2,1))))</f>
        <v>3</v>
      </c>
      <c r="Q772" s="0" t="n">
        <f aca="false">IF(D772&lt;&gt;D771,0,P772-P771)</f>
        <v>0</v>
      </c>
      <c r="R772" s="0" t="n">
        <f aca="false">VLOOKUP(D772,nmudou!$D$2:$E$484,2,0)</f>
        <v>1</v>
      </c>
      <c r="S772" s="0" t="n">
        <v>3</v>
      </c>
    </row>
    <row r="773" customFormat="false" ht="12.8" hidden="false" customHeight="false" outlineLevel="0" collapsed="false">
      <c r="D773" s="0" t="n">
        <v>301</v>
      </c>
      <c r="E773" s="0" t="n">
        <v>50.49</v>
      </c>
      <c r="F773" s="0" t="n">
        <v>23</v>
      </c>
      <c r="G773" s="0" t="n">
        <v>18.24</v>
      </c>
      <c r="H773" s="0" t="n">
        <v>186.77</v>
      </c>
      <c r="I773" s="1" t="n">
        <f aca="false">$B$6*($F773/$B$6)^(($E773/$B$9)^$B$7)</f>
        <v>27.9329469858964</v>
      </c>
      <c r="J773" s="1" t="n">
        <f aca="false">$B$6*($B$20/$B$6)^(($B$9/$E773)^$B$7)</f>
        <v>15.79725759613</v>
      </c>
      <c r="K773" s="1" t="n">
        <f aca="false">$B$6*($B$21/$B$6)^(($B$9/$E773)^$B$7)</f>
        <v>18.2165444973785</v>
      </c>
      <c r="L773" s="1" t="n">
        <f aca="false">$B$6*($B$22/$B$6)^(($B$9/$E773)^$B$7)</f>
        <v>20.7158466624407</v>
      </c>
      <c r="M773" s="1" t="n">
        <f aca="false">$B$6*($B$23/$B$6)^(($B$9/$E773)^$B$7)</f>
        <v>23.2899870985224</v>
      </c>
      <c r="N773" s="1" t="n">
        <f aca="false">$B$6*($B$24/$B$6)^(($B$9/$E773)^$B$7)</f>
        <v>25.9345437278769</v>
      </c>
      <c r="O773" s="1" t="n">
        <f aca="false">$B$6*($B$25/$B$6)^(($B$9/$E773)^$B$7)</f>
        <v>28.6456876971348</v>
      </c>
      <c r="P773" s="0" t="n">
        <f aca="false">IF(F773&lt;K773,5,IF(F773&lt;L773,4,IF(F773&lt;M773,3,IF(F773&lt;N773,2,1))))</f>
        <v>3</v>
      </c>
      <c r="Q773" s="0" t="n">
        <f aca="false">IF(D773&lt;&gt;D772,0,P773-P772)</f>
        <v>0</v>
      </c>
      <c r="R773" s="0" t="n">
        <f aca="false">VLOOKUP(D773,nmudou!$D$2:$E$484,2,0)</f>
        <v>1</v>
      </c>
      <c r="S773" s="0" t="n">
        <v>3</v>
      </c>
    </row>
    <row r="774" customFormat="false" ht="12.8" hidden="false" customHeight="false" outlineLevel="0" collapsed="false">
      <c r="D774" s="0" t="n">
        <v>302</v>
      </c>
      <c r="E774" s="0" t="n">
        <v>61.63</v>
      </c>
      <c r="F774" s="0" t="n">
        <v>24.52</v>
      </c>
      <c r="G774" s="0" t="n">
        <v>20.58</v>
      </c>
      <c r="H774" s="0" t="n">
        <v>213.34</v>
      </c>
      <c r="I774" s="1" t="n">
        <f aca="false">$B$6*($F774/$B$6)^(($E774/$B$9)^$B$7)</f>
        <v>26.6817069626155</v>
      </c>
      <c r="J774" s="1" t="n">
        <f aca="false">$B$6*($B$20/$B$6)^(($B$9/$E774)^$B$7)</f>
        <v>18.7153399871781</v>
      </c>
      <c r="K774" s="1" t="n">
        <f aca="false">$B$6*($B$21/$B$6)^(($B$9/$E774)^$B$7)</f>
        <v>21.1454823962065</v>
      </c>
      <c r="L774" s="1" t="n">
        <f aca="false">$B$6*($B$22/$B$6)^(($B$9/$E774)^$B$7)</f>
        <v>23.6078335379409</v>
      </c>
      <c r="M774" s="1" t="n">
        <f aca="false">$B$6*($B$23/$B$6)^(($B$9/$E774)^$B$7)</f>
        <v>26.0997575596222</v>
      </c>
      <c r="N774" s="1" t="n">
        <f aca="false">$B$6*($B$24/$B$6)^(($B$9/$E774)^$B$7)</f>
        <v>28.6190425494886</v>
      </c>
      <c r="O774" s="1" t="n">
        <f aca="false">$B$6*($B$25/$B$6)^(($B$9/$E774)^$B$7)</f>
        <v>31.1638040952596</v>
      </c>
      <c r="P774" s="0" t="n">
        <f aca="false">IF(F774&lt;K774,5,IF(F774&lt;L774,4,IF(F774&lt;M774,3,IF(F774&lt;N774,2,1))))</f>
        <v>3</v>
      </c>
      <c r="Q774" s="0" t="n">
        <f aca="false">IF(D774&lt;&gt;D773,0,P774-P773)</f>
        <v>0</v>
      </c>
      <c r="R774" s="0" t="n">
        <f aca="false">VLOOKUP(D774,nmudou!$D$2:$E$484,2,0)</f>
        <v>1</v>
      </c>
      <c r="S774" s="0" t="n">
        <v>3</v>
      </c>
    </row>
    <row r="775" customFormat="false" ht="12.8" hidden="false" customHeight="false" outlineLevel="0" collapsed="false">
      <c r="D775" s="0" t="n">
        <v>302</v>
      </c>
      <c r="E775" s="0" t="n">
        <v>40.11</v>
      </c>
      <c r="F775" s="0" t="n">
        <v>17.12</v>
      </c>
      <c r="G775" s="0" t="n">
        <v>14.68</v>
      </c>
      <c r="H775" s="0" t="n">
        <v>107.79</v>
      </c>
      <c r="I775" s="1" t="n">
        <f aca="false">$B$6*($F775/$B$6)^(($E775/$B$9)^$B$7)</f>
        <v>25.5974536503465</v>
      </c>
      <c r="J775" s="1" t="n">
        <f aca="false">$B$6*($B$20/$B$6)^(($B$9/$E775)^$B$7)</f>
        <v>12.5363273991625</v>
      </c>
      <c r="K775" s="1" t="n">
        <f aca="false">$B$6*($B$21/$B$6)^(($B$9/$E775)^$B$7)</f>
        <v>14.8643386631344</v>
      </c>
      <c r="L775" s="1" t="n">
        <f aca="false">$B$6*($B$22/$B$6)^(($B$9/$E775)^$B$7)</f>
        <v>17.3337154887047</v>
      </c>
      <c r="M775" s="1" t="n">
        <f aca="false">$B$6*($B$23/$B$6)^(($B$9/$E775)^$B$7)</f>
        <v>19.9386864102492</v>
      </c>
      <c r="N775" s="1" t="n">
        <f aca="false">$B$6*($B$24/$B$6)^(($B$9/$E775)^$B$7)</f>
        <v>22.6742009755714</v>
      </c>
      <c r="O775" s="1" t="n">
        <f aca="false">$B$6*($B$25/$B$6)^(($B$9/$E775)^$B$7)</f>
        <v>25.5357886509891</v>
      </c>
      <c r="P775" s="0" t="n">
        <f aca="false">IF(F775&lt;K775,5,IF(F775&lt;L775,4,IF(F775&lt;M775,3,IF(F775&lt;N775,2,1))))</f>
        <v>4</v>
      </c>
      <c r="Q775" s="0" t="n">
        <f aca="false">IF(D775&lt;&gt;D774,0,P775-P774)</f>
        <v>1</v>
      </c>
      <c r="R775" s="0" t="n">
        <f aca="false">VLOOKUP(D775,nmudou!$D$2:$E$484,2,0)</f>
        <v>1</v>
      </c>
      <c r="S775" s="0" t="n">
        <v>4</v>
      </c>
    </row>
    <row r="776" customFormat="false" ht="12.8" hidden="false" customHeight="false" outlineLevel="0" collapsed="false">
      <c r="D776" s="0" t="n">
        <v>302</v>
      </c>
      <c r="E776" s="0" t="n">
        <v>50.49</v>
      </c>
      <c r="F776" s="0" t="n">
        <v>20.35</v>
      </c>
      <c r="G776" s="0" t="n">
        <v>18.04</v>
      </c>
      <c r="H776" s="0" t="n">
        <v>164.92</v>
      </c>
      <c r="I776" s="1" t="n">
        <f aca="false">$B$6*($F776/$B$6)^(($E776/$B$9)^$B$7)</f>
        <v>25.4532391046279</v>
      </c>
      <c r="J776" s="1" t="n">
        <f aca="false">$B$6*($B$20/$B$6)^(($B$9/$E776)^$B$7)</f>
        <v>15.79725759613</v>
      </c>
      <c r="K776" s="1" t="n">
        <f aca="false">$B$6*($B$21/$B$6)^(($B$9/$E776)^$B$7)</f>
        <v>18.2165444973785</v>
      </c>
      <c r="L776" s="1" t="n">
        <f aca="false">$B$6*($B$22/$B$6)^(($B$9/$E776)^$B$7)</f>
        <v>20.7158466624407</v>
      </c>
      <c r="M776" s="1" t="n">
        <f aca="false">$B$6*($B$23/$B$6)^(($B$9/$E776)^$B$7)</f>
        <v>23.2899870985224</v>
      </c>
      <c r="N776" s="1" t="n">
        <f aca="false">$B$6*($B$24/$B$6)^(($B$9/$E776)^$B$7)</f>
        <v>25.9345437278769</v>
      </c>
      <c r="O776" s="1" t="n">
        <f aca="false">$B$6*($B$25/$B$6)^(($B$9/$E776)^$B$7)</f>
        <v>28.6456876971348</v>
      </c>
      <c r="P776" s="0" t="n">
        <f aca="false">IF(F776&lt;K776,5,IF(F776&lt;L776,4,IF(F776&lt;M776,3,IF(F776&lt;N776,2,1))))</f>
        <v>4</v>
      </c>
      <c r="Q776" s="0" t="n">
        <f aca="false">IF(D776&lt;&gt;D775,0,P776-P775)</f>
        <v>0</v>
      </c>
      <c r="R776" s="0" t="n">
        <f aca="false">VLOOKUP(D776,nmudou!$D$2:$E$484,2,0)</f>
        <v>1</v>
      </c>
      <c r="S776" s="0" t="n">
        <v>4</v>
      </c>
    </row>
    <row r="777" customFormat="false" ht="12.8" hidden="true" customHeight="false" outlineLevel="0" collapsed="false">
      <c r="D777" s="0" t="n">
        <v>303</v>
      </c>
      <c r="E777" s="0" t="n">
        <v>26.45</v>
      </c>
      <c r="F777" s="0" t="n">
        <v>15.46</v>
      </c>
      <c r="G777" s="0" t="n">
        <v>11.48</v>
      </c>
      <c r="H777" s="0" t="n">
        <v>76.65</v>
      </c>
      <c r="I777" s="1" t="n">
        <f aca="false">$B$6*($F777/$B$6)^(($E777/$B$9)^$B$7)</f>
        <v>29.6339596548297</v>
      </c>
      <c r="J777" s="1" t="n">
        <f aca="false">$B$6*($B$20/$B$6)^(($B$9/$E777)^$B$7)</f>
        <v>7.3123862329599</v>
      </c>
      <c r="K777" s="1" t="n">
        <f aca="false">$B$6*($B$21/$B$6)^(($B$9/$E777)^$B$7)</f>
        <v>9.25176788825686</v>
      </c>
      <c r="L777" s="1" t="n">
        <f aca="false">$B$6*($B$22/$B$6)^(($B$9/$E777)^$B$7)</f>
        <v>11.439479254996</v>
      </c>
      <c r="M777" s="1" t="n">
        <f aca="false">$B$6*($B$23/$B$6)^(($B$9/$E777)^$B$7)</f>
        <v>13.8797783508749</v>
      </c>
      <c r="N777" s="1" t="n">
        <f aca="false">$B$6*($B$24/$B$6)^(($B$9/$E777)^$B$7)</f>
        <v>16.5766068035429</v>
      </c>
      <c r="O777" s="1" t="n">
        <f aca="false">$B$6*($B$25/$B$6)^(($B$9/$E777)^$B$7)</f>
        <v>19.5336376155809</v>
      </c>
      <c r="P777" s="0" t="n">
        <f aca="false">IF(F777&lt;K777,5,IF(F777&lt;L777,4,IF(F777&lt;M777,3,IF(F777&lt;N777,2,1))))</f>
        <v>2</v>
      </c>
      <c r="Q777" s="0" t="n">
        <f aca="false">IF(D777&lt;&gt;D776,0,P777-P776)</f>
        <v>0</v>
      </c>
      <c r="R777" s="0" t="n">
        <f aca="false">VLOOKUP(D777,nmudou!$D$2:$E$484,2,0)</f>
        <v>0</v>
      </c>
      <c r="S777" s="0" t="n">
        <v>2</v>
      </c>
    </row>
    <row r="778" customFormat="false" ht="12.8" hidden="true" customHeight="false" outlineLevel="0" collapsed="false">
      <c r="D778" s="0" t="n">
        <v>303</v>
      </c>
      <c r="E778" s="0" t="n">
        <v>36.73</v>
      </c>
      <c r="F778" s="0" t="n">
        <v>18.86</v>
      </c>
      <c r="G778" s="0" t="n">
        <v>17.61</v>
      </c>
      <c r="H778" s="0" t="n">
        <v>147.53</v>
      </c>
      <c r="I778" s="1" t="n">
        <f aca="false">$B$6*($F778/$B$6)^(($E778/$B$9)^$B$7)</f>
        <v>28.3936499741739</v>
      </c>
      <c r="J778" s="1" t="n">
        <f aca="false">$B$6*($B$20/$B$6)^(($B$9/$E778)^$B$7)</f>
        <v>11.3440897198756</v>
      </c>
      <c r="K778" s="1" t="n">
        <f aca="false">$B$6*($B$21/$B$6)^(($B$9/$E778)^$B$7)</f>
        <v>13.6135371516459</v>
      </c>
      <c r="L778" s="1" t="n">
        <f aca="false">$B$6*($B$22/$B$6)^(($B$9/$E778)^$B$7)</f>
        <v>16.0484244239481</v>
      </c>
      <c r="M778" s="1" t="n">
        <f aca="false">$B$6*($B$23/$B$6)^(($B$9/$E778)^$B$7)</f>
        <v>18.6437343702959</v>
      </c>
      <c r="N778" s="1" t="n">
        <f aca="false">$B$6*($B$24/$B$6)^(($B$9/$E778)^$B$7)</f>
        <v>21.3950305429535</v>
      </c>
      <c r="O778" s="1" t="n">
        <f aca="false">$B$6*($B$25/$B$6)^(($B$9/$E778)^$B$7)</f>
        <v>24.2983482875131</v>
      </c>
      <c r="P778" s="0" t="n">
        <f aca="false">IF(F778&lt;K778,5,IF(F778&lt;L778,4,IF(F778&lt;M778,3,IF(F778&lt;N778,2,1))))</f>
        <v>2</v>
      </c>
      <c r="Q778" s="0" t="n">
        <f aca="false">IF(D778&lt;&gt;D777,0,P778-P777)</f>
        <v>0</v>
      </c>
      <c r="R778" s="0" t="n">
        <f aca="false">VLOOKUP(D778,nmudou!$D$2:$E$484,2,0)</f>
        <v>0</v>
      </c>
      <c r="S778" s="0" t="n">
        <v>2</v>
      </c>
    </row>
    <row r="779" customFormat="false" ht="12.8" hidden="true" customHeight="false" outlineLevel="0" collapsed="false">
      <c r="D779" s="0" t="n">
        <v>303</v>
      </c>
      <c r="E779" s="0" t="n">
        <v>50.56</v>
      </c>
      <c r="F779" s="0" t="n">
        <v>24.2</v>
      </c>
      <c r="G779" s="0" t="n">
        <v>23.11</v>
      </c>
      <c r="H779" s="0" t="n">
        <v>242.94</v>
      </c>
      <c r="I779" s="1" t="n">
        <f aca="false">$B$6*($F779/$B$6)^(($E779/$B$9)^$B$7)</f>
        <v>29.0149811816584</v>
      </c>
      <c r="J779" s="1" t="n">
        <f aca="false">$B$6*($B$20/$B$6)^(($B$9/$E779)^$B$7)</f>
        <v>15.817342756129</v>
      </c>
      <c r="K779" s="1" t="n">
        <f aca="false">$B$6*($B$21/$B$6)^(($B$9/$E779)^$B$7)</f>
        <v>18.2369151300138</v>
      </c>
      <c r="L779" s="1" t="n">
        <f aca="false">$B$6*($B$22/$B$6)^(($B$9/$E779)^$B$7)</f>
        <v>20.7361493238056</v>
      </c>
      <c r="M779" s="1" t="n">
        <f aca="false">$B$6*($B$23/$B$6)^(($B$9/$E779)^$B$7)</f>
        <v>23.3098808884743</v>
      </c>
      <c r="N779" s="1" t="n">
        <f aca="false">$B$6*($B$24/$B$6)^(($B$9/$E779)^$B$7)</f>
        <v>25.9536990470605</v>
      </c>
      <c r="O779" s="1" t="n">
        <f aca="false">$B$6*($B$25/$B$6)^(($B$9/$E779)^$B$7)</f>
        <v>28.6637851944678</v>
      </c>
      <c r="P779" s="0" t="n">
        <f aca="false">IF(F779&lt;K779,5,IF(F779&lt;L779,4,IF(F779&lt;M779,3,IF(F779&lt;N779,2,1))))</f>
        <v>2</v>
      </c>
      <c r="Q779" s="0" t="n">
        <f aca="false">IF(D779&lt;&gt;D778,0,P779-P778)</f>
        <v>0</v>
      </c>
      <c r="R779" s="0" t="n">
        <f aca="false">VLOOKUP(D779,nmudou!$D$2:$E$484,2,0)</f>
        <v>0</v>
      </c>
      <c r="S779" s="0" t="n">
        <v>2</v>
      </c>
    </row>
    <row r="780" customFormat="false" ht="12.8" hidden="true" customHeight="false" outlineLevel="0" collapsed="false">
      <c r="D780" s="0" t="n">
        <v>303</v>
      </c>
      <c r="E780" s="0" t="n">
        <v>62.39</v>
      </c>
      <c r="F780" s="0" t="n">
        <v>27.12</v>
      </c>
      <c r="G780" s="0" t="n">
        <v>26.56</v>
      </c>
      <c r="H780" s="0" t="n">
        <v>305.14</v>
      </c>
      <c r="I780" s="1" t="n">
        <f aca="false">$B$6*($F780/$B$6)^(($E780/$B$9)^$B$7)</f>
        <v>29.0166340097012</v>
      </c>
      <c r="J780" s="1" t="n">
        <f aca="false">$B$6*($B$20/$B$6)^(($B$9/$E780)^$B$7)</f>
        <v>18.8956809422399</v>
      </c>
      <c r="K780" s="1" t="n">
        <f aca="false">$B$6*($B$21/$B$6)^(($B$9/$E780)^$B$7)</f>
        <v>21.3246012349985</v>
      </c>
      <c r="L780" s="1" t="n">
        <f aca="false">$B$6*($B$22/$B$6)^(($B$9/$E780)^$B$7)</f>
        <v>23.7830177659519</v>
      </c>
      <c r="M780" s="1" t="n">
        <f aca="false">$B$6*($B$23/$B$6)^(($B$9/$E780)^$B$7)</f>
        <v>26.2684883364269</v>
      </c>
      <c r="N780" s="1" t="n">
        <f aca="false">$B$6*($B$24/$B$6)^(($B$9/$E780)^$B$7)</f>
        <v>28.7789655982699</v>
      </c>
      <c r="O780" s="1" t="n">
        <f aca="false">$B$6*($B$25/$B$6)^(($B$9/$E780)^$B$7)</f>
        <v>31.3127069353841</v>
      </c>
      <c r="P780" s="0" t="n">
        <f aca="false">IF(F780&lt;K780,5,IF(F780&lt;L780,4,IF(F780&lt;M780,3,IF(F780&lt;N780,2,1))))</f>
        <v>2</v>
      </c>
      <c r="Q780" s="0" t="n">
        <f aca="false">IF(D780&lt;&gt;D779,0,P780-P779)</f>
        <v>0</v>
      </c>
      <c r="R780" s="0" t="n">
        <f aca="false">VLOOKUP(D780,nmudou!$D$2:$E$484,2,0)</f>
        <v>0</v>
      </c>
      <c r="S780" s="0" t="n">
        <v>2</v>
      </c>
    </row>
    <row r="781" customFormat="false" ht="12.8" hidden="false" customHeight="false" outlineLevel="0" collapsed="false">
      <c r="D781" s="0" t="n">
        <v>304</v>
      </c>
      <c r="E781" s="0" t="n">
        <v>27.3</v>
      </c>
      <c r="F781" s="0" t="n">
        <v>14.36</v>
      </c>
      <c r="G781" s="0" t="n">
        <v>12.35</v>
      </c>
      <c r="H781" s="0" t="n">
        <v>69.84</v>
      </c>
      <c r="I781" s="1" t="n">
        <f aca="false">$B$6*($F781/$B$6)^(($E781/$B$9)^$B$7)</f>
        <v>28.2293524949189</v>
      </c>
      <c r="J781" s="1" t="n">
        <f aca="false">$B$6*($B$20/$B$6)^(($B$9/$E781)^$B$7)</f>
        <v>7.66683466410517</v>
      </c>
      <c r="K781" s="1" t="n">
        <f aca="false">$B$6*($B$21/$B$6)^(($B$9/$E781)^$B$7)</f>
        <v>9.64509145082565</v>
      </c>
      <c r="L781" s="1" t="n">
        <f aca="false">$B$6*($B$22/$B$6)^(($B$9/$E781)^$B$7)</f>
        <v>11.8646361654713</v>
      </c>
      <c r="M781" s="1" t="n">
        <f aca="false">$B$6*($B$23/$B$6)^(($B$9/$E781)^$B$7)</f>
        <v>14.3283457576445</v>
      </c>
      <c r="N781" s="1" t="n">
        <f aca="false">$B$6*($B$24/$B$6)^(($B$9/$E781)^$B$7)</f>
        <v>17.0388703033601</v>
      </c>
      <c r="O781" s="1" t="n">
        <f aca="false">$B$6*($B$25/$B$6)^(($B$9/$E781)^$B$7)</f>
        <v>19.9986681675571</v>
      </c>
      <c r="P781" s="0" t="n">
        <f aca="false">IF(F781&lt;K781,5,IF(F781&lt;L781,4,IF(F781&lt;M781,3,IF(F781&lt;N781,2,1))))</f>
        <v>2</v>
      </c>
      <c r="Q781" s="0" t="n">
        <f aca="false">IF(D781&lt;&gt;D780,0,P781-P780)</f>
        <v>0</v>
      </c>
      <c r="R781" s="0" t="n">
        <f aca="false">VLOOKUP(D781,nmudou!$D$2:$E$484,2,0)</f>
        <v>1</v>
      </c>
      <c r="S781" s="0" t="n">
        <v>2</v>
      </c>
    </row>
    <row r="782" customFormat="false" ht="12.8" hidden="false" customHeight="false" outlineLevel="0" collapsed="false">
      <c r="D782" s="0" t="n">
        <v>304</v>
      </c>
      <c r="E782" s="0" t="n">
        <v>51.41</v>
      </c>
      <c r="F782" s="0" t="n">
        <v>24.06</v>
      </c>
      <c r="G782" s="0" t="n">
        <v>26.67</v>
      </c>
      <c r="H782" s="0" t="n">
        <v>278.81</v>
      </c>
      <c r="I782" s="1" t="n">
        <f aca="false">$B$6*($F782/$B$6)^(($E782/$B$9)^$B$7)</f>
        <v>28.6701695611106</v>
      </c>
      <c r="J782" s="1" t="n">
        <f aca="false">$B$6*($B$20/$B$6)^(($B$9/$E782)^$B$7)</f>
        <v>16.0593395798156</v>
      </c>
      <c r="K782" s="1" t="n">
        <f aca="false">$B$6*($B$21/$B$6)^(($B$9/$E782)^$B$7)</f>
        <v>18.4821079282337</v>
      </c>
      <c r="L782" s="1" t="n">
        <f aca="false">$B$6*($B$22/$B$6)^(($B$9/$E782)^$B$7)</f>
        <v>20.9803052257851</v>
      </c>
      <c r="M782" s="1" t="n">
        <f aca="false">$B$6*($B$23/$B$6)^(($B$9/$E782)^$B$7)</f>
        <v>23.5489247259518</v>
      </c>
      <c r="N782" s="1" t="n">
        <f aca="false">$B$6*($B$24/$B$6)^(($B$9/$E782)^$B$7)</f>
        <v>26.1836971251111</v>
      </c>
      <c r="O782" s="1" t="n">
        <f aca="false">$B$6*($B$25/$B$6)^(($B$9/$E782)^$B$7)</f>
        <v>28.8809316548371</v>
      </c>
      <c r="P782" s="0" t="n">
        <f aca="false">IF(F782&lt;K782,5,IF(F782&lt;L782,4,IF(F782&lt;M782,3,IF(F782&lt;N782,2,1))))</f>
        <v>2</v>
      </c>
      <c r="Q782" s="0" t="n">
        <f aca="false">IF(D782&lt;&gt;D781,0,P782-P781)</f>
        <v>0</v>
      </c>
      <c r="R782" s="0" t="n">
        <f aca="false">VLOOKUP(D782,nmudou!$D$2:$E$484,2,0)</f>
        <v>1</v>
      </c>
      <c r="S782" s="0" t="n">
        <v>2</v>
      </c>
    </row>
    <row r="783" customFormat="false" ht="12.8" hidden="false" customHeight="false" outlineLevel="0" collapsed="false">
      <c r="D783" s="0" t="n">
        <v>304</v>
      </c>
      <c r="E783" s="0" t="n">
        <v>63.24</v>
      </c>
      <c r="F783" s="0" t="n">
        <v>27.08</v>
      </c>
      <c r="G783" s="0" t="n">
        <v>30.16</v>
      </c>
      <c r="H783" s="0" t="n">
        <v>344.69</v>
      </c>
      <c r="I783" s="1" t="n">
        <f aca="false">$B$6*($F783/$B$6)^(($E783/$B$9)^$B$7)</f>
        <v>28.8026016643615</v>
      </c>
      <c r="J783" s="1" t="n">
        <f aca="false">$B$6*($B$20/$B$6)^(($B$9/$E783)^$B$7)</f>
        <v>19.094801628252</v>
      </c>
      <c r="K783" s="1" t="n">
        <f aca="false">$B$6*($B$21/$B$6)^(($B$9/$E783)^$B$7)</f>
        <v>21.5221336414289</v>
      </c>
      <c r="L783" s="1" t="n">
        <f aca="false">$B$6*($B$22/$B$6)^(($B$9/$E783)^$B$7)</f>
        <v>23.9760005085506</v>
      </c>
      <c r="M783" s="1" t="n">
        <f aca="false">$B$6*($B$23/$B$6)^(($B$9/$E783)^$B$7)</f>
        <v>26.4541773981591</v>
      </c>
      <c r="N783" s="1" t="n">
        <f aca="false">$B$6*($B$24/$B$6)^(($B$9/$E783)^$B$7)</f>
        <v>28.9548012312464</v>
      </c>
      <c r="O783" s="1" t="n">
        <f aca="false">$B$6*($B$25/$B$6)^(($B$9/$E783)^$B$7)</f>
        <v>31.4762878220707</v>
      </c>
      <c r="P783" s="0" t="n">
        <f aca="false">IF(F783&lt;K783,5,IF(F783&lt;L783,4,IF(F783&lt;M783,3,IF(F783&lt;N783,2,1))))</f>
        <v>2</v>
      </c>
      <c r="Q783" s="0" t="n">
        <f aca="false">IF(D783&lt;&gt;D782,0,P783-P782)</f>
        <v>0</v>
      </c>
      <c r="R783" s="0" t="n">
        <f aca="false">VLOOKUP(D783,nmudou!$D$2:$E$484,2,0)</f>
        <v>1</v>
      </c>
      <c r="S783" s="0" t="n">
        <v>2</v>
      </c>
    </row>
    <row r="784" customFormat="false" ht="12.8" hidden="false" customHeight="false" outlineLevel="0" collapsed="false">
      <c r="D784" s="0" t="n">
        <v>304</v>
      </c>
      <c r="E784" s="0" t="n">
        <v>37.58</v>
      </c>
      <c r="F784" s="0" t="n">
        <v>17.98</v>
      </c>
      <c r="G784" s="0" t="n">
        <v>19.91</v>
      </c>
      <c r="H784" s="0" t="n">
        <v>152.99</v>
      </c>
      <c r="I784" s="1" t="n">
        <f aca="false">$B$6*($F784/$B$6)^(($E784/$B$9)^$B$7)</f>
        <v>27.2926730016895</v>
      </c>
      <c r="J784" s="1" t="n">
        <f aca="false">$B$6*($B$20/$B$6)^(($B$9/$E784)^$B$7)</f>
        <v>11.650251135021</v>
      </c>
      <c r="K784" s="1" t="n">
        <f aca="false">$B$6*($B$21/$B$6)^(($B$9/$E784)^$B$7)</f>
        <v>13.9361864305748</v>
      </c>
      <c r="L784" s="1" t="n">
        <f aca="false">$B$6*($B$22/$B$6)^(($B$9/$E784)^$B$7)</f>
        <v>16.3813163643454</v>
      </c>
      <c r="M784" s="1" t="n">
        <f aca="false">$B$6*($B$23/$B$6)^(($B$9/$E784)^$B$7)</f>
        <v>18.9803659869411</v>
      </c>
      <c r="N784" s="1" t="n">
        <f aca="false">$B$6*($B$24/$B$6)^(($B$9/$E784)^$B$7)</f>
        <v>21.7286838578334</v>
      </c>
      <c r="O784" s="1" t="n">
        <f aca="false">$B$6*($B$25/$B$6)^(($B$9/$E784)^$B$7)</f>
        <v>24.6221237399814</v>
      </c>
      <c r="P784" s="0" t="n">
        <f aca="false">IF(F784&lt;K784,5,IF(F784&lt;L784,4,IF(F784&lt;M784,3,IF(F784&lt;N784,2,1))))</f>
        <v>3</v>
      </c>
      <c r="Q784" s="0" t="n">
        <f aca="false">IF(D784&lt;&gt;D783,0,P784-P783)</f>
        <v>1</v>
      </c>
      <c r="R784" s="0" t="n">
        <f aca="false">VLOOKUP(D784,nmudou!$D$2:$E$484,2,0)</f>
        <v>1</v>
      </c>
      <c r="S784" s="0" t="n">
        <v>3</v>
      </c>
    </row>
    <row r="785" customFormat="false" ht="12.8" hidden="false" customHeight="false" outlineLevel="0" collapsed="false">
      <c r="D785" s="0" t="n">
        <v>305</v>
      </c>
      <c r="E785" s="0" t="n">
        <v>63.24</v>
      </c>
      <c r="F785" s="0" t="n">
        <v>27.22</v>
      </c>
      <c r="G785" s="0" t="n">
        <v>27.84</v>
      </c>
      <c r="H785" s="0" t="n">
        <v>322.06</v>
      </c>
      <c r="I785" s="1" t="n">
        <f aca="false">$B$6*($F785/$B$6)^(($E785/$B$9)^$B$7)</f>
        <v>28.9372235842847</v>
      </c>
      <c r="J785" s="1" t="n">
        <f aca="false">$B$6*($B$20/$B$6)^(($B$9/$E785)^$B$7)</f>
        <v>19.094801628252</v>
      </c>
      <c r="K785" s="1" t="n">
        <f aca="false">$B$6*($B$21/$B$6)^(($B$9/$E785)^$B$7)</f>
        <v>21.5221336414289</v>
      </c>
      <c r="L785" s="1" t="n">
        <f aca="false">$B$6*($B$22/$B$6)^(($B$9/$E785)^$B$7)</f>
        <v>23.9760005085506</v>
      </c>
      <c r="M785" s="1" t="n">
        <f aca="false">$B$6*($B$23/$B$6)^(($B$9/$E785)^$B$7)</f>
        <v>26.4541773981591</v>
      </c>
      <c r="N785" s="1" t="n">
        <f aca="false">$B$6*($B$24/$B$6)^(($B$9/$E785)^$B$7)</f>
        <v>28.9548012312464</v>
      </c>
      <c r="O785" s="1" t="n">
        <f aca="false">$B$6*($B$25/$B$6)^(($B$9/$E785)^$B$7)</f>
        <v>31.4762878220707</v>
      </c>
      <c r="P785" s="0" t="n">
        <f aca="false">IF(F785&lt;K785,5,IF(F785&lt;L785,4,IF(F785&lt;M785,3,IF(F785&lt;N785,2,1))))</f>
        <v>2</v>
      </c>
      <c r="Q785" s="0" t="n">
        <f aca="false">IF(D785&lt;&gt;D784,0,P785-P784)</f>
        <v>0</v>
      </c>
      <c r="R785" s="0" t="n">
        <f aca="false">VLOOKUP(D785,nmudou!$D$2:$E$484,2,0)</f>
        <v>1</v>
      </c>
      <c r="S785" s="0" t="n">
        <v>2</v>
      </c>
    </row>
    <row r="786" customFormat="false" ht="12.8" hidden="false" customHeight="false" outlineLevel="0" collapsed="false">
      <c r="D786" s="0" t="n">
        <v>305</v>
      </c>
      <c r="E786" s="0" t="n">
        <v>37.58</v>
      </c>
      <c r="F786" s="0" t="n">
        <v>16.8</v>
      </c>
      <c r="G786" s="0" t="n">
        <v>18.23</v>
      </c>
      <c r="H786" s="0" t="n">
        <v>138.77</v>
      </c>
      <c r="I786" s="1" t="n">
        <f aca="false">$B$6*($F786/$B$6)^(($E786/$B$9)^$B$7)</f>
        <v>26.196294061968</v>
      </c>
      <c r="J786" s="1" t="n">
        <f aca="false">$B$6*($B$20/$B$6)^(($B$9/$E786)^$B$7)</f>
        <v>11.650251135021</v>
      </c>
      <c r="K786" s="1" t="n">
        <f aca="false">$B$6*($B$21/$B$6)^(($B$9/$E786)^$B$7)</f>
        <v>13.9361864305748</v>
      </c>
      <c r="L786" s="1" t="n">
        <f aca="false">$B$6*($B$22/$B$6)^(($B$9/$E786)^$B$7)</f>
        <v>16.3813163643454</v>
      </c>
      <c r="M786" s="1" t="n">
        <f aca="false">$B$6*($B$23/$B$6)^(($B$9/$E786)^$B$7)</f>
        <v>18.9803659869411</v>
      </c>
      <c r="N786" s="1" t="n">
        <f aca="false">$B$6*($B$24/$B$6)^(($B$9/$E786)^$B$7)</f>
        <v>21.7286838578334</v>
      </c>
      <c r="O786" s="1" t="n">
        <f aca="false">$B$6*($B$25/$B$6)^(($B$9/$E786)^$B$7)</f>
        <v>24.6221237399814</v>
      </c>
      <c r="P786" s="0" t="n">
        <f aca="false">IF(F786&lt;K786,5,IF(F786&lt;L786,4,IF(F786&lt;M786,3,IF(F786&lt;N786,2,1))))</f>
        <v>3</v>
      </c>
      <c r="Q786" s="0" t="n">
        <f aca="false">IF(D786&lt;&gt;D785,0,P786-P785)</f>
        <v>1</v>
      </c>
      <c r="R786" s="0" t="n">
        <f aca="false">VLOOKUP(D786,nmudou!$D$2:$E$484,2,0)</f>
        <v>1</v>
      </c>
      <c r="S786" s="0" t="n">
        <v>3</v>
      </c>
    </row>
    <row r="787" customFormat="false" ht="12.8" hidden="false" customHeight="false" outlineLevel="0" collapsed="false">
      <c r="D787" s="0" t="n">
        <v>305</v>
      </c>
      <c r="E787" s="0" t="n">
        <v>51.41</v>
      </c>
      <c r="F787" s="0" t="n">
        <v>22.76</v>
      </c>
      <c r="G787" s="0" t="n">
        <v>24.36</v>
      </c>
      <c r="H787" s="0" t="n">
        <v>250.49</v>
      </c>
      <c r="I787" s="1" t="n">
        <f aca="false">$B$6*($F787/$B$6)^(($E787/$B$9)^$B$7)</f>
        <v>27.4695800715197</v>
      </c>
      <c r="J787" s="1" t="n">
        <f aca="false">$B$6*($B$20/$B$6)^(($B$9/$E787)^$B$7)</f>
        <v>16.0593395798156</v>
      </c>
      <c r="K787" s="1" t="n">
        <f aca="false">$B$6*($B$21/$B$6)^(($B$9/$E787)^$B$7)</f>
        <v>18.4821079282337</v>
      </c>
      <c r="L787" s="1" t="n">
        <f aca="false">$B$6*($B$22/$B$6)^(($B$9/$E787)^$B$7)</f>
        <v>20.9803052257851</v>
      </c>
      <c r="M787" s="1" t="n">
        <f aca="false">$B$6*($B$23/$B$6)^(($B$9/$E787)^$B$7)</f>
        <v>23.5489247259518</v>
      </c>
      <c r="N787" s="1" t="n">
        <f aca="false">$B$6*($B$24/$B$6)^(($B$9/$E787)^$B$7)</f>
        <v>26.1836971251111</v>
      </c>
      <c r="O787" s="1" t="n">
        <f aca="false">$B$6*($B$25/$B$6)^(($B$9/$E787)^$B$7)</f>
        <v>28.8809316548371</v>
      </c>
      <c r="P787" s="0" t="n">
        <f aca="false">IF(F787&lt;K787,5,IF(F787&lt;L787,4,IF(F787&lt;M787,3,IF(F787&lt;N787,2,1))))</f>
        <v>3</v>
      </c>
      <c r="Q787" s="0" t="n">
        <f aca="false">IF(D787&lt;&gt;D786,0,P787-P786)</f>
        <v>0</v>
      </c>
      <c r="R787" s="0" t="n">
        <f aca="false">VLOOKUP(D787,nmudou!$D$2:$E$484,2,0)</f>
        <v>1</v>
      </c>
      <c r="S787" s="0" t="n">
        <v>3</v>
      </c>
    </row>
    <row r="788" customFormat="false" ht="12.8" hidden="false" customHeight="false" outlineLevel="0" collapsed="false">
      <c r="D788" s="0" t="n">
        <v>306</v>
      </c>
      <c r="E788" s="0" t="n">
        <v>27.3</v>
      </c>
      <c r="F788" s="0" t="n">
        <v>11.98</v>
      </c>
      <c r="G788" s="0" t="n">
        <v>8.65</v>
      </c>
      <c r="H788" s="0" t="n">
        <v>45.5</v>
      </c>
      <c r="I788" s="1" t="n">
        <f aca="false">$B$6*($F788/$B$6)^(($E788/$B$9)^$B$7)</f>
        <v>25.9179604468058</v>
      </c>
      <c r="J788" s="1" t="n">
        <f aca="false">$B$6*($B$20/$B$6)^(($B$9/$E788)^$B$7)</f>
        <v>7.66683466410517</v>
      </c>
      <c r="K788" s="1" t="n">
        <f aca="false">$B$6*($B$21/$B$6)^(($B$9/$E788)^$B$7)</f>
        <v>9.64509145082565</v>
      </c>
      <c r="L788" s="1" t="n">
        <f aca="false">$B$6*($B$22/$B$6)^(($B$9/$E788)^$B$7)</f>
        <v>11.8646361654713</v>
      </c>
      <c r="M788" s="1" t="n">
        <f aca="false">$B$6*($B$23/$B$6)^(($B$9/$E788)^$B$7)</f>
        <v>14.3283457576445</v>
      </c>
      <c r="N788" s="1" t="n">
        <f aca="false">$B$6*($B$24/$B$6)^(($B$9/$E788)^$B$7)</f>
        <v>17.0388703033601</v>
      </c>
      <c r="O788" s="1" t="n">
        <f aca="false">$B$6*($B$25/$B$6)^(($B$9/$E788)^$B$7)</f>
        <v>19.9986681675571</v>
      </c>
      <c r="P788" s="0" t="n">
        <f aca="false">IF(F788&lt;K788,5,IF(F788&lt;L788,4,IF(F788&lt;M788,3,IF(F788&lt;N788,2,1))))</f>
        <v>3</v>
      </c>
      <c r="Q788" s="0" t="n">
        <f aca="false">IF(D788&lt;&gt;D787,0,P788-P787)</f>
        <v>0</v>
      </c>
      <c r="R788" s="0" t="n">
        <f aca="false">VLOOKUP(D788,nmudou!$D$2:$E$484,2,0)</f>
        <v>1</v>
      </c>
      <c r="S788" s="0" t="n">
        <v>3</v>
      </c>
    </row>
    <row r="789" customFormat="false" ht="12.8" hidden="false" customHeight="false" outlineLevel="0" collapsed="false">
      <c r="D789" s="0" t="n">
        <v>306</v>
      </c>
      <c r="E789" s="0" t="n">
        <v>37.58</v>
      </c>
      <c r="F789" s="0" t="n">
        <v>16.18</v>
      </c>
      <c r="G789" s="0" t="n">
        <v>13.7</v>
      </c>
      <c r="H789" s="0" t="n">
        <v>97.27</v>
      </c>
      <c r="I789" s="1" t="n">
        <f aca="false">$B$6*($F789/$B$6)^(($E789/$B$9)^$B$7)</f>
        <v>25.6080227802934</v>
      </c>
      <c r="J789" s="1" t="n">
        <f aca="false">$B$6*($B$20/$B$6)^(($B$9/$E789)^$B$7)</f>
        <v>11.650251135021</v>
      </c>
      <c r="K789" s="1" t="n">
        <f aca="false">$B$6*($B$21/$B$6)^(($B$9/$E789)^$B$7)</f>
        <v>13.9361864305748</v>
      </c>
      <c r="L789" s="1" t="n">
        <f aca="false">$B$6*($B$22/$B$6)^(($B$9/$E789)^$B$7)</f>
        <v>16.3813163643454</v>
      </c>
      <c r="M789" s="1" t="n">
        <f aca="false">$B$6*($B$23/$B$6)^(($B$9/$E789)^$B$7)</f>
        <v>18.9803659869411</v>
      </c>
      <c r="N789" s="1" t="n">
        <f aca="false">$B$6*($B$24/$B$6)^(($B$9/$E789)^$B$7)</f>
        <v>21.7286838578334</v>
      </c>
      <c r="O789" s="1" t="n">
        <f aca="false">$B$6*($B$25/$B$6)^(($B$9/$E789)^$B$7)</f>
        <v>24.6221237399814</v>
      </c>
      <c r="P789" s="0" t="n">
        <f aca="false">IF(F789&lt;K789,5,IF(F789&lt;L789,4,IF(F789&lt;M789,3,IF(F789&lt;N789,2,1))))</f>
        <v>4</v>
      </c>
      <c r="Q789" s="0" t="n">
        <f aca="false">IF(D789&lt;&gt;D788,0,P789-P788)</f>
        <v>1</v>
      </c>
      <c r="R789" s="0" t="n">
        <f aca="false">VLOOKUP(D789,nmudou!$D$2:$E$484,2,0)</f>
        <v>1</v>
      </c>
      <c r="S789" s="0" t="n">
        <v>4</v>
      </c>
    </row>
    <row r="790" customFormat="false" ht="12.8" hidden="false" customHeight="false" outlineLevel="0" collapsed="false">
      <c r="D790" s="0" t="n">
        <v>306</v>
      </c>
      <c r="E790" s="0" t="n">
        <v>51.41</v>
      </c>
      <c r="F790" s="0" t="n">
        <v>20.6</v>
      </c>
      <c r="G790" s="0" t="n">
        <v>19.85</v>
      </c>
      <c r="H790" s="0" t="n">
        <v>179.83</v>
      </c>
      <c r="I790" s="1" t="n">
        <f aca="false">$B$6*($F790/$B$6)^(($E790/$B$9)^$B$7)</f>
        <v>25.4390745342691</v>
      </c>
      <c r="J790" s="1" t="n">
        <f aca="false">$B$6*($B$20/$B$6)^(($B$9/$E790)^$B$7)</f>
        <v>16.0593395798156</v>
      </c>
      <c r="K790" s="1" t="n">
        <f aca="false">$B$6*($B$21/$B$6)^(($B$9/$E790)^$B$7)</f>
        <v>18.4821079282337</v>
      </c>
      <c r="L790" s="1" t="n">
        <f aca="false">$B$6*($B$22/$B$6)^(($B$9/$E790)^$B$7)</f>
        <v>20.9803052257851</v>
      </c>
      <c r="M790" s="1" t="n">
        <f aca="false">$B$6*($B$23/$B$6)^(($B$9/$E790)^$B$7)</f>
        <v>23.5489247259518</v>
      </c>
      <c r="N790" s="1" t="n">
        <f aca="false">$B$6*($B$24/$B$6)^(($B$9/$E790)^$B$7)</f>
        <v>26.1836971251111</v>
      </c>
      <c r="O790" s="1" t="n">
        <f aca="false">$B$6*($B$25/$B$6)^(($B$9/$E790)^$B$7)</f>
        <v>28.8809316548371</v>
      </c>
      <c r="P790" s="0" t="n">
        <f aca="false">IF(F790&lt;K790,5,IF(F790&lt;L790,4,IF(F790&lt;M790,3,IF(F790&lt;N790,2,1))))</f>
        <v>4</v>
      </c>
      <c r="Q790" s="0" t="n">
        <f aca="false">IF(D790&lt;&gt;D789,0,P790-P789)</f>
        <v>0</v>
      </c>
      <c r="R790" s="0" t="n">
        <f aca="false">VLOOKUP(D790,nmudou!$D$2:$E$484,2,0)</f>
        <v>1</v>
      </c>
      <c r="S790" s="0" t="n">
        <v>4</v>
      </c>
    </row>
    <row r="791" customFormat="false" ht="12.8" hidden="false" customHeight="false" outlineLevel="0" collapsed="false">
      <c r="D791" s="0" t="n">
        <v>306</v>
      </c>
      <c r="E791" s="0" t="n">
        <v>63.24</v>
      </c>
      <c r="F791" s="0" t="n">
        <v>23.64</v>
      </c>
      <c r="G791" s="0" t="n">
        <v>23.21</v>
      </c>
      <c r="H791" s="0" t="n">
        <v>238.58</v>
      </c>
      <c r="I791" s="1" t="n">
        <f aca="false">$B$6*($F791/$B$6)^(($E791/$B$9)^$B$7)</f>
        <v>25.4728194581675</v>
      </c>
      <c r="J791" s="1" t="n">
        <f aca="false">$B$6*($B$20/$B$6)^(($B$9/$E791)^$B$7)</f>
        <v>19.094801628252</v>
      </c>
      <c r="K791" s="1" t="n">
        <f aca="false">$B$6*($B$21/$B$6)^(($B$9/$E791)^$B$7)</f>
        <v>21.5221336414289</v>
      </c>
      <c r="L791" s="1" t="n">
        <f aca="false">$B$6*($B$22/$B$6)^(($B$9/$E791)^$B$7)</f>
        <v>23.9760005085506</v>
      </c>
      <c r="M791" s="1" t="n">
        <f aca="false">$B$6*($B$23/$B$6)^(($B$9/$E791)^$B$7)</f>
        <v>26.4541773981591</v>
      </c>
      <c r="N791" s="1" t="n">
        <f aca="false">$B$6*($B$24/$B$6)^(($B$9/$E791)^$B$7)</f>
        <v>28.9548012312464</v>
      </c>
      <c r="O791" s="1" t="n">
        <f aca="false">$B$6*($B$25/$B$6)^(($B$9/$E791)^$B$7)</f>
        <v>31.4762878220707</v>
      </c>
      <c r="P791" s="0" t="n">
        <f aca="false">IF(F791&lt;K791,5,IF(F791&lt;L791,4,IF(F791&lt;M791,3,IF(F791&lt;N791,2,1))))</f>
        <v>4</v>
      </c>
      <c r="Q791" s="0" t="n">
        <f aca="false">IF(D791&lt;&gt;D790,0,P791-P790)</f>
        <v>0</v>
      </c>
      <c r="R791" s="0" t="n">
        <f aca="false">VLOOKUP(D791,nmudou!$D$2:$E$484,2,0)</f>
        <v>1</v>
      </c>
      <c r="S791" s="0" t="n">
        <v>4</v>
      </c>
    </row>
    <row r="792" customFormat="false" ht="12.8" hidden="false" customHeight="false" outlineLevel="0" collapsed="false">
      <c r="D792" s="0" t="n">
        <v>307</v>
      </c>
      <c r="E792" s="0" t="n">
        <v>51.41</v>
      </c>
      <c r="F792" s="0" t="n">
        <v>18.74</v>
      </c>
      <c r="G792" s="0" t="n">
        <v>16.28</v>
      </c>
      <c r="H792" s="0" t="n">
        <v>127.81</v>
      </c>
      <c r="I792" s="1" t="n">
        <f aca="false">$B$6*($F792/$B$6)^(($E792/$B$9)^$B$7)</f>
        <v>23.651059095006</v>
      </c>
      <c r="J792" s="1" t="n">
        <f aca="false">$B$6*($B$20/$B$6)^(($B$9/$E792)^$B$7)</f>
        <v>16.0593395798156</v>
      </c>
      <c r="K792" s="1" t="n">
        <f aca="false">$B$6*($B$21/$B$6)^(($B$9/$E792)^$B$7)</f>
        <v>18.4821079282337</v>
      </c>
      <c r="L792" s="1" t="n">
        <f aca="false">$B$6*($B$22/$B$6)^(($B$9/$E792)^$B$7)</f>
        <v>20.9803052257851</v>
      </c>
      <c r="M792" s="1" t="n">
        <f aca="false">$B$6*($B$23/$B$6)^(($B$9/$E792)^$B$7)</f>
        <v>23.5489247259518</v>
      </c>
      <c r="N792" s="1" t="n">
        <f aca="false">$B$6*($B$24/$B$6)^(($B$9/$E792)^$B$7)</f>
        <v>26.1836971251111</v>
      </c>
      <c r="O792" s="1" t="n">
        <f aca="false">$B$6*($B$25/$B$6)^(($B$9/$E792)^$B$7)</f>
        <v>28.8809316548371</v>
      </c>
      <c r="P792" s="0" t="n">
        <f aca="false">IF(F792&lt;K792,5,IF(F792&lt;L792,4,IF(F792&lt;M792,3,IF(F792&lt;N792,2,1))))</f>
        <v>4</v>
      </c>
      <c r="Q792" s="0" t="n">
        <f aca="false">IF(D792&lt;&gt;D791,0,P792-P791)</f>
        <v>0</v>
      </c>
      <c r="R792" s="0" t="n">
        <f aca="false">VLOOKUP(D792,nmudou!$D$2:$E$484,2,0)</f>
        <v>1</v>
      </c>
      <c r="S792" s="0" t="n">
        <v>4</v>
      </c>
    </row>
    <row r="793" customFormat="false" ht="12.8" hidden="false" customHeight="false" outlineLevel="0" collapsed="false">
      <c r="D793" s="0" t="n">
        <v>307</v>
      </c>
      <c r="E793" s="0" t="n">
        <v>37.58</v>
      </c>
      <c r="F793" s="0" t="n">
        <v>13.58</v>
      </c>
      <c r="G793" s="0" t="n">
        <v>11.08</v>
      </c>
      <c r="H793" s="0" t="n">
        <v>66.28</v>
      </c>
      <c r="I793" s="1" t="n">
        <f aca="false">$B$6*($F793/$B$6)^(($E793/$B$9)^$B$7)</f>
        <v>23.036916870053</v>
      </c>
      <c r="J793" s="1" t="n">
        <f aca="false">$B$6*($B$20/$B$6)^(($B$9/$E793)^$B$7)</f>
        <v>11.650251135021</v>
      </c>
      <c r="K793" s="1" t="n">
        <f aca="false">$B$6*($B$21/$B$6)^(($B$9/$E793)^$B$7)</f>
        <v>13.9361864305748</v>
      </c>
      <c r="L793" s="1" t="n">
        <f aca="false">$B$6*($B$22/$B$6)^(($B$9/$E793)^$B$7)</f>
        <v>16.3813163643454</v>
      </c>
      <c r="M793" s="1" t="n">
        <f aca="false">$B$6*($B$23/$B$6)^(($B$9/$E793)^$B$7)</f>
        <v>18.9803659869411</v>
      </c>
      <c r="N793" s="1" t="n">
        <f aca="false">$B$6*($B$24/$B$6)^(($B$9/$E793)^$B$7)</f>
        <v>21.7286838578334</v>
      </c>
      <c r="O793" s="1" t="n">
        <f aca="false">$B$6*($B$25/$B$6)^(($B$9/$E793)^$B$7)</f>
        <v>24.6221237399814</v>
      </c>
      <c r="P793" s="0" t="n">
        <f aca="false">IF(F793&lt;K793,5,IF(F793&lt;L793,4,IF(F793&lt;M793,3,IF(F793&lt;N793,2,1))))</f>
        <v>5</v>
      </c>
      <c r="Q793" s="0" t="n">
        <f aca="false">IF(D793&lt;&gt;D792,0,P793-P792)</f>
        <v>1</v>
      </c>
      <c r="R793" s="0" t="n">
        <f aca="false">VLOOKUP(D793,nmudou!$D$2:$E$484,2,0)</f>
        <v>1</v>
      </c>
      <c r="S793" s="0" t="n">
        <v>5</v>
      </c>
    </row>
    <row r="794" customFormat="false" ht="12.8" hidden="false" customHeight="false" outlineLevel="0" collapsed="false">
      <c r="D794" s="0" t="n">
        <v>307</v>
      </c>
      <c r="E794" s="0" t="n">
        <v>63.24</v>
      </c>
      <c r="F794" s="0" t="n">
        <v>21.46</v>
      </c>
      <c r="G794" s="0" t="n">
        <v>19.67</v>
      </c>
      <c r="H794" s="0" t="n">
        <v>175.61</v>
      </c>
      <c r="I794" s="1" t="n">
        <f aca="false">$B$6*($F794/$B$6)^(($E794/$B$9)^$B$7)</f>
        <v>23.3389016717005</v>
      </c>
      <c r="J794" s="1" t="n">
        <f aca="false">$B$6*($B$20/$B$6)^(($B$9/$E794)^$B$7)</f>
        <v>19.094801628252</v>
      </c>
      <c r="K794" s="1" t="n">
        <f aca="false">$B$6*($B$21/$B$6)^(($B$9/$E794)^$B$7)</f>
        <v>21.5221336414289</v>
      </c>
      <c r="L794" s="1" t="n">
        <f aca="false">$B$6*($B$22/$B$6)^(($B$9/$E794)^$B$7)</f>
        <v>23.9760005085506</v>
      </c>
      <c r="M794" s="1" t="n">
        <f aca="false">$B$6*($B$23/$B$6)^(($B$9/$E794)^$B$7)</f>
        <v>26.4541773981591</v>
      </c>
      <c r="N794" s="1" t="n">
        <f aca="false">$B$6*($B$24/$B$6)^(($B$9/$E794)^$B$7)</f>
        <v>28.9548012312464</v>
      </c>
      <c r="O794" s="1" t="n">
        <f aca="false">$B$6*($B$25/$B$6)^(($B$9/$E794)^$B$7)</f>
        <v>31.4762878220707</v>
      </c>
      <c r="P794" s="0" t="n">
        <f aca="false">IF(F794&lt;K794,5,IF(F794&lt;L794,4,IF(F794&lt;M794,3,IF(F794&lt;N794,2,1))))</f>
        <v>5</v>
      </c>
      <c r="Q794" s="0" t="n">
        <f aca="false">IF(D794&lt;&gt;D793,0,P794-P793)</f>
        <v>0</v>
      </c>
      <c r="R794" s="0" t="n">
        <f aca="false">VLOOKUP(D794,nmudou!$D$2:$E$484,2,0)</f>
        <v>1</v>
      </c>
      <c r="S794" s="0" t="n">
        <v>5</v>
      </c>
    </row>
    <row r="795" customFormat="false" ht="12.8" hidden="true" customHeight="false" outlineLevel="0" collapsed="false">
      <c r="D795" s="0" t="n">
        <v>308</v>
      </c>
      <c r="E795" s="0" t="n">
        <v>27.17</v>
      </c>
      <c r="F795" s="0" t="n">
        <v>10.52</v>
      </c>
      <c r="G795" s="0" t="n">
        <v>6.8</v>
      </c>
      <c r="H795" s="0" t="n">
        <v>31.22</v>
      </c>
      <c r="I795" s="1" t="n">
        <f aca="false">$B$6*($F795/$B$6)^(($E795/$B$9)^$B$7)</f>
        <v>24.4453160794202</v>
      </c>
      <c r="J795" s="1" t="n">
        <f aca="false">$B$6*($B$20/$B$6)^(($B$9/$E795)^$B$7)</f>
        <v>7.61282964344114</v>
      </c>
      <c r="K795" s="1" t="n">
        <f aca="false">$B$6*($B$21/$B$6)^(($B$9/$E795)^$B$7)</f>
        <v>9.58530714764347</v>
      </c>
      <c r="L795" s="1" t="n">
        <f aca="false">$B$6*($B$22/$B$6)^(($B$9/$E795)^$B$7)</f>
        <v>11.8001534074496</v>
      </c>
      <c r="M795" s="1" t="n">
        <f aca="false">$B$6*($B$23/$B$6)^(($B$9/$E795)^$B$7)</f>
        <v>14.2604469198058</v>
      </c>
      <c r="N795" s="1" t="n">
        <f aca="false">$B$6*($B$24/$B$6)^(($B$9/$E795)^$B$7)</f>
        <v>16.9690255039686</v>
      </c>
      <c r="O795" s="1" t="n">
        <f aca="false">$B$6*($B$25/$B$6)^(($B$9/$E795)^$B$7)</f>
        <v>19.928523459311</v>
      </c>
      <c r="P795" s="0" t="n">
        <f aca="false">IF(F795&lt;K795,5,IF(F795&lt;L795,4,IF(F795&lt;M795,3,IF(F795&lt;N795,2,1))))</f>
        <v>4</v>
      </c>
      <c r="Q795" s="0" t="n">
        <f aca="false">IF(D795&lt;&gt;D794,0,P795-P794)</f>
        <v>0</v>
      </c>
      <c r="R795" s="0" t="n">
        <f aca="false">VLOOKUP(D795,nmudou!$D$2:$E$484,2,0)</f>
        <v>0</v>
      </c>
      <c r="S795" s="0" t="n">
        <v>4</v>
      </c>
    </row>
    <row r="796" customFormat="false" ht="12.8" hidden="true" customHeight="false" outlineLevel="0" collapsed="false">
      <c r="D796" s="0" t="n">
        <v>308</v>
      </c>
      <c r="E796" s="0" t="n">
        <v>37.45</v>
      </c>
      <c r="F796" s="0" t="n">
        <v>15.3</v>
      </c>
      <c r="G796" s="0" t="n">
        <v>12.41</v>
      </c>
      <c r="H796" s="0" t="n">
        <v>83.96</v>
      </c>
      <c r="I796" s="1" t="n">
        <f aca="false">$B$6*($F796/$B$6)^(($E796/$B$9)^$B$7)</f>
        <v>24.8063064477737</v>
      </c>
      <c r="J796" s="1" t="n">
        <f aca="false">$B$6*($B$20/$B$6)^(($B$9/$E796)^$B$7)</f>
        <v>11.603703748693</v>
      </c>
      <c r="K796" s="1" t="n">
        <f aca="false">$B$6*($B$21/$B$6)^(($B$9/$E796)^$B$7)</f>
        <v>13.8871987669982</v>
      </c>
      <c r="L796" s="1" t="n">
        <f aca="false">$B$6*($B$22/$B$6)^(($B$9/$E796)^$B$7)</f>
        <v>16.3308353907414</v>
      </c>
      <c r="M796" s="1" t="n">
        <f aca="false">$B$6*($B$23/$B$6)^(($B$9/$E796)^$B$7)</f>
        <v>18.9293748355989</v>
      </c>
      <c r="N796" s="1" t="n">
        <f aca="false">$B$6*($B$24/$B$6)^(($B$9/$E796)^$B$7)</f>
        <v>21.6781956196897</v>
      </c>
      <c r="O796" s="1" t="n">
        <f aca="false">$B$6*($B$25/$B$6)^(($B$9/$E796)^$B$7)</f>
        <v>24.5731766370905</v>
      </c>
      <c r="P796" s="0" t="n">
        <f aca="false">IF(F796&lt;K796,5,IF(F796&lt;L796,4,IF(F796&lt;M796,3,IF(F796&lt;N796,2,1))))</f>
        <v>4</v>
      </c>
      <c r="Q796" s="0" t="n">
        <f aca="false">IF(D796&lt;&gt;D795,0,P796-P795)</f>
        <v>0</v>
      </c>
      <c r="R796" s="0" t="n">
        <f aca="false">VLOOKUP(D796,nmudou!$D$2:$E$484,2,0)</f>
        <v>0</v>
      </c>
      <c r="S796" s="0" t="n">
        <v>4</v>
      </c>
    </row>
    <row r="797" customFormat="false" ht="12.8" hidden="true" customHeight="false" outlineLevel="0" collapsed="false">
      <c r="D797" s="0" t="n">
        <v>308</v>
      </c>
      <c r="E797" s="0" t="n">
        <v>51.28</v>
      </c>
      <c r="F797" s="0" t="n">
        <v>20.33</v>
      </c>
      <c r="G797" s="0" t="n">
        <v>19.05</v>
      </c>
      <c r="H797" s="0" t="n">
        <v>167.26</v>
      </c>
      <c r="I797" s="1" t="n">
        <f aca="false">$B$6*($F797/$B$6)^(($E797/$B$9)^$B$7)</f>
        <v>25.2173456345008</v>
      </c>
      <c r="J797" s="1" t="n">
        <f aca="false">$B$6*($B$20/$B$6)^(($B$9/$E797)^$B$7)</f>
        <v>16.0225538247052</v>
      </c>
      <c r="K797" s="1" t="n">
        <f aca="false">$B$6*($B$21/$B$6)^(($B$9/$E797)^$B$7)</f>
        <v>18.4448651912687</v>
      </c>
      <c r="L797" s="1" t="n">
        <f aca="false">$B$6*($B$22/$B$6)^(($B$9/$E797)^$B$7)</f>
        <v>20.9432458821225</v>
      </c>
      <c r="M797" s="1" t="n">
        <f aca="false">$B$6*($B$23/$B$6)^(($B$9/$E797)^$B$7)</f>
        <v>23.5126644097968</v>
      </c>
      <c r="N797" s="1" t="n">
        <f aca="false">$B$6*($B$24/$B$6)^(($B$9/$E797)^$B$7)</f>
        <v>26.148829344627</v>
      </c>
      <c r="O797" s="1" t="n">
        <f aca="false">$B$6*($B$25/$B$6)^(($B$9/$E797)^$B$7)</f>
        <v>28.8480299776607</v>
      </c>
      <c r="P797" s="0" t="n">
        <f aca="false">IF(F797&lt;K797,5,IF(F797&lt;L797,4,IF(F797&lt;M797,3,IF(F797&lt;N797,2,1))))</f>
        <v>4</v>
      </c>
      <c r="Q797" s="0" t="n">
        <f aca="false">IF(D797&lt;&gt;D796,0,P797-P796)</f>
        <v>0</v>
      </c>
      <c r="R797" s="0" t="n">
        <f aca="false">VLOOKUP(D797,nmudou!$D$2:$E$484,2,0)</f>
        <v>0</v>
      </c>
      <c r="S797" s="0" t="n">
        <v>4</v>
      </c>
    </row>
    <row r="798" customFormat="false" ht="12.8" hidden="true" customHeight="false" outlineLevel="0" collapsed="false">
      <c r="D798" s="0" t="n">
        <v>308</v>
      </c>
      <c r="E798" s="0" t="n">
        <v>63.11</v>
      </c>
      <c r="F798" s="0" t="n">
        <v>23.84</v>
      </c>
      <c r="G798" s="0" t="n">
        <v>23.22</v>
      </c>
      <c r="H798" s="0" t="n">
        <v>232.63</v>
      </c>
      <c r="I798" s="1" t="n">
        <f aca="false">$B$6*($F798/$B$6)^(($E798/$B$9)^$B$7)</f>
        <v>25.6962023120932</v>
      </c>
      <c r="J798" s="1" t="n">
        <f aca="false">$B$6*($B$20/$B$6)^(($B$9/$E798)^$B$7)</f>
        <v>19.0645221635644</v>
      </c>
      <c r="K798" s="1" t="n">
        <f aca="false">$B$6*($B$21/$B$6)^(($B$9/$E798)^$B$7)</f>
        <v>21.4921117531515</v>
      </c>
      <c r="L798" s="1" t="n">
        <f aca="false">$B$6*($B$22/$B$6)^(($B$9/$E798)^$B$7)</f>
        <v>23.9466842461348</v>
      </c>
      <c r="M798" s="1" t="n">
        <f aca="false">$B$6*($B$23/$B$6)^(($B$9/$E798)^$B$7)</f>
        <v>26.4259815258737</v>
      </c>
      <c r="N798" s="1" t="n">
        <f aca="false">$B$6*($B$24/$B$6)^(($B$9/$E798)^$B$7)</f>
        <v>28.9281123261073</v>
      </c>
      <c r="O798" s="1" t="n">
        <f aca="false">$B$6*($B$25/$B$6)^(($B$9/$E798)^$B$7)</f>
        <v>31.4514682493391</v>
      </c>
      <c r="P798" s="0" t="n">
        <f aca="false">IF(F798&lt;K798,5,IF(F798&lt;L798,4,IF(F798&lt;M798,3,IF(F798&lt;N798,2,1))))</f>
        <v>4</v>
      </c>
      <c r="Q798" s="0" t="n">
        <f aca="false">IF(D798&lt;&gt;D797,0,P798-P797)</f>
        <v>0</v>
      </c>
      <c r="R798" s="0" t="n">
        <f aca="false">VLOOKUP(D798,nmudou!$D$2:$E$484,2,0)</f>
        <v>0</v>
      </c>
      <c r="S798" s="0" t="n">
        <v>4</v>
      </c>
    </row>
    <row r="799" customFormat="false" ht="12.8" hidden="true" customHeight="false" outlineLevel="0" collapsed="false">
      <c r="D799" s="0" t="n">
        <v>309</v>
      </c>
      <c r="E799" s="0" t="n">
        <v>23.39</v>
      </c>
      <c r="F799" s="0" t="n">
        <v>12.12</v>
      </c>
      <c r="G799" s="0" t="n">
        <v>8.09</v>
      </c>
      <c r="H799" s="0" t="n">
        <v>43.3</v>
      </c>
      <c r="I799" s="1" t="n">
        <f aca="false">$B$6*($F799/$B$6)^(($E799/$B$9)^$B$7)</f>
        <v>28.149799743229</v>
      </c>
      <c r="J799" s="1" t="n">
        <f aca="false">$B$6*($B$20/$B$6)^(($B$9/$E799)^$B$7)</f>
        <v>6.01435570423568</v>
      </c>
      <c r="K799" s="1" t="n">
        <f aca="false">$B$6*($B$21/$B$6)^(($B$9/$E799)^$B$7)</f>
        <v>7.79066052263976</v>
      </c>
      <c r="L799" s="1" t="n">
        <f aca="false">$B$6*($B$22/$B$6)^(($B$9/$E799)^$B$7)</f>
        <v>9.8395824663191</v>
      </c>
      <c r="M799" s="1" t="n">
        <f aca="false">$B$6*($B$23/$B$6)^(($B$9/$E799)^$B$7)</f>
        <v>12.1717505233431</v>
      </c>
      <c r="N799" s="1" t="n">
        <f aca="false">$B$6*($B$24/$B$6)^(($B$9/$E799)^$B$7)</f>
        <v>14.7972061879744</v>
      </c>
      <c r="O799" s="1" t="n">
        <f aca="false">$B$6*($B$25/$B$6)^(($B$9/$E799)^$B$7)</f>
        <v>17.725482294603</v>
      </c>
      <c r="P799" s="0" t="n">
        <f aca="false">IF(F799&lt;K799,5,IF(F799&lt;L799,4,IF(F799&lt;M799,3,IF(F799&lt;N799,2,1))))</f>
        <v>3</v>
      </c>
      <c r="Q799" s="0" t="n">
        <f aca="false">IF(D799&lt;&gt;D798,0,P799-P798)</f>
        <v>0</v>
      </c>
      <c r="R799" s="0" t="n">
        <f aca="false">VLOOKUP(D799,nmudou!$D$2:$E$484,2,0)</f>
        <v>0</v>
      </c>
      <c r="S799" s="0" t="n">
        <v>3</v>
      </c>
    </row>
    <row r="800" customFormat="false" ht="12.8" hidden="true" customHeight="false" outlineLevel="0" collapsed="false">
      <c r="D800" s="0" t="n">
        <v>309</v>
      </c>
      <c r="E800" s="0" t="n">
        <v>35.41</v>
      </c>
      <c r="F800" s="0" t="n">
        <v>16.26</v>
      </c>
      <c r="G800" s="0" t="n">
        <v>14.25</v>
      </c>
      <c r="H800" s="0" t="n">
        <v>103.32</v>
      </c>
      <c r="I800" s="1" t="n">
        <f aca="false">$B$6*($F800/$B$6)^(($E800/$B$9)^$B$7)</f>
        <v>26.5045123264012</v>
      </c>
      <c r="J800" s="1" t="n">
        <f aca="false">$B$6*($B$20/$B$6)^(($B$9/$E800)^$B$7)</f>
        <v>10.8601385192645</v>
      </c>
      <c r="K800" s="1" t="n">
        <f aca="false">$B$6*($B$21/$B$6)^(($B$9/$E800)^$B$7)</f>
        <v>13.1013681998496</v>
      </c>
      <c r="L800" s="1" t="n">
        <f aca="false">$B$6*($B$22/$B$6)^(($B$9/$E800)^$B$7)</f>
        <v>15.5179813004716</v>
      </c>
      <c r="M800" s="1" t="n">
        <f aca="false">$B$6*($B$23/$B$6)^(($B$9/$E800)^$B$7)</f>
        <v>18.105468619419</v>
      </c>
      <c r="N800" s="1" t="n">
        <f aca="false">$B$6*($B$24/$B$6)^(($B$9/$E800)^$B$7)</f>
        <v>20.8598246884231</v>
      </c>
      <c r="O800" s="1" t="n">
        <f aca="false">$B$6*($B$25/$B$6)^(($B$9/$E800)^$B$7)</f>
        <v>23.7774550839106</v>
      </c>
      <c r="P800" s="0" t="n">
        <f aca="false">IF(F800&lt;K800,5,IF(F800&lt;L800,4,IF(F800&lt;M800,3,IF(F800&lt;N800,2,1))))</f>
        <v>3</v>
      </c>
      <c r="Q800" s="0" t="n">
        <f aca="false">IF(D800&lt;&gt;D799,0,P800-P799)</f>
        <v>0</v>
      </c>
      <c r="R800" s="0" t="n">
        <f aca="false">VLOOKUP(D800,nmudou!$D$2:$E$484,2,0)</f>
        <v>0</v>
      </c>
      <c r="S800" s="0" t="n">
        <v>3</v>
      </c>
    </row>
    <row r="801" customFormat="false" ht="12.8" hidden="true" customHeight="false" outlineLevel="0" collapsed="false">
      <c r="D801" s="0" t="n">
        <v>309</v>
      </c>
      <c r="E801" s="0" t="n">
        <v>48.92</v>
      </c>
      <c r="F801" s="0" t="n">
        <v>21.56</v>
      </c>
      <c r="G801" s="0" t="n">
        <v>20.24</v>
      </c>
      <c r="H801" s="0" t="n">
        <v>188.89</v>
      </c>
      <c r="I801" s="1" t="n">
        <f aca="false">$B$6*($F801/$B$6)^(($E801/$B$9)^$B$7)</f>
        <v>27.0243196291214</v>
      </c>
      <c r="J801" s="1" t="n">
        <f aca="false">$B$6*($B$20/$B$6)^(($B$9/$E801)^$B$7)</f>
        <v>15.3404325340735</v>
      </c>
      <c r="K801" s="1" t="n">
        <f aca="false">$B$6*($B$21/$B$6)^(($B$9/$E801)^$B$7)</f>
        <v>17.7523754970787</v>
      </c>
      <c r="L801" s="1" t="n">
        <f aca="false">$B$6*($B$22/$B$6)^(($B$9/$E801)^$B$7)</f>
        <v>20.2524594146853</v>
      </c>
      <c r="M801" s="1" t="n">
        <f aca="false">$B$6*($B$23/$B$6)^(($B$9/$E801)^$B$7)</f>
        <v>22.8352457945508</v>
      </c>
      <c r="N801" s="1" t="n">
        <f aca="false">$B$6*($B$24/$B$6)^(($B$9/$E801)^$B$7)</f>
        <v>25.4960749142154</v>
      </c>
      <c r="O801" s="1" t="n">
        <f aca="false">$B$6*($B$25/$B$6)^(($B$9/$E801)^$B$7)</f>
        <v>28.2309008316821</v>
      </c>
      <c r="P801" s="0" t="n">
        <f aca="false">IF(F801&lt;K801,5,IF(F801&lt;L801,4,IF(F801&lt;M801,3,IF(F801&lt;N801,2,1))))</f>
        <v>3</v>
      </c>
      <c r="Q801" s="0" t="n">
        <f aca="false">IF(D801&lt;&gt;D800,0,P801-P800)</f>
        <v>0</v>
      </c>
      <c r="R801" s="0" t="n">
        <f aca="false">VLOOKUP(D801,nmudou!$D$2:$E$484,2,0)</f>
        <v>0</v>
      </c>
      <c r="S801" s="0" t="n">
        <v>3</v>
      </c>
    </row>
    <row r="802" customFormat="false" ht="12.8" hidden="true" customHeight="false" outlineLevel="0" collapsed="false">
      <c r="D802" s="0" t="n">
        <v>309</v>
      </c>
      <c r="E802" s="0" t="n">
        <v>60.02</v>
      </c>
      <c r="F802" s="0" t="n">
        <v>24.17</v>
      </c>
      <c r="G802" s="0" t="n">
        <v>22.67</v>
      </c>
      <c r="H802" s="0" t="n">
        <v>247.12</v>
      </c>
      <c r="I802" s="1" t="n">
        <f aca="false">$B$6*($F802/$B$6)^(($E802/$B$9)^$B$7)</f>
        <v>26.7059640379741</v>
      </c>
      <c r="J802" s="1" t="n">
        <f aca="false">$B$6*($B$20/$B$6)^(($B$9/$E802)^$B$7)</f>
        <v>18.3259440921147</v>
      </c>
      <c r="K802" s="1" t="n">
        <f aca="false">$B$6*($B$21/$B$6)^(($B$9/$E802)^$B$7)</f>
        <v>20.7580130404591</v>
      </c>
      <c r="L802" s="1" t="n">
        <f aca="false">$B$6*($B$22/$B$6)^(($B$9/$E802)^$B$7)</f>
        <v>23.2282457272383</v>
      </c>
      <c r="M802" s="1" t="n">
        <f aca="false">$B$6*($B$23/$B$6)^(($B$9/$E802)^$B$7)</f>
        <v>25.7335994498806</v>
      </c>
      <c r="N802" s="1" t="n">
        <f aca="false">$B$6*($B$24/$B$6)^(($B$9/$E802)^$B$7)</f>
        <v>28.2715152579115</v>
      </c>
      <c r="O802" s="1" t="n">
        <f aca="false">$B$6*($B$25/$B$6)^(($B$9/$E802)^$B$7)</f>
        <v>30.8398086978374</v>
      </c>
      <c r="P802" s="0" t="n">
        <f aca="false">IF(F802&lt;K802,5,IF(F802&lt;L802,4,IF(F802&lt;M802,3,IF(F802&lt;N802,2,1))))</f>
        <v>3</v>
      </c>
      <c r="Q802" s="0" t="n">
        <f aca="false">IF(D802&lt;&gt;D801,0,P802-P801)</f>
        <v>0</v>
      </c>
      <c r="R802" s="0" t="n">
        <f aca="false">VLOOKUP(D802,nmudou!$D$2:$E$484,2,0)</f>
        <v>0</v>
      </c>
      <c r="S802" s="0" t="n">
        <v>3</v>
      </c>
    </row>
    <row r="803" customFormat="false" ht="12.8" hidden="true" customHeight="false" outlineLevel="0" collapsed="false">
      <c r="D803" s="0" t="n">
        <v>309</v>
      </c>
      <c r="E803" s="0" t="n">
        <v>72.37</v>
      </c>
      <c r="F803" s="0" t="n">
        <v>26.88</v>
      </c>
      <c r="G803" s="0" t="n">
        <v>25.1</v>
      </c>
      <c r="H803" s="0" t="n">
        <v>291.72</v>
      </c>
      <c r="I803" s="1" t="n">
        <f aca="false">$B$6*($F803/$B$6)^(($E803/$B$9)^$B$7)</f>
        <v>26.8103130360196</v>
      </c>
      <c r="J803" s="1" t="n">
        <f aca="false">$B$6*($B$20/$B$6)^(($B$9/$E803)^$B$7)</f>
        <v>21.0749948231208</v>
      </c>
      <c r="K803" s="1" t="n">
        <f aca="false">$B$6*($B$21/$B$6)^(($B$9/$E803)^$B$7)</f>
        <v>23.4734873753777</v>
      </c>
      <c r="L803" s="1" t="n">
        <f aca="false">$B$6*($B$22/$B$6)^(($B$9/$E803)^$B$7)</f>
        <v>25.8710025897014</v>
      </c>
      <c r="M803" s="1" t="n">
        <f aca="false">$B$6*($B$23/$B$6)^(($B$9/$E803)^$B$7)</f>
        <v>28.2676320033761</v>
      </c>
      <c r="N803" s="1" t="n">
        <f aca="false">$B$6*($B$24/$B$6)^(($B$9/$E803)^$B$7)</f>
        <v>30.663451482074</v>
      </c>
      <c r="O803" s="1" t="n">
        <f aca="false">$B$6*($B$25/$B$6)^(($B$9/$E803)^$B$7)</f>
        <v>33.0585249290358</v>
      </c>
      <c r="P803" s="0" t="n">
        <f aca="false">IF(F803&lt;K803,5,IF(F803&lt;L803,4,IF(F803&lt;M803,3,IF(F803&lt;N803,2,1))))</f>
        <v>3</v>
      </c>
      <c r="Q803" s="0" t="n">
        <f aca="false">IF(D803&lt;&gt;D802,0,P803-P802)</f>
        <v>0</v>
      </c>
      <c r="R803" s="0" t="n">
        <f aca="false">VLOOKUP(D803,nmudou!$D$2:$E$484,2,0)</f>
        <v>0</v>
      </c>
      <c r="S803" s="0" t="n">
        <v>3</v>
      </c>
    </row>
    <row r="804" customFormat="false" ht="12.8" hidden="true" customHeight="false" outlineLevel="0" collapsed="false">
      <c r="D804" s="0" t="n">
        <v>309</v>
      </c>
      <c r="E804" s="0" t="n">
        <v>83.87</v>
      </c>
      <c r="F804" s="0" t="n">
        <v>28.3</v>
      </c>
      <c r="G804" s="0" t="n">
        <v>26.36</v>
      </c>
      <c r="H804" s="0" t="n">
        <v>315.56</v>
      </c>
      <c r="I804" s="1" t="n">
        <f aca="false">$B$6*($F804/$B$6)^(($E804/$B$9)^$B$7)</f>
        <v>26.2443037786599</v>
      </c>
      <c r="J804" s="1" t="n">
        <f aca="false">$B$6*($B$20/$B$6)^(($B$9/$E804)^$B$7)</f>
        <v>23.2153470786758</v>
      </c>
      <c r="K804" s="1" t="n">
        <f aca="false">$B$6*($B$21/$B$6)^(($B$9/$E804)^$B$7)</f>
        <v>25.5580073905202</v>
      </c>
      <c r="L804" s="1" t="n">
        <f aca="false">$B$6*($B$22/$B$6)^(($B$9/$E804)^$B$7)</f>
        <v>27.8739571675086</v>
      </c>
      <c r="M804" s="1" t="n">
        <f aca="false">$B$6*($B$23/$B$6)^(($B$9/$E804)^$B$7)</f>
        <v>30.165952450809</v>
      </c>
      <c r="N804" s="1" t="n">
        <f aca="false">$B$6*($B$24/$B$6)^(($B$9/$E804)^$B$7)</f>
        <v>32.4362544064231</v>
      </c>
      <c r="O804" s="1" t="n">
        <f aca="false">$B$6*($B$25/$B$6)^(($B$9/$E804)^$B$7)</f>
        <v>34.686750121313</v>
      </c>
      <c r="P804" s="0" t="n">
        <f aca="false">IF(F804&lt;K804,5,IF(F804&lt;L804,4,IF(F804&lt;M804,3,IF(F804&lt;N804,2,1))))</f>
        <v>3</v>
      </c>
      <c r="Q804" s="0" t="n">
        <f aca="false">IF(D804&lt;&gt;D803,0,P804-P803)</f>
        <v>0</v>
      </c>
      <c r="R804" s="0" t="n">
        <f aca="false">VLOOKUP(D804,nmudou!$D$2:$E$484,2,0)</f>
        <v>0</v>
      </c>
      <c r="S804" s="0" t="n">
        <v>3</v>
      </c>
    </row>
    <row r="805" customFormat="false" ht="12.8" hidden="false" customHeight="false" outlineLevel="0" collapsed="false">
      <c r="D805" s="0" t="n">
        <v>310</v>
      </c>
      <c r="E805" s="0" t="n">
        <v>23.39</v>
      </c>
      <c r="F805" s="0" t="n">
        <v>12.82</v>
      </c>
      <c r="G805" s="0" t="n">
        <v>11.16</v>
      </c>
      <c r="H805" s="0" t="n">
        <v>66.56</v>
      </c>
      <c r="I805" s="1" t="n">
        <f aca="false">$B$6*($F805/$B$6)^(($E805/$B$9)^$B$7)</f>
        <v>28.8185850321785</v>
      </c>
      <c r="J805" s="1" t="n">
        <f aca="false">$B$6*($B$20/$B$6)^(($B$9/$E805)^$B$7)</f>
        <v>6.01435570423568</v>
      </c>
      <c r="K805" s="1" t="n">
        <f aca="false">$B$6*($B$21/$B$6)^(($B$9/$E805)^$B$7)</f>
        <v>7.79066052263976</v>
      </c>
      <c r="L805" s="1" t="n">
        <f aca="false">$B$6*($B$22/$B$6)^(($B$9/$E805)^$B$7)</f>
        <v>9.8395824663191</v>
      </c>
      <c r="M805" s="1" t="n">
        <f aca="false">$B$6*($B$23/$B$6)^(($B$9/$E805)^$B$7)</f>
        <v>12.1717505233431</v>
      </c>
      <c r="N805" s="1" t="n">
        <f aca="false">$B$6*($B$24/$B$6)^(($B$9/$E805)^$B$7)</f>
        <v>14.7972061879744</v>
      </c>
      <c r="O805" s="1" t="n">
        <f aca="false">$B$6*($B$25/$B$6)^(($B$9/$E805)^$B$7)</f>
        <v>17.725482294603</v>
      </c>
      <c r="P805" s="0" t="n">
        <f aca="false">IF(F805&lt;K805,5,IF(F805&lt;L805,4,IF(F805&lt;M805,3,IF(F805&lt;N805,2,1))))</f>
        <v>2</v>
      </c>
      <c r="Q805" s="0" t="n">
        <f aca="false">IF(D805&lt;&gt;D804,0,P805-P804)</f>
        <v>0</v>
      </c>
      <c r="R805" s="0" t="n">
        <f aca="false">VLOOKUP(D805,nmudou!$D$2:$E$484,2,0)</f>
        <v>1</v>
      </c>
      <c r="S805" s="0" t="n">
        <v>2</v>
      </c>
    </row>
    <row r="806" customFormat="false" ht="12.8" hidden="false" customHeight="false" outlineLevel="0" collapsed="false">
      <c r="D806" s="0" t="n">
        <v>310</v>
      </c>
      <c r="E806" s="0" t="n">
        <v>35.41</v>
      </c>
      <c r="F806" s="0" t="n">
        <v>18.46</v>
      </c>
      <c r="G806" s="0" t="n">
        <v>18.65</v>
      </c>
      <c r="H806" s="0" t="n">
        <v>160.85</v>
      </c>
      <c r="I806" s="1" t="n">
        <f aca="false">$B$6*($F806/$B$6)^(($E806/$B$9)^$B$7)</f>
        <v>28.5171870997195</v>
      </c>
      <c r="J806" s="1" t="n">
        <f aca="false">$B$6*($B$20/$B$6)^(($B$9/$E806)^$B$7)</f>
        <v>10.8601385192645</v>
      </c>
      <c r="K806" s="1" t="n">
        <f aca="false">$B$6*($B$21/$B$6)^(($B$9/$E806)^$B$7)</f>
        <v>13.1013681998496</v>
      </c>
      <c r="L806" s="1" t="n">
        <f aca="false">$B$6*($B$22/$B$6)^(($B$9/$E806)^$B$7)</f>
        <v>15.5179813004716</v>
      </c>
      <c r="M806" s="1" t="n">
        <f aca="false">$B$6*($B$23/$B$6)^(($B$9/$E806)^$B$7)</f>
        <v>18.105468619419</v>
      </c>
      <c r="N806" s="1" t="n">
        <f aca="false">$B$6*($B$24/$B$6)^(($B$9/$E806)^$B$7)</f>
        <v>20.8598246884231</v>
      </c>
      <c r="O806" s="1" t="n">
        <f aca="false">$B$6*($B$25/$B$6)^(($B$9/$E806)^$B$7)</f>
        <v>23.7774550839106</v>
      </c>
      <c r="P806" s="0" t="n">
        <f aca="false">IF(F806&lt;K806,5,IF(F806&lt;L806,4,IF(F806&lt;M806,3,IF(F806&lt;N806,2,1))))</f>
        <v>2</v>
      </c>
      <c r="Q806" s="0" t="n">
        <f aca="false">IF(D806&lt;&gt;D805,0,P806-P805)</f>
        <v>0</v>
      </c>
      <c r="R806" s="0" t="n">
        <f aca="false">VLOOKUP(D806,nmudou!$D$2:$E$484,2,0)</f>
        <v>1</v>
      </c>
      <c r="S806" s="0" t="n">
        <v>2</v>
      </c>
    </row>
    <row r="807" customFormat="false" ht="12.8" hidden="false" customHeight="false" outlineLevel="0" collapsed="false">
      <c r="D807" s="0" t="n">
        <v>310</v>
      </c>
      <c r="E807" s="0" t="n">
        <v>48.92</v>
      </c>
      <c r="F807" s="0" t="n">
        <v>23.92</v>
      </c>
      <c r="G807" s="0" t="n">
        <v>26.3</v>
      </c>
      <c r="H807" s="0" t="n">
        <v>278.07</v>
      </c>
      <c r="I807" s="1" t="n">
        <f aca="false">$B$6*($F807/$B$6)^(($E807/$B$9)^$B$7)</f>
        <v>29.1867227715482</v>
      </c>
      <c r="J807" s="1" t="n">
        <f aca="false">$B$6*($B$20/$B$6)^(($B$9/$E807)^$B$7)</f>
        <v>15.3404325340735</v>
      </c>
      <c r="K807" s="1" t="n">
        <f aca="false">$B$6*($B$21/$B$6)^(($B$9/$E807)^$B$7)</f>
        <v>17.7523754970787</v>
      </c>
      <c r="L807" s="1" t="n">
        <f aca="false">$B$6*($B$22/$B$6)^(($B$9/$E807)^$B$7)</f>
        <v>20.2524594146853</v>
      </c>
      <c r="M807" s="1" t="n">
        <f aca="false">$B$6*($B$23/$B$6)^(($B$9/$E807)^$B$7)</f>
        <v>22.8352457945508</v>
      </c>
      <c r="N807" s="1" t="n">
        <f aca="false">$B$6*($B$24/$B$6)^(($B$9/$E807)^$B$7)</f>
        <v>25.4960749142154</v>
      </c>
      <c r="O807" s="1" t="n">
        <f aca="false">$B$6*($B$25/$B$6)^(($B$9/$E807)^$B$7)</f>
        <v>28.2309008316821</v>
      </c>
      <c r="P807" s="0" t="n">
        <f aca="false">IF(F807&lt;K807,5,IF(F807&lt;L807,4,IF(F807&lt;M807,3,IF(F807&lt;N807,2,1))))</f>
        <v>2</v>
      </c>
      <c r="Q807" s="0" t="n">
        <f aca="false">IF(D807&lt;&gt;D806,0,P807-P806)</f>
        <v>0</v>
      </c>
      <c r="R807" s="0" t="n">
        <f aca="false">VLOOKUP(D807,nmudou!$D$2:$E$484,2,0)</f>
        <v>1</v>
      </c>
      <c r="S807" s="0" t="n">
        <v>2</v>
      </c>
    </row>
    <row r="808" customFormat="false" ht="12.8" hidden="false" customHeight="false" outlineLevel="0" collapsed="false">
      <c r="D808" s="0" t="n">
        <v>310</v>
      </c>
      <c r="E808" s="0" t="n">
        <v>83.87</v>
      </c>
      <c r="F808" s="0" t="n">
        <v>30.3</v>
      </c>
      <c r="G808" s="0" t="n">
        <v>36.78</v>
      </c>
      <c r="H808" s="0" t="n">
        <v>471.98</v>
      </c>
      <c r="I808" s="1" t="n">
        <f aca="false">$B$6*($F808/$B$6)^(($E808/$B$9)^$B$7)</f>
        <v>28.3410921220455</v>
      </c>
      <c r="J808" s="1" t="n">
        <f aca="false">$B$6*($B$20/$B$6)^(($B$9/$E808)^$B$7)</f>
        <v>23.2153470786758</v>
      </c>
      <c r="K808" s="1" t="n">
        <f aca="false">$B$6*($B$21/$B$6)^(($B$9/$E808)^$B$7)</f>
        <v>25.5580073905202</v>
      </c>
      <c r="L808" s="1" t="n">
        <f aca="false">$B$6*($B$22/$B$6)^(($B$9/$E808)^$B$7)</f>
        <v>27.8739571675086</v>
      </c>
      <c r="M808" s="1" t="n">
        <f aca="false">$B$6*($B$23/$B$6)^(($B$9/$E808)^$B$7)</f>
        <v>30.165952450809</v>
      </c>
      <c r="N808" s="1" t="n">
        <f aca="false">$B$6*($B$24/$B$6)^(($B$9/$E808)^$B$7)</f>
        <v>32.4362544064231</v>
      </c>
      <c r="O808" s="1" t="n">
        <f aca="false">$B$6*($B$25/$B$6)^(($B$9/$E808)^$B$7)</f>
        <v>34.686750121313</v>
      </c>
      <c r="P808" s="0" t="n">
        <f aca="false">IF(F808&lt;K808,5,IF(F808&lt;L808,4,IF(F808&lt;M808,3,IF(F808&lt;N808,2,1))))</f>
        <v>2</v>
      </c>
      <c r="Q808" s="0" t="n">
        <f aca="false">IF(D808&lt;&gt;D807,0,P808-P807)</f>
        <v>0</v>
      </c>
      <c r="R808" s="0" t="n">
        <f aca="false">VLOOKUP(D808,nmudou!$D$2:$E$484,2,0)</f>
        <v>1</v>
      </c>
      <c r="S808" s="0" t="n">
        <v>2</v>
      </c>
    </row>
    <row r="809" customFormat="false" ht="12.8" hidden="false" customHeight="false" outlineLevel="0" collapsed="false">
      <c r="D809" s="0" t="n">
        <v>310</v>
      </c>
      <c r="E809" s="0" t="n">
        <v>60.02</v>
      </c>
      <c r="F809" s="0" t="n">
        <v>25.23</v>
      </c>
      <c r="G809" s="0" t="n">
        <v>29.68</v>
      </c>
      <c r="H809" s="0" t="n">
        <v>335.53</v>
      </c>
      <c r="I809" s="1" t="n">
        <f aca="false">$B$6*($F809/$B$6)^(($E809/$B$9)^$B$7)</f>
        <v>27.7201451863338</v>
      </c>
      <c r="J809" s="1" t="n">
        <f aca="false">$B$6*($B$20/$B$6)^(($B$9/$E809)^$B$7)</f>
        <v>18.3259440921147</v>
      </c>
      <c r="K809" s="1" t="n">
        <f aca="false">$B$6*($B$21/$B$6)^(($B$9/$E809)^$B$7)</f>
        <v>20.7580130404591</v>
      </c>
      <c r="L809" s="1" t="n">
        <f aca="false">$B$6*($B$22/$B$6)^(($B$9/$E809)^$B$7)</f>
        <v>23.2282457272383</v>
      </c>
      <c r="M809" s="1" t="n">
        <f aca="false">$B$6*($B$23/$B$6)^(($B$9/$E809)^$B$7)</f>
        <v>25.7335994498806</v>
      </c>
      <c r="N809" s="1" t="n">
        <f aca="false">$B$6*($B$24/$B$6)^(($B$9/$E809)^$B$7)</f>
        <v>28.2715152579115</v>
      </c>
      <c r="O809" s="1" t="n">
        <f aca="false">$B$6*($B$25/$B$6)^(($B$9/$E809)^$B$7)</f>
        <v>30.8398086978374</v>
      </c>
      <c r="P809" s="0" t="n">
        <f aca="false">IF(F809&lt;K809,5,IF(F809&lt;L809,4,IF(F809&lt;M809,3,IF(F809&lt;N809,2,1))))</f>
        <v>3</v>
      </c>
      <c r="Q809" s="0" t="n">
        <f aca="false">IF(D809&lt;&gt;D808,0,P809-P808)</f>
        <v>1</v>
      </c>
      <c r="R809" s="0" t="n">
        <f aca="false">VLOOKUP(D809,nmudou!$D$2:$E$484,2,0)</f>
        <v>1</v>
      </c>
      <c r="S809" s="0" t="n">
        <v>3</v>
      </c>
    </row>
    <row r="810" customFormat="false" ht="12.8" hidden="false" customHeight="false" outlineLevel="0" collapsed="false">
      <c r="D810" s="0" t="n">
        <v>310</v>
      </c>
      <c r="E810" s="0" t="n">
        <v>72.37</v>
      </c>
      <c r="F810" s="0" t="n">
        <v>27.93</v>
      </c>
      <c r="G810" s="0" t="n">
        <v>34.41</v>
      </c>
      <c r="H810" s="0" t="n">
        <v>405.97</v>
      </c>
      <c r="I810" s="1" t="n">
        <f aca="false">$B$6*($F810/$B$6)^(($E810/$B$9)^$B$7)</f>
        <v>27.8618424605225</v>
      </c>
      <c r="J810" s="1" t="n">
        <f aca="false">$B$6*($B$20/$B$6)^(($B$9/$E810)^$B$7)</f>
        <v>21.0749948231208</v>
      </c>
      <c r="K810" s="1" t="n">
        <f aca="false">$B$6*($B$21/$B$6)^(($B$9/$E810)^$B$7)</f>
        <v>23.4734873753777</v>
      </c>
      <c r="L810" s="1" t="n">
        <f aca="false">$B$6*($B$22/$B$6)^(($B$9/$E810)^$B$7)</f>
        <v>25.8710025897014</v>
      </c>
      <c r="M810" s="1" t="n">
        <f aca="false">$B$6*($B$23/$B$6)^(($B$9/$E810)^$B$7)</f>
        <v>28.2676320033761</v>
      </c>
      <c r="N810" s="1" t="n">
        <f aca="false">$B$6*($B$24/$B$6)^(($B$9/$E810)^$B$7)</f>
        <v>30.663451482074</v>
      </c>
      <c r="O810" s="1" t="n">
        <f aca="false">$B$6*($B$25/$B$6)^(($B$9/$E810)^$B$7)</f>
        <v>33.0585249290358</v>
      </c>
      <c r="P810" s="0" t="n">
        <f aca="false">IF(F810&lt;K810,5,IF(F810&lt;L810,4,IF(F810&lt;M810,3,IF(F810&lt;N810,2,1))))</f>
        <v>3</v>
      </c>
      <c r="Q810" s="0" t="n">
        <f aca="false">IF(D810&lt;&gt;D809,0,P810-P809)</f>
        <v>0</v>
      </c>
      <c r="R810" s="0" t="n">
        <f aca="false">VLOOKUP(D810,nmudou!$D$2:$E$484,2,0)</f>
        <v>1</v>
      </c>
      <c r="S810" s="0" t="n">
        <v>3</v>
      </c>
    </row>
    <row r="811" customFormat="false" ht="12.8" hidden="false" customHeight="false" outlineLevel="0" collapsed="false">
      <c r="D811" s="0" t="n">
        <v>311</v>
      </c>
      <c r="E811" s="0" t="n">
        <v>22.47</v>
      </c>
      <c r="F811" s="0" t="n">
        <v>12.84</v>
      </c>
      <c r="G811" s="0" t="n">
        <v>8.18</v>
      </c>
      <c r="H811" s="0" t="n">
        <v>42.81</v>
      </c>
      <c r="I811" s="1" t="n">
        <f aca="false">$B$6*($F811/$B$6)^(($E811/$B$9)^$B$7)</f>
        <v>29.355752204749</v>
      </c>
      <c r="J811" s="1" t="n">
        <f aca="false">$B$6*($B$20/$B$6)^(($B$9/$E811)^$B$7)</f>
        <v>5.61941881360292</v>
      </c>
      <c r="K811" s="1" t="n">
        <f aca="false">$B$6*($B$21/$B$6)^(($B$9/$E811)^$B$7)</f>
        <v>7.33885856706663</v>
      </c>
      <c r="L811" s="1" t="n">
        <f aca="false">$B$6*($B$22/$B$6)^(($B$9/$E811)^$B$7)</f>
        <v>9.33761023659351</v>
      </c>
      <c r="M811" s="1" t="n">
        <f aca="false">$B$6*($B$23/$B$6)^(($B$9/$E811)^$B$7)</f>
        <v>11.6287137558477</v>
      </c>
      <c r="N811" s="1" t="n">
        <f aca="false">$B$6*($B$24/$B$6)^(($B$9/$E811)^$B$7)</f>
        <v>14.2245756939153</v>
      </c>
      <c r="O811" s="1" t="n">
        <f aca="false">$B$6*($B$25/$B$6)^(($B$9/$E811)^$B$7)</f>
        <v>17.1370505042173</v>
      </c>
      <c r="P811" s="0" t="n">
        <f aca="false">IF(F811&lt;K811,5,IF(F811&lt;L811,4,IF(F811&lt;M811,3,IF(F811&lt;N811,2,1))))</f>
        <v>2</v>
      </c>
      <c r="Q811" s="0" t="n">
        <f aca="false">IF(D811&lt;&gt;D810,0,P811-P810)</f>
        <v>0</v>
      </c>
      <c r="R811" s="0" t="n">
        <f aca="false">VLOOKUP(D811,nmudou!$D$2:$E$484,2,0)</f>
        <v>1</v>
      </c>
      <c r="S811" s="0" t="n">
        <v>2</v>
      </c>
    </row>
    <row r="812" customFormat="false" ht="12.8" hidden="false" customHeight="false" outlineLevel="0" collapsed="false">
      <c r="D812" s="0" t="n">
        <v>311</v>
      </c>
      <c r="E812" s="0" t="n">
        <v>58.71</v>
      </c>
      <c r="F812" s="0" t="n">
        <v>26.52</v>
      </c>
      <c r="G812" s="0" t="n">
        <v>24.43</v>
      </c>
      <c r="H812" s="0" t="n">
        <v>257.29</v>
      </c>
      <c r="I812" s="1" t="n">
        <f aca="false">$B$6*($F812/$B$6)^(($E812/$B$9)^$B$7)</f>
        <v>29.2319986878391</v>
      </c>
      <c r="J812" s="1" t="n">
        <f aca="false">$B$6*($B$20/$B$6)^(($B$9/$E812)^$B$7)</f>
        <v>18.0015260594725</v>
      </c>
      <c r="K812" s="1" t="n">
        <f aca="false">$B$6*($B$21/$B$6)^(($B$9/$E812)^$B$7)</f>
        <v>20.4344430140495</v>
      </c>
      <c r="L812" s="1" t="n">
        <f aca="false">$B$6*($B$22/$B$6)^(($B$9/$E812)^$B$7)</f>
        <v>22.910586835099</v>
      </c>
      <c r="M812" s="1" t="n">
        <f aca="false">$B$6*($B$23/$B$6)^(($B$9/$E812)^$B$7)</f>
        <v>25.4265887528513</v>
      </c>
      <c r="N812" s="1" t="n">
        <f aca="false">$B$6*($B$24/$B$6)^(($B$9/$E812)^$B$7)</f>
        <v>27.9796102894061</v>
      </c>
      <c r="O812" s="1" t="n">
        <f aca="false">$B$6*($B$25/$B$6)^(($B$9/$E812)^$B$7)</f>
        <v>30.5672242321855</v>
      </c>
      <c r="P812" s="0" t="n">
        <f aca="false">IF(F812&lt;K812,5,IF(F812&lt;L812,4,IF(F812&lt;M812,3,IF(F812&lt;N812,2,1))))</f>
        <v>2</v>
      </c>
      <c r="Q812" s="0" t="n">
        <f aca="false">IF(D812&lt;&gt;D811,0,P812-P811)</f>
        <v>0</v>
      </c>
      <c r="R812" s="0" t="n">
        <f aca="false">VLOOKUP(D812,nmudou!$D$2:$E$484,2,0)</f>
        <v>1</v>
      </c>
      <c r="S812" s="0" t="n">
        <v>2</v>
      </c>
    </row>
    <row r="813" customFormat="false" ht="12.8" hidden="false" customHeight="false" outlineLevel="0" collapsed="false">
      <c r="D813" s="0" t="n">
        <v>311</v>
      </c>
      <c r="E813" s="0" t="n">
        <v>70.76</v>
      </c>
      <c r="F813" s="0" t="n">
        <v>28.75</v>
      </c>
      <c r="G813" s="0" t="n">
        <v>26.71</v>
      </c>
      <c r="H813" s="0" t="n">
        <v>312.91</v>
      </c>
      <c r="I813" s="1" t="n">
        <f aca="false">$B$6*($F813/$B$6)^(($E813/$B$9)^$B$7)</f>
        <v>28.9757579676797</v>
      </c>
      <c r="J813" s="1" t="n">
        <f aca="false">$B$6*($B$20/$B$6)^(($B$9/$E813)^$B$7)</f>
        <v>20.7456072787584</v>
      </c>
      <c r="K813" s="1" t="n">
        <f aca="false">$B$6*($B$21/$B$6)^(($B$9/$E813)^$B$7)</f>
        <v>23.1504845324214</v>
      </c>
      <c r="L813" s="1" t="n">
        <f aca="false">$B$6*($B$22/$B$6)^(($B$9/$E813)^$B$7)</f>
        <v>25.5587151083391</v>
      </c>
      <c r="M813" s="1" t="n">
        <f aca="false">$B$6*($B$23/$B$6)^(($B$9/$E813)^$B$7)</f>
        <v>27.9699901660795</v>
      </c>
      <c r="N813" s="1" t="n">
        <f aca="false">$B$6*($B$24/$B$6)^(($B$9/$E813)^$B$7)</f>
        <v>30.3840533175162</v>
      </c>
      <c r="O813" s="1" t="n">
        <f aca="false">$B$6*($B$25/$B$6)^(($B$9/$E813)^$B$7)</f>
        <v>32.8006882759988</v>
      </c>
      <c r="P813" s="0" t="n">
        <f aca="false">IF(F813&lt;K813,5,IF(F813&lt;L813,4,IF(F813&lt;M813,3,IF(F813&lt;N813,2,1))))</f>
        <v>2</v>
      </c>
      <c r="Q813" s="0" t="n">
        <f aca="false">IF(D813&lt;&gt;D812,0,P813-P812)</f>
        <v>0</v>
      </c>
      <c r="R813" s="0" t="n">
        <f aca="false">VLOOKUP(D813,nmudou!$D$2:$E$484,2,0)</f>
        <v>1</v>
      </c>
      <c r="S813" s="0" t="n">
        <v>2</v>
      </c>
    </row>
    <row r="814" customFormat="false" ht="12.8" hidden="false" customHeight="false" outlineLevel="0" collapsed="false">
      <c r="D814" s="0" t="n">
        <v>311</v>
      </c>
      <c r="E814" s="0" t="n">
        <v>34.33</v>
      </c>
      <c r="F814" s="0" t="n">
        <v>17.46</v>
      </c>
      <c r="G814" s="0" t="n">
        <v>13.65</v>
      </c>
      <c r="H814" s="0" t="n">
        <v>99.75</v>
      </c>
      <c r="I814" s="1" t="n">
        <f aca="false">$B$6*($F814/$B$6)^(($E814/$B$9)^$B$7)</f>
        <v>28.0282380956207</v>
      </c>
      <c r="J814" s="1" t="n">
        <f aca="false">$B$6*($B$20/$B$6)^(($B$9/$E814)^$B$7)</f>
        <v>10.4564878846363</v>
      </c>
      <c r="K814" s="1" t="n">
        <f aca="false">$B$6*($B$21/$B$6)^(($B$9/$E814)^$B$7)</f>
        <v>12.672079374703</v>
      </c>
      <c r="L814" s="1" t="n">
        <f aca="false">$B$6*($B$22/$B$6)^(($B$9/$E814)^$B$7)</f>
        <v>15.0714017390352</v>
      </c>
      <c r="M814" s="1" t="n">
        <f aca="false">$B$6*($B$23/$B$6)^(($B$9/$E814)^$B$7)</f>
        <v>17.6504710825897</v>
      </c>
      <c r="N814" s="1" t="n">
        <f aca="false">$B$6*($B$24/$B$6)^(($B$9/$E814)^$B$7)</f>
        <v>20.405734541725</v>
      </c>
      <c r="O814" s="1" t="n">
        <f aca="false">$B$6*($B$25/$B$6)^(($B$9/$E814)^$B$7)</f>
        <v>23.3339923135517</v>
      </c>
      <c r="P814" s="0" t="n">
        <f aca="false">IF(F814&lt;K814,5,IF(F814&lt;L814,4,IF(F814&lt;M814,3,IF(F814&lt;N814,2,1))))</f>
        <v>3</v>
      </c>
      <c r="Q814" s="0" t="n">
        <f aca="false">IF(D814&lt;&gt;D813,0,P814-P813)</f>
        <v>1</v>
      </c>
      <c r="R814" s="0" t="n">
        <f aca="false">VLOOKUP(D814,nmudou!$D$2:$E$484,2,0)</f>
        <v>1</v>
      </c>
      <c r="S814" s="0" t="n">
        <v>3</v>
      </c>
    </row>
    <row r="815" customFormat="false" ht="12.8" hidden="false" customHeight="false" outlineLevel="0" collapsed="false">
      <c r="D815" s="0" t="n">
        <v>311</v>
      </c>
      <c r="E815" s="0" t="n">
        <v>47.83</v>
      </c>
      <c r="F815" s="0" t="n">
        <v>21.32</v>
      </c>
      <c r="G815" s="0" t="n">
        <v>21.03</v>
      </c>
      <c r="H815" s="0" t="n">
        <v>195.86</v>
      </c>
      <c r="I815" s="1" t="n">
        <f aca="false">$B$6*($F815/$B$6)^(($E815/$B$9)^$B$7)</f>
        <v>27.1067536805643</v>
      </c>
      <c r="J815" s="1" t="n">
        <f aca="false">$B$6*($B$20/$B$6)^(($B$9/$E815)^$B$7)</f>
        <v>15.0159995778019</v>
      </c>
      <c r="K815" s="1" t="n">
        <f aca="false">$B$6*($B$21/$B$6)^(($B$9/$E815)^$B$7)</f>
        <v>17.4217174928106</v>
      </c>
      <c r="L815" s="1" t="n">
        <f aca="false">$B$6*($B$22/$B$6)^(($B$9/$E815)^$B$7)</f>
        <v>19.9214465260453</v>
      </c>
      <c r="M815" s="1" t="n">
        <f aca="false">$B$6*($B$23/$B$6)^(($B$9/$E815)^$B$7)</f>
        <v>22.5095918310041</v>
      </c>
      <c r="N815" s="1" t="n">
        <f aca="false">$B$6*($B$24/$B$6)^(($B$9/$E815)^$B$7)</f>
        <v>25.1813489940349</v>
      </c>
      <c r="O815" s="1" t="n">
        <f aca="false">$B$6*($B$25/$B$6)^(($B$9/$E815)^$B$7)</f>
        <v>27.9325379158795</v>
      </c>
      <c r="P815" s="0" t="n">
        <f aca="false">IF(F815&lt;K815,5,IF(F815&lt;L815,4,IF(F815&lt;M815,3,IF(F815&lt;N815,2,1))))</f>
        <v>3</v>
      </c>
      <c r="Q815" s="0" t="n">
        <f aca="false">IF(D815&lt;&gt;D814,0,P815-P814)</f>
        <v>0</v>
      </c>
      <c r="R815" s="0" t="n">
        <f aca="false">VLOOKUP(D815,nmudou!$D$2:$E$484,2,0)</f>
        <v>1</v>
      </c>
      <c r="S815" s="0" t="n">
        <v>3</v>
      </c>
    </row>
    <row r="816" customFormat="false" ht="12.8" hidden="false" customHeight="false" outlineLevel="0" collapsed="false">
      <c r="D816" s="0" t="n">
        <v>311</v>
      </c>
      <c r="E816" s="0" t="n">
        <v>81.57</v>
      </c>
      <c r="F816" s="0" t="n">
        <v>29.45</v>
      </c>
      <c r="G816" s="0" t="n">
        <v>28.79</v>
      </c>
      <c r="H816" s="0" t="n">
        <v>359.22</v>
      </c>
      <c r="I816" s="1" t="n">
        <f aca="false">$B$6*($F816/$B$6)^(($E816/$B$9)^$B$7)</f>
        <v>27.8196544660493</v>
      </c>
      <c r="J816" s="1" t="n">
        <f aca="false">$B$6*($B$20/$B$6)^(($B$9/$E816)^$B$7)</f>
        <v>22.8148570403364</v>
      </c>
      <c r="K816" s="1" t="n">
        <f aca="false">$B$6*($B$21/$B$6)^(($B$9/$E816)^$B$7)</f>
        <v>25.1697895833294</v>
      </c>
      <c r="L816" s="1" t="n">
        <f aca="false">$B$6*($B$22/$B$6)^(($B$9/$E816)^$B$7)</f>
        <v>27.5025088463162</v>
      </c>
      <c r="M816" s="1" t="n">
        <f aca="false">$B$6*($B$23/$B$6)^(($B$9/$E816)^$B$7)</f>
        <v>29.815268942111</v>
      </c>
      <c r="N816" s="1" t="n">
        <f aca="false">$B$6*($B$24/$B$6)^(($B$9/$E816)^$B$7)</f>
        <v>32.1099226096617</v>
      </c>
      <c r="O816" s="1" t="n">
        <f aca="false">$B$6*($B$25/$B$6)^(($B$9/$E816)^$B$7)</f>
        <v>34.3880186538061</v>
      </c>
      <c r="P816" s="0" t="n">
        <f aca="false">IF(F816&lt;K816,5,IF(F816&lt;L816,4,IF(F816&lt;M816,3,IF(F816&lt;N816,2,1))))</f>
        <v>3</v>
      </c>
      <c r="Q816" s="0" t="n">
        <f aca="false">IF(D816&lt;&gt;D815,0,P816-P815)</f>
        <v>0</v>
      </c>
      <c r="R816" s="0" t="n">
        <f aca="false">VLOOKUP(D816,nmudou!$D$2:$E$484,2,0)</f>
        <v>1</v>
      </c>
      <c r="S816" s="0" t="n">
        <v>3</v>
      </c>
    </row>
    <row r="817" customFormat="false" ht="12.8" hidden="true" customHeight="false" outlineLevel="0" collapsed="false">
      <c r="D817" s="0" t="n">
        <v>312</v>
      </c>
      <c r="E817" s="0" t="n">
        <v>22.47</v>
      </c>
      <c r="F817" s="0" t="n">
        <v>13.2</v>
      </c>
      <c r="G817" s="0" t="n">
        <v>10.41</v>
      </c>
      <c r="H817" s="0" t="n">
        <v>61.8</v>
      </c>
      <c r="I817" s="1" t="n">
        <f aca="false">$B$6*($F817/$B$6)^(($E817/$B$9)^$B$7)</f>
        <v>29.6866487651108</v>
      </c>
      <c r="J817" s="1" t="n">
        <f aca="false">$B$6*($B$20/$B$6)^(($B$9/$E817)^$B$7)</f>
        <v>5.61941881360292</v>
      </c>
      <c r="K817" s="1" t="n">
        <f aca="false">$B$6*($B$21/$B$6)^(($B$9/$E817)^$B$7)</f>
        <v>7.33885856706663</v>
      </c>
      <c r="L817" s="1" t="n">
        <f aca="false">$B$6*($B$22/$B$6)^(($B$9/$E817)^$B$7)</f>
        <v>9.33761023659351</v>
      </c>
      <c r="M817" s="1" t="n">
        <f aca="false">$B$6*($B$23/$B$6)^(($B$9/$E817)^$B$7)</f>
        <v>11.6287137558477</v>
      </c>
      <c r="N817" s="1" t="n">
        <f aca="false">$B$6*($B$24/$B$6)^(($B$9/$E817)^$B$7)</f>
        <v>14.2245756939153</v>
      </c>
      <c r="O817" s="1" t="n">
        <f aca="false">$B$6*($B$25/$B$6)^(($B$9/$E817)^$B$7)</f>
        <v>17.1370505042173</v>
      </c>
      <c r="P817" s="0" t="n">
        <f aca="false">IF(F817&lt;K817,5,IF(F817&lt;L817,4,IF(F817&lt;M817,3,IF(F817&lt;N817,2,1))))</f>
        <v>2</v>
      </c>
      <c r="Q817" s="0" t="n">
        <f aca="false">IF(D817&lt;&gt;D816,0,P817-P816)</f>
        <v>0</v>
      </c>
      <c r="R817" s="0" t="n">
        <f aca="false">VLOOKUP(D817,nmudou!$D$2:$E$484,2,0)</f>
        <v>0</v>
      </c>
      <c r="S817" s="0" t="n">
        <v>2</v>
      </c>
    </row>
    <row r="818" customFormat="false" ht="12.8" hidden="true" customHeight="false" outlineLevel="0" collapsed="false">
      <c r="D818" s="0" t="n">
        <v>312</v>
      </c>
      <c r="E818" s="0" t="n">
        <v>34.33</v>
      </c>
      <c r="F818" s="0" t="n">
        <v>18.4</v>
      </c>
      <c r="G818" s="0" t="n">
        <v>17.14</v>
      </c>
      <c r="H818" s="0" t="n">
        <v>138.03</v>
      </c>
      <c r="I818" s="1" t="n">
        <f aca="false">$B$6*($F818/$B$6)^(($E818/$B$9)^$B$7)</f>
        <v>28.8681765904823</v>
      </c>
      <c r="J818" s="1" t="n">
        <f aca="false">$B$6*($B$20/$B$6)^(($B$9/$E818)^$B$7)</f>
        <v>10.4564878846363</v>
      </c>
      <c r="K818" s="1" t="n">
        <f aca="false">$B$6*($B$21/$B$6)^(($B$9/$E818)^$B$7)</f>
        <v>12.672079374703</v>
      </c>
      <c r="L818" s="1" t="n">
        <f aca="false">$B$6*($B$22/$B$6)^(($B$9/$E818)^$B$7)</f>
        <v>15.0714017390352</v>
      </c>
      <c r="M818" s="1" t="n">
        <f aca="false">$B$6*($B$23/$B$6)^(($B$9/$E818)^$B$7)</f>
        <v>17.6504710825897</v>
      </c>
      <c r="N818" s="1" t="n">
        <f aca="false">$B$6*($B$24/$B$6)^(($B$9/$E818)^$B$7)</f>
        <v>20.405734541725</v>
      </c>
      <c r="O818" s="1" t="n">
        <f aca="false">$B$6*($B$25/$B$6)^(($B$9/$E818)^$B$7)</f>
        <v>23.3339923135517</v>
      </c>
      <c r="P818" s="0" t="n">
        <f aca="false">IF(F818&lt;K818,5,IF(F818&lt;L818,4,IF(F818&lt;M818,3,IF(F818&lt;N818,2,1))))</f>
        <v>2</v>
      </c>
      <c r="Q818" s="0" t="n">
        <f aca="false">IF(D818&lt;&gt;D817,0,P818-P817)</f>
        <v>0</v>
      </c>
      <c r="R818" s="0" t="n">
        <f aca="false">VLOOKUP(D818,nmudou!$D$2:$E$484,2,0)</f>
        <v>0</v>
      </c>
      <c r="S818" s="0" t="n">
        <v>2</v>
      </c>
    </row>
    <row r="819" customFormat="false" ht="12.8" hidden="true" customHeight="false" outlineLevel="0" collapsed="false">
      <c r="D819" s="0" t="n">
        <v>312</v>
      </c>
      <c r="E819" s="0" t="n">
        <v>47.83</v>
      </c>
      <c r="F819" s="0" t="n">
        <v>24.08</v>
      </c>
      <c r="G819" s="0" t="n">
        <v>23.02</v>
      </c>
      <c r="H819" s="0" t="n">
        <v>238.31</v>
      </c>
      <c r="I819" s="1" t="n">
        <f aca="false">$B$6*($F819/$B$6)^(($E819/$B$9)^$B$7)</f>
        <v>29.6194968730961</v>
      </c>
      <c r="J819" s="1" t="n">
        <f aca="false">$B$6*($B$20/$B$6)^(($B$9/$E819)^$B$7)</f>
        <v>15.0159995778019</v>
      </c>
      <c r="K819" s="1" t="n">
        <f aca="false">$B$6*($B$21/$B$6)^(($B$9/$E819)^$B$7)</f>
        <v>17.4217174928106</v>
      </c>
      <c r="L819" s="1" t="n">
        <f aca="false">$B$6*($B$22/$B$6)^(($B$9/$E819)^$B$7)</f>
        <v>19.9214465260453</v>
      </c>
      <c r="M819" s="1" t="n">
        <f aca="false">$B$6*($B$23/$B$6)^(($B$9/$E819)^$B$7)</f>
        <v>22.5095918310041</v>
      </c>
      <c r="N819" s="1" t="n">
        <f aca="false">$B$6*($B$24/$B$6)^(($B$9/$E819)^$B$7)</f>
        <v>25.1813489940349</v>
      </c>
      <c r="O819" s="1" t="n">
        <f aca="false">$B$6*($B$25/$B$6)^(($B$9/$E819)^$B$7)</f>
        <v>27.9325379158795</v>
      </c>
      <c r="P819" s="0" t="n">
        <f aca="false">IF(F819&lt;K819,5,IF(F819&lt;L819,4,IF(F819&lt;M819,3,IF(F819&lt;N819,2,1))))</f>
        <v>2</v>
      </c>
      <c r="Q819" s="0" t="n">
        <f aca="false">IF(D819&lt;&gt;D818,0,P819-P818)</f>
        <v>0</v>
      </c>
      <c r="R819" s="0" t="n">
        <f aca="false">VLOOKUP(D819,nmudou!$D$2:$E$484,2,0)</f>
        <v>0</v>
      </c>
      <c r="S819" s="0" t="n">
        <v>2</v>
      </c>
    </row>
    <row r="820" customFormat="false" ht="12.8" hidden="true" customHeight="false" outlineLevel="0" collapsed="false">
      <c r="D820" s="0" t="n">
        <v>312</v>
      </c>
      <c r="E820" s="0" t="n">
        <v>58.71</v>
      </c>
      <c r="F820" s="0" t="n">
        <v>26.6</v>
      </c>
      <c r="G820" s="0" t="n">
        <v>26.3</v>
      </c>
      <c r="H820" s="0" t="n">
        <v>309.69</v>
      </c>
      <c r="I820" s="1" t="n">
        <f aca="false">$B$6*($F820/$B$6)^(($E820/$B$9)^$B$7)</f>
        <v>29.3072580483468</v>
      </c>
      <c r="J820" s="1" t="n">
        <f aca="false">$B$6*($B$20/$B$6)^(($B$9/$E820)^$B$7)</f>
        <v>18.0015260594725</v>
      </c>
      <c r="K820" s="1" t="n">
        <f aca="false">$B$6*($B$21/$B$6)^(($B$9/$E820)^$B$7)</f>
        <v>20.4344430140495</v>
      </c>
      <c r="L820" s="1" t="n">
        <f aca="false">$B$6*($B$22/$B$6)^(($B$9/$E820)^$B$7)</f>
        <v>22.910586835099</v>
      </c>
      <c r="M820" s="1" t="n">
        <f aca="false">$B$6*($B$23/$B$6)^(($B$9/$E820)^$B$7)</f>
        <v>25.4265887528513</v>
      </c>
      <c r="N820" s="1" t="n">
        <f aca="false">$B$6*($B$24/$B$6)^(($B$9/$E820)^$B$7)</f>
        <v>27.9796102894061</v>
      </c>
      <c r="O820" s="1" t="n">
        <f aca="false">$B$6*($B$25/$B$6)^(($B$9/$E820)^$B$7)</f>
        <v>30.5672242321855</v>
      </c>
      <c r="P820" s="0" t="n">
        <f aca="false">IF(F820&lt;K820,5,IF(F820&lt;L820,4,IF(F820&lt;M820,3,IF(F820&lt;N820,2,1))))</f>
        <v>2</v>
      </c>
      <c r="Q820" s="0" t="n">
        <f aca="false">IF(D820&lt;&gt;D819,0,P820-P819)</f>
        <v>0</v>
      </c>
      <c r="R820" s="0" t="n">
        <f aca="false">VLOOKUP(D820,nmudou!$D$2:$E$484,2,0)</f>
        <v>0</v>
      </c>
      <c r="S820" s="0" t="n">
        <v>2</v>
      </c>
    </row>
    <row r="821" customFormat="false" ht="12.8" hidden="true" customHeight="false" outlineLevel="0" collapsed="false">
      <c r="D821" s="0" t="n">
        <v>312</v>
      </c>
      <c r="E821" s="0" t="n">
        <v>70.76</v>
      </c>
      <c r="F821" s="0" t="n">
        <v>28.85</v>
      </c>
      <c r="G821" s="0" t="n">
        <v>29.5</v>
      </c>
      <c r="H821" s="0" t="n">
        <v>377.89</v>
      </c>
      <c r="I821" s="1" t="n">
        <f aca="false">$B$6*($F821/$B$6)^(($E821/$B$9)^$B$7)</f>
        <v>29.0751923355106</v>
      </c>
      <c r="J821" s="1" t="n">
        <f aca="false">$B$6*($B$20/$B$6)^(($B$9/$E821)^$B$7)</f>
        <v>20.7456072787584</v>
      </c>
      <c r="K821" s="1" t="n">
        <f aca="false">$B$6*($B$21/$B$6)^(($B$9/$E821)^$B$7)</f>
        <v>23.1504845324214</v>
      </c>
      <c r="L821" s="1" t="n">
        <f aca="false">$B$6*($B$22/$B$6)^(($B$9/$E821)^$B$7)</f>
        <v>25.5587151083391</v>
      </c>
      <c r="M821" s="1" t="n">
        <f aca="false">$B$6*($B$23/$B$6)^(($B$9/$E821)^$B$7)</f>
        <v>27.9699901660795</v>
      </c>
      <c r="N821" s="1" t="n">
        <f aca="false">$B$6*($B$24/$B$6)^(($B$9/$E821)^$B$7)</f>
        <v>30.3840533175162</v>
      </c>
      <c r="O821" s="1" t="n">
        <f aca="false">$B$6*($B$25/$B$6)^(($B$9/$E821)^$B$7)</f>
        <v>32.8006882759988</v>
      </c>
      <c r="P821" s="0" t="n">
        <f aca="false">IF(F821&lt;K821,5,IF(F821&lt;L821,4,IF(F821&lt;M821,3,IF(F821&lt;N821,2,1))))</f>
        <v>2</v>
      </c>
      <c r="Q821" s="0" t="n">
        <f aca="false">IF(D821&lt;&gt;D820,0,P821-P820)</f>
        <v>0</v>
      </c>
      <c r="R821" s="0" t="n">
        <f aca="false">VLOOKUP(D821,nmudou!$D$2:$E$484,2,0)</f>
        <v>0</v>
      </c>
      <c r="S821" s="0" t="n">
        <v>2</v>
      </c>
    </row>
    <row r="822" customFormat="false" ht="12.8" hidden="true" customHeight="false" outlineLevel="0" collapsed="false">
      <c r="D822" s="0" t="n">
        <v>312</v>
      </c>
      <c r="E822" s="0" t="n">
        <v>81.57</v>
      </c>
      <c r="F822" s="0" t="n">
        <v>30.35</v>
      </c>
      <c r="G822" s="0" t="n">
        <v>31.95</v>
      </c>
      <c r="H822" s="0" t="n">
        <v>428.67</v>
      </c>
      <c r="I822" s="1" t="n">
        <f aca="false">$B$6*($F822/$B$6)^(($E822/$B$9)^$B$7)</f>
        <v>28.7576552432035</v>
      </c>
      <c r="J822" s="1" t="n">
        <f aca="false">$B$6*($B$20/$B$6)^(($B$9/$E822)^$B$7)</f>
        <v>22.8148570403364</v>
      </c>
      <c r="K822" s="1" t="n">
        <f aca="false">$B$6*($B$21/$B$6)^(($B$9/$E822)^$B$7)</f>
        <v>25.1697895833294</v>
      </c>
      <c r="L822" s="1" t="n">
        <f aca="false">$B$6*($B$22/$B$6)^(($B$9/$E822)^$B$7)</f>
        <v>27.5025088463162</v>
      </c>
      <c r="M822" s="1" t="n">
        <f aca="false">$B$6*($B$23/$B$6)^(($B$9/$E822)^$B$7)</f>
        <v>29.815268942111</v>
      </c>
      <c r="N822" s="1" t="n">
        <f aca="false">$B$6*($B$24/$B$6)^(($B$9/$E822)^$B$7)</f>
        <v>32.1099226096617</v>
      </c>
      <c r="O822" s="1" t="n">
        <f aca="false">$B$6*($B$25/$B$6)^(($B$9/$E822)^$B$7)</f>
        <v>34.3880186538061</v>
      </c>
      <c r="P822" s="0" t="n">
        <f aca="false">IF(F822&lt;K822,5,IF(F822&lt;L822,4,IF(F822&lt;M822,3,IF(F822&lt;N822,2,1))))</f>
        <v>2</v>
      </c>
      <c r="Q822" s="0" t="n">
        <f aca="false">IF(D822&lt;&gt;D821,0,P822-P821)</f>
        <v>0</v>
      </c>
      <c r="R822" s="0" t="n">
        <f aca="false">VLOOKUP(D822,nmudou!$D$2:$E$484,2,0)</f>
        <v>0</v>
      </c>
      <c r="S822" s="0" t="n">
        <v>2</v>
      </c>
    </row>
    <row r="823" customFormat="false" ht="12.8" hidden="false" customHeight="false" outlineLevel="0" collapsed="false">
      <c r="D823" s="0" t="n">
        <v>313</v>
      </c>
      <c r="E823" s="0" t="n">
        <v>22.47</v>
      </c>
      <c r="F823" s="0" t="n">
        <v>12.84</v>
      </c>
      <c r="G823" s="0" t="n">
        <v>10.22</v>
      </c>
      <c r="H823" s="0" t="n">
        <v>59.22</v>
      </c>
      <c r="I823" s="1" t="n">
        <f aca="false">$B$6*($F823/$B$6)^(($E823/$B$9)^$B$7)</f>
        <v>29.355752204749</v>
      </c>
      <c r="J823" s="1" t="n">
        <f aca="false">$B$6*($B$20/$B$6)^(($B$9/$E823)^$B$7)</f>
        <v>5.61941881360292</v>
      </c>
      <c r="K823" s="1" t="n">
        <f aca="false">$B$6*($B$21/$B$6)^(($B$9/$E823)^$B$7)</f>
        <v>7.33885856706663</v>
      </c>
      <c r="L823" s="1" t="n">
        <f aca="false">$B$6*($B$22/$B$6)^(($B$9/$E823)^$B$7)</f>
        <v>9.33761023659351</v>
      </c>
      <c r="M823" s="1" t="n">
        <f aca="false">$B$6*($B$23/$B$6)^(($B$9/$E823)^$B$7)</f>
        <v>11.6287137558477</v>
      </c>
      <c r="N823" s="1" t="n">
        <f aca="false">$B$6*($B$24/$B$6)^(($B$9/$E823)^$B$7)</f>
        <v>14.2245756939153</v>
      </c>
      <c r="O823" s="1" t="n">
        <f aca="false">$B$6*($B$25/$B$6)^(($B$9/$E823)^$B$7)</f>
        <v>17.1370505042173</v>
      </c>
      <c r="P823" s="0" t="n">
        <f aca="false">IF(F823&lt;K823,5,IF(F823&lt;L823,4,IF(F823&lt;M823,3,IF(F823&lt;N823,2,1))))</f>
        <v>2</v>
      </c>
      <c r="Q823" s="0" t="n">
        <f aca="false">IF(D823&lt;&gt;D822,0,P823-P822)</f>
        <v>0</v>
      </c>
      <c r="R823" s="0" t="n">
        <f aca="false">VLOOKUP(D823,nmudou!$D$2:$E$484,2,0)</f>
        <v>1</v>
      </c>
      <c r="S823" s="0" t="n">
        <v>2</v>
      </c>
    </row>
    <row r="824" customFormat="false" ht="12.8" hidden="false" customHeight="false" outlineLevel="0" collapsed="false">
      <c r="D824" s="0" t="n">
        <v>313</v>
      </c>
      <c r="E824" s="0" t="n">
        <v>47.83</v>
      </c>
      <c r="F824" s="0" t="n">
        <v>24.1</v>
      </c>
      <c r="G824" s="0" t="n">
        <v>25.16</v>
      </c>
      <c r="H824" s="0" t="n">
        <v>284.22</v>
      </c>
      <c r="I824" s="1" t="n">
        <f aca="false">$B$6*($F824/$B$6)^(($E824/$B$9)^$B$7)</f>
        <v>29.6374095872294</v>
      </c>
      <c r="J824" s="1" t="n">
        <f aca="false">$B$6*($B$20/$B$6)^(($B$9/$E824)^$B$7)</f>
        <v>15.0159995778019</v>
      </c>
      <c r="K824" s="1" t="n">
        <f aca="false">$B$6*($B$21/$B$6)^(($B$9/$E824)^$B$7)</f>
        <v>17.4217174928106</v>
      </c>
      <c r="L824" s="1" t="n">
        <f aca="false">$B$6*($B$22/$B$6)^(($B$9/$E824)^$B$7)</f>
        <v>19.9214465260453</v>
      </c>
      <c r="M824" s="1" t="n">
        <f aca="false">$B$6*($B$23/$B$6)^(($B$9/$E824)^$B$7)</f>
        <v>22.5095918310041</v>
      </c>
      <c r="N824" s="1" t="n">
        <f aca="false">$B$6*($B$24/$B$6)^(($B$9/$E824)^$B$7)</f>
        <v>25.1813489940349</v>
      </c>
      <c r="O824" s="1" t="n">
        <f aca="false">$B$6*($B$25/$B$6)^(($B$9/$E824)^$B$7)</f>
        <v>27.9325379158795</v>
      </c>
      <c r="P824" s="0" t="n">
        <f aca="false">IF(F824&lt;K824,5,IF(F824&lt;L824,4,IF(F824&lt;M824,3,IF(F824&lt;N824,2,1))))</f>
        <v>2</v>
      </c>
      <c r="Q824" s="0" t="n">
        <f aca="false">IF(D824&lt;&gt;D823,0,P824-P823)</f>
        <v>0</v>
      </c>
      <c r="R824" s="0" t="n">
        <f aca="false">VLOOKUP(D824,nmudou!$D$2:$E$484,2,0)</f>
        <v>1</v>
      </c>
      <c r="S824" s="0" t="n">
        <v>2</v>
      </c>
    </row>
    <row r="825" customFormat="false" ht="12.8" hidden="false" customHeight="false" outlineLevel="0" collapsed="false">
      <c r="D825" s="0" t="n">
        <v>313</v>
      </c>
      <c r="E825" s="0" t="n">
        <v>58.71</v>
      </c>
      <c r="F825" s="0" t="n">
        <v>25.8</v>
      </c>
      <c r="G825" s="0" t="n">
        <v>27.47</v>
      </c>
      <c r="H825" s="0" t="n">
        <v>310.75</v>
      </c>
      <c r="I825" s="1" t="n">
        <f aca="false">$B$6*($F825/$B$6)^(($E825/$B$9)^$B$7)</f>
        <v>28.5531550042684</v>
      </c>
      <c r="J825" s="1" t="n">
        <f aca="false">$B$6*($B$20/$B$6)^(($B$9/$E825)^$B$7)</f>
        <v>18.0015260594725</v>
      </c>
      <c r="K825" s="1" t="n">
        <f aca="false">$B$6*($B$21/$B$6)^(($B$9/$E825)^$B$7)</f>
        <v>20.4344430140495</v>
      </c>
      <c r="L825" s="1" t="n">
        <f aca="false">$B$6*($B$22/$B$6)^(($B$9/$E825)^$B$7)</f>
        <v>22.910586835099</v>
      </c>
      <c r="M825" s="1" t="n">
        <f aca="false">$B$6*($B$23/$B$6)^(($B$9/$E825)^$B$7)</f>
        <v>25.4265887528513</v>
      </c>
      <c r="N825" s="1" t="n">
        <f aca="false">$B$6*($B$24/$B$6)^(($B$9/$E825)^$B$7)</f>
        <v>27.9796102894061</v>
      </c>
      <c r="O825" s="1" t="n">
        <f aca="false">$B$6*($B$25/$B$6)^(($B$9/$E825)^$B$7)</f>
        <v>30.5672242321855</v>
      </c>
      <c r="P825" s="0" t="n">
        <f aca="false">IF(F825&lt;K825,5,IF(F825&lt;L825,4,IF(F825&lt;M825,3,IF(F825&lt;N825,2,1))))</f>
        <v>2</v>
      </c>
      <c r="Q825" s="0" t="n">
        <f aca="false">IF(D825&lt;&gt;D824,0,P825-P824)</f>
        <v>0</v>
      </c>
      <c r="R825" s="0" t="n">
        <f aca="false">VLOOKUP(D825,nmudou!$D$2:$E$484,2,0)</f>
        <v>1</v>
      </c>
      <c r="S825" s="0" t="n">
        <v>2</v>
      </c>
    </row>
    <row r="826" customFormat="false" ht="12.8" hidden="false" customHeight="false" outlineLevel="0" collapsed="false">
      <c r="D826" s="0" t="n">
        <v>313</v>
      </c>
      <c r="E826" s="0" t="n">
        <v>70.76</v>
      </c>
      <c r="F826" s="0" t="n">
        <v>28.47</v>
      </c>
      <c r="G826" s="0" t="n">
        <v>29.47</v>
      </c>
      <c r="H826" s="0" t="n">
        <v>364.2</v>
      </c>
      <c r="I826" s="1" t="n">
        <f aca="false">$B$6*($F826/$B$6)^(($E826/$B$9)^$B$7)</f>
        <v>28.697317064945</v>
      </c>
      <c r="J826" s="1" t="n">
        <f aca="false">$B$6*($B$20/$B$6)^(($B$9/$E826)^$B$7)</f>
        <v>20.7456072787584</v>
      </c>
      <c r="K826" s="1" t="n">
        <f aca="false">$B$6*($B$21/$B$6)^(($B$9/$E826)^$B$7)</f>
        <v>23.1504845324214</v>
      </c>
      <c r="L826" s="1" t="n">
        <f aca="false">$B$6*($B$22/$B$6)^(($B$9/$E826)^$B$7)</f>
        <v>25.5587151083391</v>
      </c>
      <c r="M826" s="1" t="n">
        <f aca="false">$B$6*($B$23/$B$6)^(($B$9/$E826)^$B$7)</f>
        <v>27.9699901660795</v>
      </c>
      <c r="N826" s="1" t="n">
        <f aca="false">$B$6*($B$24/$B$6)^(($B$9/$E826)^$B$7)</f>
        <v>30.3840533175162</v>
      </c>
      <c r="O826" s="1" t="n">
        <f aca="false">$B$6*($B$25/$B$6)^(($B$9/$E826)^$B$7)</f>
        <v>32.8006882759988</v>
      </c>
      <c r="P826" s="0" t="n">
        <f aca="false">IF(F826&lt;K826,5,IF(F826&lt;L826,4,IF(F826&lt;M826,3,IF(F826&lt;N826,2,1))))</f>
        <v>2</v>
      </c>
      <c r="Q826" s="0" t="n">
        <f aca="false">IF(D826&lt;&gt;D825,0,P826-P825)</f>
        <v>0</v>
      </c>
      <c r="R826" s="0" t="n">
        <f aca="false">VLOOKUP(D826,nmudou!$D$2:$E$484,2,0)</f>
        <v>1</v>
      </c>
      <c r="S826" s="0" t="n">
        <v>2</v>
      </c>
    </row>
    <row r="827" customFormat="false" ht="12.8" hidden="false" customHeight="false" outlineLevel="0" collapsed="false">
      <c r="D827" s="0" t="n">
        <v>313</v>
      </c>
      <c r="E827" s="0" t="n">
        <v>34.33</v>
      </c>
      <c r="F827" s="0" t="n">
        <v>17.46</v>
      </c>
      <c r="G827" s="0" t="n">
        <v>17.61</v>
      </c>
      <c r="H827" s="0" t="n">
        <v>135.85</v>
      </c>
      <c r="I827" s="1" t="n">
        <f aca="false">$B$6*($F827/$B$6)^(($E827/$B$9)^$B$7)</f>
        <v>28.0282380956207</v>
      </c>
      <c r="J827" s="1" t="n">
        <f aca="false">$B$6*($B$20/$B$6)^(($B$9/$E827)^$B$7)</f>
        <v>10.4564878846363</v>
      </c>
      <c r="K827" s="1" t="n">
        <f aca="false">$B$6*($B$21/$B$6)^(($B$9/$E827)^$B$7)</f>
        <v>12.672079374703</v>
      </c>
      <c r="L827" s="1" t="n">
        <f aca="false">$B$6*($B$22/$B$6)^(($B$9/$E827)^$B$7)</f>
        <v>15.0714017390352</v>
      </c>
      <c r="M827" s="1" t="n">
        <f aca="false">$B$6*($B$23/$B$6)^(($B$9/$E827)^$B$7)</f>
        <v>17.6504710825897</v>
      </c>
      <c r="N827" s="1" t="n">
        <f aca="false">$B$6*($B$24/$B$6)^(($B$9/$E827)^$B$7)</f>
        <v>20.405734541725</v>
      </c>
      <c r="O827" s="1" t="n">
        <f aca="false">$B$6*($B$25/$B$6)^(($B$9/$E827)^$B$7)</f>
        <v>23.3339923135517</v>
      </c>
      <c r="P827" s="0" t="n">
        <f aca="false">IF(F827&lt;K827,5,IF(F827&lt;L827,4,IF(F827&lt;M827,3,IF(F827&lt;N827,2,1))))</f>
        <v>3</v>
      </c>
      <c r="Q827" s="0" t="n">
        <f aca="false">IF(D827&lt;&gt;D826,0,P827-P826)</f>
        <v>1</v>
      </c>
      <c r="R827" s="0" t="n">
        <f aca="false">VLOOKUP(D827,nmudou!$D$2:$E$484,2,0)</f>
        <v>1</v>
      </c>
      <c r="S827" s="0" t="n">
        <v>3</v>
      </c>
    </row>
    <row r="828" customFormat="false" ht="12.8" hidden="false" customHeight="false" outlineLevel="0" collapsed="false">
      <c r="D828" s="0" t="n">
        <v>313</v>
      </c>
      <c r="E828" s="0" t="n">
        <v>81.57</v>
      </c>
      <c r="F828" s="0" t="n">
        <v>29.13</v>
      </c>
      <c r="G828" s="0" t="n">
        <v>31.62</v>
      </c>
      <c r="H828" s="0" t="n">
        <v>399.25</v>
      </c>
      <c r="I828" s="1" t="n">
        <f aca="false">$B$6*($F828/$B$6)^(($E828/$B$9)^$B$7)</f>
        <v>27.4868398415507</v>
      </c>
      <c r="J828" s="1" t="n">
        <f aca="false">$B$6*($B$20/$B$6)^(($B$9/$E828)^$B$7)</f>
        <v>22.8148570403364</v>
      </c>
      <c r="K828" s="1" t="n">
        <f aca="false">$B$6*($B$21/$B$6)^(($B$9/$E828)^$B$7)</f>
        <v>25.1697895833294</v>
      </c>
      <c r="L828" s="1" t="n">
        <f aca="false">$B$6*($B$22/$B$6)^(($B$9/$E828)^$B$7)</f>
        <v>27.5025088463162</v>
      </c>
      <c r="M828" s="1" t="n">
        <f aca="false">$B$6*($B$23/$B$6)^(($B$9/$E828)^$B$7)</f>
        <v>29.815268942111</v>
      </c>
      <c r="N828" s="1" t="n">
        <f aca="false">$B$6*($B$24/$B$6)^(($B$9/$E828)^$B$7)</f>
        <v>32.1099226096617</v>
      </c>
      <c r="O828" s="1" t="n">
        <f aca="false">$B$6*($B$25/$B$6)^(($B$9/$E828)^$B$7)</f>
        <v>34.3880186538061</v>
      </c>
      <c r="P828" s="0" t="n">
        <f aca="false">IF(F828&lt;K828,5,IF(F828&lt;L828,4,IF(F828&lt;M828,3,IF(F828&lt;N828,2,1))))</f>
        <v>3</v>
      </c>
      <c r="Q828" s="0" t="n">
        <f aca="false">IF(D828&lt;&gt;D827,0,P828-P827)</f>
        <v>0</v>
      </c>
      <c r="R828" s="0" t="n">
        <f aca="false">VLOOKUP(D828,nmudou!$D$2:$E$484,2,0)</f>
        <v>1</v>
      </c>
      <c r="S828" s="0" t="n">
        <v>3</v>
      </c>
    </row>
    <row r="829" customFormat="false" ht="12.8" hidden="false" customHeight="false" outlineLevel="0" collapsed="false">
      <c r="D829" s="0" t="n">
        <v>314</v>
      </c>
      <c r="E829" s="0" t="n">
        <v>23.46</v>
      </c>
      <c r="F829" s="0" t="n">
        <v>14.86</v>
      </c>
      <c r="G829" s="0" t="n">
        <v>14.55</v>
      </c>
      <c r="H829" s="0" t="n">
        <v>88.6</v>
      </c>
      <c r="I829" s="1" t="n">
        <f aca="false">$B$6*($F829/$B$6)^(($E829/$B$9)^$B$7)</f>
        <v>30.6172477839708</v>
      </c>
      <c r="J829" s="1" t="n">
        <f aca="false">$B$6*($B$20/$B$6)^(($B$9/$E829)^$B$7)</f>
        <v>6.04434546472785</v>
      </c>
      <c r="K829" s="1" t="n">
        <f aca="false">$B$6*($B$21/$B$6)^(($B$9/$E829)^$B$7)</f>
        <v>7.82481960233929</v>
      </c>
      <c r="L829" s="1" t="n">
        <f aca="false">$B$6*($B$22/$B$6)^(($B$9/$E829)^$B$7)</f>
        <v>9.8773860412058</v>
      </c>
      <c r="M829" s="1" t="n">
        <f aca="false">$B$6*($B$23/$B$6)^(($B$9/$E829)^$B$7)</f>
        <v>12.2125005208637</v>
      </c>
      <c r="N829" s="1" t="n">
        <f aca="false">$B$6*($B$24/$B$6)^(($B$9/$E829)^$B$7)</f>
        <v>14.8400357501091</v>
      </c>
      <c r="O829" s="1" t="n">
        <f aca="false">$B$6*($B$25/$B$6)^(($B$9/$E829)^$B$7)</f>
        <v>17.769359893324</v>
      </c>
      <c r="P829" s="0" t="n">
        <f aca="false">IF(F829&lt;K829,5,IF(F829&lt;L829,4,IF(F829&lt;M829,3,IF(F829&lt;N829,2,1))))</f>
        <v>1</v>
      </c>
      <c r="Q829" s="0" t="n">
        <f aca="false">IF(D829&lt;&gt;D828,0,P829-P828)</f>
        <v>0</v>
      </c>
      <c r="R829" s="0" t="n">
        <f aca="false">VLOOKUP(D829,nmudou!$D$2:$E$484,2,0)</f>
        <v>1</v>
      </c>
      <c r="S829" s="0" t="n">
        <v>1</v>
      </c>
    </row>
    <row r="830" customFormat="false" ht="12.8" hidden="false" customHeight="false" outlineLevel="0" collapsed="false">
      <c r="D830" s="0" t="n">
        <v>314</v>
      </c>
      <c r="E830" s="0" t="n">
        <v>35.32</v>
      </c>
      <c r="F830" s="0" t="n">
        <v>20.46</v>
      </c>
      <c r="G830" s="0" t="n">
        <v>23.85</v>
      </c>
      <c r="H830" s="0" t="n">
        <v>209.56</v>
      </c>
      <c r="I830" s="1" t="n">
        <f aca="false">$B$6*($F830/$B$6)^(($E830/$B$9)^$B$7)</f>
        <v>30.2921607846777</v>
      </c>
      <c r="J830" s="1" t="n">
        <f aca="false">$B$6*($B$20/$B$6)^(($B$9/$E830)^$B$7)</f>
        <v>10.8267650455522</v>
      </c>
      <c r="K830" s="1" t="n">
        <f aca="false">$B$6*($B$21/$B$6)^(($B$9/$E830)^$B$7)</f>
        <v>13.0659487924832</v>
      </c>
      <c r="L830" s="1" t="n">
        <f aca="false">$B$6*($B$22/$B$6)^(($B$9/$E830)^$B$7)</f>
        <v>15.4812044790533</v>
      </c>
      <c r="M830" s="1" t="n">
        <f aca="false">$B$6*($B$23/$B$6)^(($B$9/$E830)^$B$7)</f>
        <v>18.0680627140813</v>
      </c>
      <c r="N830" s="1" t="n">
        <f aca="false">$B$6*($B$24/$B$6)^(($B$9/$E830)^$B$7)</f>
        <v>20.8225521167543</v>
      </c>
      <c r="O830" s="1" t="n">
        <f aca="false">$B$6*($B$25/$B$6)^(($B$9/$E830)^$B$7)</f>
        <v>23.7411078066074</v>
      </c>
      <c r="P830" s="0" t="n">
        <f aca="false">IF(F830&lt;K830,5,IF(F830&lt;L830,4,IF(F830&lt;M830,3,IF(F830&lt;N830,2,1))))</f>
        <v>2</v>
      </c>
      <c r="Q830" s="0" t="n">
        <f aca="false">IF(D830&lt;&gt;D829,0,P830-P829)</f>
        <v>1</v>
      </c>
      <c r="R830" s="0" t="n">
        <f aca="false">VLOOKUP(D830,nmudou!$D$2:$E$484,2,0)</f>
        <v>1</v>
      </c>
      <c r="S830" s="0" t="n">
        <v>2</v>
      </c>
    </row>
    <row r="831" customFormat="false" ht="12.8" hidden="false" customHeight="false" outlineLevel="0" collapsed="false">
      <c r="D831" s="0" t="n">
        <v>314</v>
      </c>
      <c r="E831" s="0" t="n">
        <v>48.82</v>
      </c>
      <c r="F831" s="0" t="n">
        <v>24.06</v>
      </c>
      <c r="G831" s="0" t="n">
        <v>32.48</v>
      </c>
      <c r="H831" s="0" t="n">
        <v>318.9</v>
      </c>
      <c r="I831" s="1" t="n">
        <f aca="false">$B$6*($F831/$B$6)^(($E831/$B$9)^$B$7)</f>
        <v>29.3394947259461</v>
      </c>
      <c r="J831" s="1" t="n">
        <f aca="false">$B$6*($B$20/$B$6)^(($B$9/$E831)^$B$7)</f>
        <v>15.310919146062</v>
      </c>
      <c r="K831" s="1" t="n">
        <f aca="false">$B$6*($B$21/$B$6)^(($B$9/$E831)^$B$7)</f>
        <v>17.7223308968893</v>
      </c>
      <c r="L831" s="1" t="n">
        <f aca="false">$B$6*($B$22/$B$6)^(($B$9/$E831)^$B$7)</f>
        <v>20.2224142289685</v>
      </c>
      <c r="M831" s="1" t="n">
        <f aca="false">$B$6*($B$23/$B$6)^(($B$9/$E831)^$B$7)</f>
        <v>22.8057153828215</v>
      </c>
      <c r="N831" s="1" t="n">
        <f aca="false">$B$6*($B$24/$B$6)^(($B$9/$E831)^$B$7)</f>
        <v>25.4675606139874</v>
      </c>
      <c r="O831" s="1" t="n">
        <f aca="false">$B$6*($B$25/$B$6)^(($B$9/$E831)^$B$7)</f>
        <v>28.203891058996</v>
      </c>
      <c r="P831" s="0" t="n">
        <f aca="false">IF(F831&lt;K831,5,IF(F831&lt;L831,4,IF(F831&lt;M831,3,IF(F831&lt;N831,2,1))))</f>
        <v>2</v>
      </c>
      <c r="Q831" s="0" t="n">
        <f aca="false">IF(D831&lt;&gt;D830,0,P831-P830)</f>
        <v>0</v>
      </c>
      <c r="R831" s="0" t="n">
        <f aca="false">VLOOKUP(D831,nmudou!$D$2:$E$484,2,0)</f>
        <v>1</v>
      </c>
      <c r="S831" s="0" t="n">
        <v>2</v>
      </c>
    </row>
    <row r="832" customFormat="false" ht="12.8" hidden="false" customHeight="false" outlineLevel="0" collapsed="false">
      <c r="D832" s="0" t="n">
        <v>314</v>
      </c>
      <c r="E832" s="0" t="n">
        <v>59.69</v>
      </c>
      <c r="F832" s="0" t="n">
        <v>27.8</v>
      </c>
      <c r="G832" s="0" t="n">
        <v>36.45</v>
      </c>
      <c r="H832" s="0" t="n">
        <v>420.72</v>
      </c>
      <c r="I832" s="1" t="n">
        <f aca="false">$B$6*($F832/$B$6)^(($E832/$B$9)^$B$7)</f>
        <v>30.2254680926908</v>
      </c>
      <c r="J832" s="1" t="n">
        <f aca="false">$B$6*($B$20/$B$6)^(($B$9/$E832)^$B$7)</f>
        <v>18.2448705732443</v>
      </c>
      <c r="K832" s="1" t="n">
        <f aca="false">$B$6*($B$21/$B$6)^(($B$9/$E832)^$B$7)</f>
        <v>20.6772165584124</v>
      </c>
      <c r="L832" s="1" t="n">
        <f aca="false">$B$6*($B$22/$B$6)^(($B$9/$E832)^$B$7)</f>
        <v>23.1489829344528</v>
      </c>
      <c r="M832" s="1" t="n">
        <f aca="false">$B$6*($B$23/$B$6)^(($B$9/$E832)^$B$7)</f>
        <v>25.6570443641361</v>
      </c>
      <c r="N832" s="1" t="n">
        <f aca="false">$B$6*($B$24/$B$6)^(($B$9/$E832)^$B$7)</f>
        <v>28.1987711802567</v>
      </c>
      <c r="O832" s="1" t="n">
        <f aca="false">$B$6*($B$25/$B$6)^(($B$9/$E832)^$B$7)</f>
        <v>30.7719176103474</v>
      </c>
      <c r="P832" s="0" t="n">
        <f aca="false">IF(F832&lt;K832,5,IF(F832&lt;L832,4,IF(F832&lt;M832,3,IF(F832&lt;N832,2,1))))</f>
        <v>2</v>
      </c>
      <c r="Q832" s="0" t="n">
        <f aca="false">IF(D832&lt;&gt;D831,0,P832-P831)</f>
        <v>0</v>
      </c>
      <c r="R832" s="0" t="n">
        <f aca="false">VLOOKUP(D832,nmudou!$D$2:$E$484,2,0)</f>
        <v>1</v>
      </c>
      <c r="S832" s="0" t="n">
        <v>2</v>
      </c>
    </row>
    <row r="833" customFormat="false" ht="12.8" hidden="false" customHeight="false" outlineLevel="0" collapsed="false">
      <c r="D833" s="0" t="n">
        <v>314</v>
      </c>
      <c r="E833" s="0" t="n">
        <v>71.75</v>
      </c>
      <c r="F833" s="0" t="n">
        <v>29.83</v>
      </c>
      <c r="G833" s="0" t="n">
        <v>39.97</v>
      </c>
      <c r="H833" s="0" t="n">
        <v>508.34</v>
      </c>
      <c r="I833" s="1" t="n">
        <f aca="false">$B$6*($F833/$B$6)^(($E833/$B$9)^$B$7)</f>
        <v>29.8740374877666</v>
      </c>
      <c r="J833" s="1" t="n">
        <f aca="false">$B$6*($B$20/$B$6)^(($B$9/$E833)^$B$7)</f>
        <v>20.949092062352</v>
      </c>
      <c r="K833" s="1" t="n">
        <f aca="false">$B$6*($B$21/$B$6)^(($B$9/$E833)^$B$7)</f>
        <v>23.3500973443009</v>
      </c>
      <c r="L833" s="1" t="n">
        <f aca="false">$B$6*($B$22/$B$6)^(($B$9/$E833)^$B$7)</f>
        <v>25.7517689743688</v>
      </c>
      <c r="M833" s="1" t="n">
        <f aca="false">$B$6*($B$23/$B$6)^(($B$9/$E833)^$B$7)</f>
        <v>28.1540449377086</v>
      </c>
      <c r="N833" s="1" t="n">
        <f aca="false">$B$6*($B$24/$B$6)^(($B$9/$E833)^$B$7)</f>
        <v>30.556873804442</v>
      </c>
      <c r="O833" s="1" t="n">
        <f aca="false">$B$6*($B$25/$B$6)^(($B$9/$E833)^$B$7)</f>
        <v>32.9602122292772</v>
      </c>
      <c r="P833" s="0" t="n">
        <f aca="false">IF(F833&lt;K833,5,IF(F833&lt;L833,4,IF(F833&lt;M833,3,IF(F833&lt;N833,2,1))))</f>
        <v>2</v>
      </c>
      <c r="Q833" s="0" t="n">
        <f aca="false">IF(D833&lt;&gt;D832,0,P833-P832)</f>
        <v>0</v>
      </c>
      <c r="R833" s="0" t="n">
        <f aca="false">VLOOKUP(D833,nmudou!$D$2:$E$484,2,0)</f>
        <v>1</v>
      </c>
      <c r="S833" s="0" t="n">
        <v>2</v>
      </c>
    </row>
    <row r="834" customFormat="false" ht="12.8" hidden="false" customHeight="false" outlineLevel="0" collapsed="false">
      <c r="D834" s="0" t="n">
        <v>314</v>
      </c>
      <c r="E834" s="0" t="n">
        <v>82.56</v>
      </c>
      <c r="F834" s="0" t="n">
        <v>31</v>
      </c>
      <c r="G834" s="0" t="n">
        <v>41.18</v>
      </c>
      <c r="H834" s="0" t="n">
        <v>538.13</v>
      </c>
      <c r="I834" s="1" t="n">
        <f aca="false">$B$6*($F834/$B$6)^(($E834/$B$9)^$B$7)</f>
        <v>29.2820800088065</v>
      </c>
      <c r="J834" s="1" t="n">
        <f aca="false">$B$6*($B$20/$B$6)^(($B$9/$E834)^$B$7)</f>
        <v>22.9888129205315</v>
      </c>
      <c r="K834" s="1" t="n">
        <f aca="false">$B$6*($B$21/$B$6)^(($B$9/$E834)^$B$7)</f>
        <v>25.3385149000496</v>
      </c>
      <c r="L834" s="1" t="n">
        <f aca="false">$B$6*($B$22/$B$6)^(($B$9/$E834)^$B$7)</f>
        <v>27.6640322058021</v>
      </c>
      <c r="M834" s="1" t="n">
        <f aca="false">$B$6*($B$23/$B$6)^(($B$9/$E834)^$B$7)</f>
        <v>29.9678370172291</v>
      </c>
      <c r="N834" s="1" t="n">
        <f aca="false">$B$6*($B$24/$B$6)^(($B$9/$E834)^$B$7)</f>
        <v>32.2519596938579</v>
      </c>
      <c r="O834" s="1" t="n">
        <f aca="false">$B$6*($B$25/$B$6)^(($B$9/$E834)^$B$7)</f>
        <v>34.518096290303</v>
      </c>
      <c r="P834" s="0" t="n">
        <f aca="false">IF(F834&lt;K834,5,IF(F834&lt;L834,4,IF(F834&lt;M834,3,IF(F834&lt;N834,2,1))))</f>
        <v>2</v>
      </c>
      <c r="Q834" s="0" t="n">
        <f aca="false">IF(D834&lt;&gt;D833,0,P834-P833)</f>
        <v>0</v>
      </c>
      <c r="R834" s="0" t="n">
        <f aca="false">VLOOKUP(D834,nmudou!$D$2:$E$484,2,0)</f>
        <v>1</v>
      </c>
      <c r="S834" s="0" t="n">
        <v>2</v>
      </c>
    </row>
    <row r="835" customFormat="false" ht="12.8" hidden="false" customHeight="false" outlineLevel="0" collapsed="false">
      <c r="D835" s="0" t="n">
        <v>315</v>
      </c>
      <c r="E835" s="0" t="n">
        <v>71.75</v>
      </c>
      <c r="F835" s="0" t="n">
        <v>30.73</v>
      </c>
      <c r="G835" s="0" t="n">
        <v>29.73</v>
      </c>
      <c r="H835" s="0" t="n">
        <v>410.84</v>
      </c>
      <c r="I835" s="1" t="n">
        <f aca="false">$B$6*($F835/$B$6)^(($E835/$B$9)^$B$7)</f>
        <v>30.772902244216</v>
      </c>
      <c r="J835" s="1" t="n">
        <f aca="false">$B$6*($B$20/$B$6)^(($B$9/$E835)^$B$7)</f>
        <v>20.949092062352</v>
      </c>
      <c r="K835" s="1" t="n">
        <f aca="false">$B$6*($B$21/$B$6)^(($B$9/$E835)^$B$7)</f>
        <v>23.3500973443009</v>
      </c>
      <c r="L835" s="1" t="n">
        <f aca="false">$B$6*($B$22/$B$6)^(($B$9/$E835)^$B$7)</f>
        <v>25.7517689743688</v>
      </c>
      <c r="M835" s="1" t="n">
        <f aca="false">$B$6*($B$23/$B$6)^(($B$9/$E835)^$B$7)</f>
        <v>28.1540449377086</v>
      </c>
      <c r="N835" s="1" t="n">
        <f aca="false">$B$6*($B$24/$B$6)^(($B$9/$E835)^$B$7)</f>
        <v>30.556873804442</v>
      </c>
      <c r="O835" s="1" t="n">
        <f aca="false">$B$6*($B$25/$B$6)^(($B$9/$E835)^$B$7)</f>
        <v>32.9602122292772</v>
      </c>
      <c r="P835" s="0" t="n">
        <f aca="false">IF(F835&lt;K835,5,IF(F835&lt;L835,4,IF(F835&lt;M835,3,IF(F835&lt;N835,2,1))))</f>
        <v>1</v>
      </c>
      <c r="Q835" s="0" t="n">
        <f aca="false">IF(D835&lt;&gt;D834,0,P835-P834)</f>
        <v>0</v>
      </c>
      <c r="R835" s="0" t="n">
        <f aca="false">VLOOKUP(D835,nmudou!$D$2:$E$484,2,0)</f>
        <v>1</v>
      </c>
      <c r="S835" s="0" t="n">
        <v>1</v>
      </c>
    </row>
    <row r="836" customFormat="false" ht="12.8" hidden="false" customHeight="false" outlineLevel="0" collapsed="false">
      <c r="D836" s="0" t="n">
        <v>315</v>
      </c>
      <c r="E836" s="0" t="n">
        <v>23.46</v>
      </c>
      <c r="F836" s="0" t="n">
        <v>13.88</v>
      </c>
      <c r="G836" s="0" t="n">
        <v>8.91</v>
      </c>
      <c r="H836" s="0" t="n">
        <v>53.5</v>
      </c>
      <c r="I836" s="1" t="n">
        <f aca="false">$B$6*($F836/$B$6)^(($E836/$B$9)^$B$7)</f>
        <v>29.7541249585821</v>
      </c>
      <c r="J836" s="1" t="n">
        <f aca="false">$B$6*($B$20/$B$6)^(($B$9/$E836)^$B$7)</f>
        <v>6.04434546472785</v>
      </c>
      <c r="K836" s="1" t="n">
        <f aca="false">$B$6*($B$21/$B$6)^(($B$9/$E836)^$B$7)</f>
        <v>7.82481960233929</v>
      </c>
      <c r="L836" s="1" t="n">
        <f aca="false">$B$6*($B$22/$B$6)^(($B$9/$E836)^$B$7)</f>
        <v>9.8773860412058</v>
      </c>
      <c r="M836" s="1" t="n">
        <f aca="false">$B$6*($B$23/$B$6)^(($B$9/$E836)^$B$7)</f>
        <v>12.2125005208637</v>
      </c>
      <c r="N836" s="1" t="n">
        <f aca="false">$B$6*($B$24/$B$6)^(($B$9/$E836)^$B$7)</f>
        <v>14.8400357501091</v>
      </c>
      <c r="O836" s="1" t="n">
        <f aca="false">$B$6*($B$25/$B$6)^(($B$9/$E836)^$B$7)</f>
        <v>17.769359893324</v>
      </c>
      <c r="P836" s="0" t="n">
        <f aca="false">IF(F836&lt;K836,5,IF(F836&lt;L836,4,IF(F836&lt;M836,3,IF(F836&lt;N836,2,1))))</f>
        <v>2</v>
      </c>
      <c r="Q836" s="0" t="n">
        <f aca="false">IF(D836&lt;&gt;D835,0,P836-P835)</f>
        <v>1</v>
      </c>
      <c r="R836" s="0" t="n">
        <f aca="false">VLOOKUP(D836,nmudou!$D$2:$E$484,2,0)</f>
        <v>1</v>
      </c>
      <c r="S836" s="0" t="n">
        <v>2</v>
      </c>
    </row>
    <row r="837" customFormat="false" ht="12.8" hidden="false" customHeight="false" outlineLevel="0" collapsed="false">
      <c r="D837" s="0" t="n">
        <v>315</v>
      </c>
      <c r="E837" s="0" t="n">
        <v>35.32</v>
      </c>
      <c r="F837" s="0" t="n">
        <v>19.3</v>
      </c>
      <c r="G837" s="0" t="n">
        <v>15.58</v>
      </c>
      <c r="H837" s="0" t="n">
        <v>128.04</v>
      </c>
      <c r="I837" s="1" t="n">
        <f aca="false">$B$6*($F837/$B$6)^(($E837/$B$9)^$B$7)</f>
        <v>29.2913061978738</v>
      </c>
      <c r="J837" s="1" t="n">
        <f aca="false">$B$6*($B$20/$B$6)^(($B$9/$E837)^$B$7)</f>
        <v>10.8267650455522</v>
      </c>
      <c r="K837" s="1" t="n">
        <f aca="false">$B$6*($B$21/$B$6)^(($B$9/$E837)^$B$7)</f>
        <v>13.0659487924832</v>
      </c>
      <c r="L837" s="1" t="n">
        <f aca="false">$B$6*($B$22/$B$6)^(($B$9/$E837)^$B$7)</f>
        <v>15.4812044790533</v>
      </c>
      <c r="M837" s="1" t="n">
        <f aca="false">$B$6*($B$23/$B$6)^(($B$9/$E837)^$B$7)</f>
        <v>18.0680627140813</v>
      </c>
      <c r="N837" s="1" t="n">
        <f aca="false">$B$6*($B$24/$B$6)^(($B$9/$E837)^$B$7)</f>
        <v>20.8225521167543</v>
      </c>
      <c r="O837" s="1" t="n">
        <f aca="false">$B$6*($B$25/$B$6)^(($B$9/$E837)^$B$7)</f>
        <v>23.7411078066074</v>
      </c>
      <c r="P837" s="0" t="n">
        <f aca="false">IF(F837&lt;K837,5,IF(F837&lt;L837,4,IF(F837&lt;M837,3,IF(F837&lt;N837,2,1))))</f>
        <v>2</v>
      </c>
      <c r="Q837" s="0" t="n">
        <f aca="false">IF(D837&lt;&gt;D836,0,P837-P836)</f>
        <v>0</v>
      </c>
      <c r="R837" s="0" t="n">
        <f aca="false">VLOOKUP(D837,nmudou!$D$2:$E$484,2,0)</f>
        <v>1</v>
      </c>
      <c r="S837" s="0" t="n">
        <v>2</v>
      </c>
    </row>
    <row r="838" customFormat="false" ht="12.8" hidden="false" customHeight="false" outlineLevel="0" collapsed="false">
      <c r="D838" s="0" t="n">
        <v>315</v>
      </c>
      <c r="E838" s="0" t="n">
        <v>48.82</v>
      </c>
      <c r="F838" s="0" t="n">
        <v>25.42</v>
      </c>
      <c r="G838" s="0" t="n">
        <v>23.88</v>
      </c>
      <c r="H838" s="0" t="n">
        <v>264.76</v>
      </c>
      <c r="I838" s="1" t="n">
        <f aca="false">$B$6*($F838/$B$6)^(($E838/$B$9)^$B$7)</f>
        <v>30.5577092314669</v>
      </c>
      <c r="J838" s="1" t="n">
        <f aca="false">$B$6*($B$20/$B$6)^(($B$9/$E838)^$B$7)</f>
        <v>15.310919146062</v>
      </c>
      <c r="K838" s="1" t="n">
        <f aca="false">$B$6*($B$21/$B$6)^(($B$9/$E838)^$B$7)</f>
        <v>17.7223308968893</v>
      </c>
      <c r="L838" s="1" t="n">
        <f aca="false">$B$6*($B$22/$B$6)^(($B$9/$E838)^$B$7)</f>
        <v>20.2224142289685</v>
      </c>
      <c r="M838" s="1" t="n">
        <f aca="false">$B$6*($B$23/$B$6)^(($B$9/$E838)^$B$7)</f>
        <v>22.8057153828215</v>
      </c>
      <c r="N838" s="1" t="n">
        <f aca="false">$B$6*($B$24/$B$6)^(($B$9/$E838)^$B$7)</f>
        <v>25.4675606139874</v>
      </c>
      <c r="O838" s="1" t="n">
        <f aca="false">$B$6*($B$25/$B$6)^(($B$9/$E838)^$B$7)</f>
        <v>28.203891058996</v>
      </c>
      <c r="P838" s="0" t="n">
        <f aca="false">IF(F838&lt;K838,5,IF(F838&lt;L838,4,IF(F838&lt;M838,3,IF(F838&lt;N838,2,1))))</f>
        <v>2</v>
      </c>
      <c r="Q838" s="0" t="n">
        <f aca="false">IF(D838&lt;&gt;D837,0,P838-P837)</f>
        <v>0</v>
      </c>
      <c r="R838" s="0" t="n">
        <f aca="false">VLOOKUP(D838,nmudou!$D$2:$E$484,2,0)</f>
        <v>1</v>
      </c>
      <c r="S838" s="0" t="n">
        <v>2</v>
      </c>
    </row>
    <row r="839" customFormat="false" ht="12.8" hidden="false" customHeight="false" outlineLevel="0" collapsed="false">
      <c r="D839" s="0" t="n">
        <v>315</v>
      </c>
      <c r="E839" s="0" t="n">
        <v>59.69</v>
      </c>
      <c r="F839" s="0" t="n">
        <v>28.13</v>
      </c>
      <c r="G839" s="0" t="n">
        <v>27.24</v>
      </c>
      <c r="H839" s="0" t="n">
        <v>338.16</v>
      </c>
      <c r="I839" s="1" t="n">
        <f aca="false">$B$6*($F839/$B$6)^(($E839/$B$9)^$B$7)</f>
        <v>30.5354604866511</v>
      </c>
      <c r="J839" s="1" t="n">
        <f aca="false">$B$6*($B$20/$B$6)^(($B$9/$E839)^$B$7)</f>
        <v>18.2448705732443</v>
      </c>
      <c r="K839" s="1" t="n">
        <f aca="false">$B$6*($B$21/$B$6)^(($B$9/$E839)^$B$7)</f>
        <v>20.6772165584124</v>
      </c>
      <c r="L839" s="1" t="n">
        <f aca="false">$B$6*($B$22/$B$6)^(($B$9/$E839)^$B$7)</f>
        <v>23.1489829344528</v>
      </c>
      <c r="M839" s="1" t="n">
        <f aca="false">$B$6*($B$23/$B$6)^(($B$9/$E839)^$B$7)</f>
        <v>25.6570443641361</v>
      </c>
      <c r="N839" s="1" t="n">
        <f aca="false">$B$6*($B$24/$B$6)^(($B$9/$E839)^$B$7)</f>
        <v>28.1987711802567</v>
      </c>
      <c r="O839" s="1" t="n">
        <f aca="false">$B$6*($B$25/$B$6)^(($B$9/$E839)^$B$7)</f>
        <v>30.7719176103474</v>
      </c>
      <c r="P839" s="0" t="n">
        <f aca="false">IF(F839&lt;K839,5,IF(F839&lt;L839,4,IF(F839&lt;M839,3,IF(F839&lt;N839,2,1))))</f>
        <v>2</v>
      </c>
      <c r="Q839" s="0" t="n">
        <f aca="false">IF(D839&lt;&gt;D838,0,P839-P838)</f>
        <v>0</v>
      </c>
      <c r="R839" s="0" t="n">
        <f aca="false">VLOOKUP(D839,nmudou!$D$2:$E$484,2,0)</f>
        <v>1</v>
      </c>
      <c r="S839" s="0" t="n">
        <v>2</v>
      </c>
    </row>
    <row r="840" customFormat="false" ht="12.8" hidden="false" customHeight="false" outlineLevel="0" collapsed="false">
      <c r="D840" s="0" t="n">
        <v>315</v>
      </c>
      <c r="E840" s="0" t="n">
        <v>82.56</v>
      </c>
      <c r="F840" s="0" t="n">
        <v>31.8</v>
      </c>
      <c r="G840" s="0" t="n">
        <v>32.21</v>
      </c>
      <c r="H840" s="0" t="n">
        <v>448.94</v>
      </c>
      <c r="I840" s="1" t="n">
        <f aca="false">$B$6*($F840/$B$6)^(($E840/$B$9)^$B$7)</f>
        <v>30.123555856437</v>
      </c>
      <c r="J840" s="1" t="n">
        <f aca="false">$B$6*($B$20/$B$6)^(($B$9/$E840)^$B$7)</f>
        <v>22.9888129205315</v>
      </c>
      <c r="K840" s="1" t="n">
        <f aca="false">$B$6*($B$21/$B$6)^(($B$9/$E840)^$B$7)</f>
        <v>25.3385149000496</v>
      </c>
      <c r="L840" s="1" t="n">
        <f aca="false">$B$6*($B$22/$B$6)^(($B$9/$E840)^$B$7)</f>
        <v>27.6640322058021</v>
      </c>
      <c r="M840" s="1" t="n">
        <f aca="false">$B$6*($B$23/$B$6)^(($B$9/$E840)^$B$7)</f>
        <v>29.9678370172291</v>
      </c>
      <c r="N840" s="1" t="n">
        <f aca="false">$B$6*($B$24/$B$6)^(($B$9/$E840)^$B$7)</f>
        <v>32.2519596938579</v>
      </c>
      <c r="O840" s="1" t="n">
        <f aca="false">$B$6*($B$25/$B$6)^(($B$9/$E840)^$B$7)</f>
        <v>34.518096290303</v>
      </c>
      <c r="P840" s="0" t="n">
        <f aca="false">IF(F840&lt;K840,5,IF(F840&lt;L840,4,IF(F840&lt;M840,3,IF(F840&lt;N840,2,1))))</f>
        <v>2</v>
      </c>
      <c r="Q840" s="0" t="n">
        <f aca="false">IF(D840&lt;&gt;D839,0,P840-P839)</f>
        <v>0</v>
      </c>
      <c r="R840" s="0" t="n">
        <f aca="false">VLOOKUP(D840,nmudou!$D$2:$E$484,2,0)</f>
        <v>1</v>
      </c>
      <c r="S840" s="0" t="n">
        <v>2</v>
      </c>
    </row>
    <row r="841" customFormat="false" ht="12.8" hidden="false" customHeight="false" outlineLevel="0" collapsed="false">
      <c r="D841" s="0" t="n">
        <v>316</v>
      </c>
      <c r="E841" s="0" t="n">
        <v>48.82</v>
      </c>
      <c r="F841" s="0" t="n">
        <v>24.36</v>
      </c>
      <c r="G841" s="0" t="n">
        <v>21.96</v>
      </c>
      <c r="H841" s="0" t="n">
        <v>228.22</v>
      </c>
      <c r="I841" s="1" t="n">
        <f aca="false">$B$6*($F841/$B$6)^(($E841/$B$9)^$B$7)</f>
        <v>29.6097259593107</v>
      </c>
      <c r="J841" s="1" t="n">
        <f aca="false">$B$6*($B$20/$B$6)^(($B$9/$E841)^$B$7)</f>
        <v>15.310919146062</v>
      </c>
      <c r="K841" s="1" t="n">
        <f aca="false">$B$6*($B$21/$B$6)^(($B$9/$E841)^$B$7)</f>
        <v>17.7223308968893</v>
      </c>
      <c r="L841" s="1" t="n">
        <f aca="false">$B$6*($B$22/$B$6)^(($B$9/$E841)^$B$7)</f>
        <v>20.2224142289685</v>
      </c>
      <c r="M841" s="1" t="n">
        <f aca="false">$B$6*($B$23/$B$6)^(($B$9/$E841)^$B$7)</f>
        <v>22.8057153828215</v>
      </c>
      <c r="N841" s="1" t="n">
        <f aca="false">$B$6*($B$24/$B$6)^(($B$9/$E841)^$B$7)</f>
        <v>25.4675606139874</v>
      </c>
      <c r="O841" s="1" t="n">
        <f aca="false">$B$6*($B$25/$B$6)^(($B$9/$E841)^$B$7)</f>
        <v>28.203891058996</v>
      </c>
      <c r="P841" s="0" t="n">
        <f aca="false">IF(F841&lt;K841,5,IF(F841&lt;L841,4,IF(F841&lt;M841,3,IF(F841&lt;N841,2,1))))</f>
        <v>2</v>
      </c>
      <c r="Q841" s="0" t="n">
        <f aca="false">IF(D841&lt;&gt;D840,0,P841-P840)</f>
        <v>0</v>
      </c>
      <c r="R841" s="0" t="n">
        <f aca="false">VLOOKUP(D841,nmudou!$D$2:$E$484,2,0)</f>
        <v>1</v>
      </c>
      <c r="S841" s="0" t="n">
        <v>2</v>
      </c>
    </row>
    <row r="842" customFormat="false" ht="12.8" hidden="false" customHeight="false" outlineLevel="0" collapsed="false">
      <c r="D842" s="0" t="n">
        <v>316</v>
      </c>
      <c r="E842" s="0" t="n">
        <v>59.69</v>
      </c>
      <c r="F842" s="0" t="n">
        <v>26.63</v>
      </c>
      <c r="G842" s="0" t="n">
        <v>25.58</v>
      </c>
      <c r="H842" s="0" t="n">
        <v>295.04</v>
      </c>
      <c r="I842" s="1" t="n">
        <f aca="false">$B$6*($F842/$B$6)^(($E842/$B$9)^$B$7)</f>
        <v>29.1223415213892</v>
      </c>
      <c r="J842" s="1" t="n">
        <f aca="false">$B$6*($B$20/$B$6)^(($B$9/$E842)^$B$7)</f>
        <v>18.2448705732443</v>
      </c>
      <c r="K842" s="1" t="n">
        <f aca="false">$B$6*($B$21/$B$6)^(($B$9/$E842)^$B$7)</f>
        <v>20.6772165584124</v>
      </c>
      <c r="L842" s="1" t="n">
        <f aca="false">$B$6*($B$22/$B$6)^(($B$9/$E842)^$B$7)</f>
        <v>23.1489829344528</v>
      </c>
      <c r="M842" s="1" t="n">
        <f aca="false">$B$6*($B$23/$B$6)^(($B$9/$E842)^$B$7)</f>
        <v>25.6570443641361</v>
      </c>
      <c r="N842" s="1" t="n">
        <f aca="false">$B$6*($B$24/$B$6)^(($B$9/$E842)^$B$7)</f>
        <v>28.1987711802567</v>
      </c>
      <c r="O842" s="1" t="n">
        <f aca="false">$B$6*($B$25/$B$6)^(($B$9/$E842)^$B$7)</f>
        <v>30.7719176103474</v>
      </c>
      <c r="P842" s="0" t="n">
        <f aca="false">IF(F842&lt;K842,5,IF(F842&lt;L842,4,IF(F842&lt;M842,3,IF(F842&lt;N842,2,1))))</f>
        <v>2</v>
      </c>
      <c r="Q842" s="0" t="n">
        <f aca="false">IF(D842&lt;&gt;D841,0,P842-P841)</f>
        <v>0</v>
      </c>
      <c r="R842" s="0" t="n">
        <f aca="false">VLOOKUP(D842,nmudou!$D$2:$E$484,2,0)</f>
        <v>1</v>
      </c>
      <c r="S842" s="0" t="n">
        <v>2</v>
      </c>
    </row>
    <row r="843" customFormat="false" ht="12.8" hidden="false" customHeight="false" outlineLevel="0" collapsed="false">
      <c r="D843" s="0" t="n">
        <v>316</v>
      </c>
      <c r="E843" s="0" t="n">
        <v>71.75</v>
      </c>
      <c r="F843" s="0" t="n">
        <v>29.13</v>
      </c>
      <c r="G843" s="0" t="n">
        <v>27.98</v>
      </c>
      <c r="H843" s="0" t="n">
        <v>369.98</v>
      </c>
      <c r="I843" s="1" t="n">
        <f aca="false">$B$6*($F843/$B$6)^(($E843/$B$9)^$B$7)</f>
        <v>29.1748700582445</v>
      </c>
      <c r="J843" s="1" t="n">
        <f aca="false">$B$6*($B$20/$B$6)^(($B$9/$E843)^$B$7)</f>
        <v>20.949092062352</v>
      </c>
      <c r="K843" s="1" t="n">
        <f aca="false">$B$6*($B$21/$B$6)^(($B$9/$E843)^$B$7)</f>
        <v>23.3500973443009</v>
      </c>
      <c r="L843" s="1" t="n">
        <f aca="false">$B$6*($B$22/$B$6)^(($B$9/$E843)^$B$7)</f>
        <v>25.7517689743688</v>
      </c>
      <c r="M843" s="1" t="n">
        <f aca="false">$B$6*($B$23/$B$6)^(($B$9/$E843)^$B$7)</f>
        <v>28.1540449377086</v>
      </c>
      <c r="N843" s="1" t="n">
        <f aca="false">$B$6*($B$24/$B$6)^(($B$9/$E843)^$B$7)</f>
        <v>30.556873804442</v>
      </c>
      <c r="O843" s="1" t="n">
        <f aca="false">$B$6*($B$25/$B$6)^(($B$9/$E843)^$B$7)</f>
        <v>32.9602122292772</v>
      </c>
      <c r="P843" s="0" t="n">
        <f aca="false">IF(F843&lt;K843,5,IF(F843&lt;L843,4,IF(F843&lt;M843,3,IF(F843&lt;N843,2,1))))</f>
        <v>2</v>
      </c>
      <c r="Q843" s="0" t="n">
        <f aca="false">IF(D843&lt;&gt;D842,0,P843-P842)</f>
        <v>0</v>
      </c>
      <c r="R843" s="0" t="n">
        <f aca="false">VLOOKUP(D843,nmudou!$D$2:$E$484,2,0)</f>
        <v>1</v>
      </c>
      <c r="S843" s="0" t="n">
        <v>2</v>
      </c>
    </row>
    <row r="844" customFormat="false" ht="12.8" hidden="false" customHeight="false" outlineLevel="0" collapsed="false">
      <c r="D844" s="0" t="n">
        <v>316</v>
      </c>
      <c r="E844" s="0" t="n">
        <v>82.56</v>
      </c>
      <c r="F844" s="0" t="n">
        <v>30.7</v>
      </c>
      <c r="G844" s="0" t="n">
        <v>30.04</v>
      </c>
      <c r="H844" s="0" t="n">
        <v>403.18</v>
      </c>
      <c r="I844" s="1" t="n">
        <f aca="false">$B$6*($F844/$B$6)^(($E844/$B$9)^$B$7)</f>
        <v>28.9671495362052</v>
      </c>
      <c r="J844" s="1" t="n">
        <f aca="false">$B$6*($B$20/$B$6)^(($B$9/$E844)^$B$7)</f>
        <v>22.9888129205315</v>
      </c>
      <c r="K844" s="1" t="n">
        <f aca="false">$B$6*($B$21/$B$6)^(($B$9/$E844)^$B$7)</f>
        <v>25.3385149000496</v>
      </c>
      <c r="L844" s="1" t="n">
        <f aca="false">$B$6*($B$22/$B$6)^(($B$9/$E844)^$B$7)</f>
        <v>27.6640322058021</v>
      </c>
      <c r="M844" s="1" t="n">
        <f aca="false">$B$6*($B$23/$B$6)^(($B$9/$E844)^$B$7)</f>
        <v>29.9678370172291</v>
      </c>
      <c r="N844" s="1" t="n">
        <f aca="false">$B$6*($B$24/$B$6)^(($B$9/$E844)^$B$7)</f>
        <v>32.2519596938579</v>
      </c>
      <c r="O844" s="1" t="n">
        <f aca="false">$B$6*($B$25/$B$6)^(($B$9/$E844)^$B$7)</f>
        <v>34.518096290303</v>
      </c>
      <c r="P844" s="0" t="n">
        <f aca="false">IF(F844&lt;K844,5,IF(F844&lt;L844,4,IF(F844&lt;M844,3,IF(F844&lt;N844,2,1))))</f>
        <v>2</v>
      </c>
      <c r="Q844" s="0" t="n">
        <f aca="false">IF(D844&lt;&gt;D843,0,P844-P843)</f>
        <v>0</v>
      </c>
      <c r="R844" s="0" t="n">
        <f aca="false">VLOOKUP(D844,nmudou!$D$2:$E$484,2,0)</f>
        <v>1</v>
      </c>
      <c r="S844" s="0" t="n">
        <v>2</v>
      </c>
    </row>
    <row r="845" customFormat="false" ht="12.8" hidden="false" customHeight="false" outlineLevel="0" collapsed="false">
      <c r="D845" s="0" t="n">
        <v>316</v>
      </c>
      <c r="E845" s="0" t="n">
        <v>23.46</v>
      </c>
      <c r="F845" s="0" t="n">
        <v>11.9</v>
      </c>
      <c r="G845" s="0" t="n">
        <v>7.88</v>
      </c>
      <c r="H845" s="0" t="n">
        <v>39.59</v>
      </c>
      <c r="I845" s="1" t="n">
        <f aca="false">$B$6*($F845/$B$6)^(($E845/$B$9)^$B$7)</f>
        <v>27.8952679093435</v>
      </c>
      <c r="J845" s="1" t="n">
        <f aca="false">$B$6*($B$20/$B$6)^(($B$9/$E845)^$B$7)</f>
        <v>6.04434546472785</v>
      </c>
      <c r="K845" s="1" t="n">
        <f aca="false">$B$6*($B$21/$B$6)^(($B$9/$E845)^$B$7)</f>
        <v>7.82481960233929</v>
      </c>
      <c r="L845" s="1" t="n">
        <f aca="false">$B$6*($B$22/$B$6)^(($B$9/$E845)^$B$7)</f>
        <v>9.8773860412058</v>
      </c>
      <c r="M845" s="1" t="n">
        <f aca="false">$B$6*($B$23/$B$6)^(($B$9/$E845)^$B$7)</f>
        <v>12.2125005208637</v>
      </c>
      <c r="N845" s="1" t="n">
        <f aca="false">$B$6*($B$24/$B$6)^(($B$9/$E845)^$B$7)</f>
        <v>14.8400357501091</v>
      </c>
      <c r="O845" s="1" t="n">
        <f aca="false">$B$6*($B$25/$B$6)^(($B$9/$E845)^$B$7)</f>
        <v>17.769359893324</v>
      </c>
      <c r="P845" s="0" t="n">
        <f aca="false">IF(F845&lt;K845,5,IF(F845&lt;L845,4,IF(F845&lt;M845,3,IF(F845&lt;N845,2,1))))</f>
        <v>3</v>
      </c>
      <c r="Q845" s="0" t="n">
        <f aca="false">IF(D845&lt;&gt;D844,0,P845-P844)</f>
        <v>1</v>
      </c>
      <c r="R845" s="0" t="n">
        <f aca="false">VLOOKUP(D845,nmudou!$D$2:$E$484,2,0)</f>
        <v>1</v>
      </c>
      <c r="S845" s="0" t="n">
        <v>3</v>
      </c>
    </row>
    <row r="846" customFormat="false" ht="12.8" hidden="false" customHeight="false" outlineLevel="0" collapsed="false">
      <c r="D846" s="0" t="n">
        <v>316</v>
      </c>
      <c r="E846" s="0" t="n">
        <v>35.32</v>
      </c>
      <c r="F846" s="0" t="n">
        <v>17.1</v>
      </c>
      <c r="G846" s="0" t="n">
        <v>14.28</v>
      </c>
      <c r="H846" s="0" t="n">
        <v>105.74</v>
      </c>
      <c r="I846" s="1" t="n">
        <f aca="false">$B$6*($F846/$B$6)^(($E846/$B$9)^$B$7)</f>
        <v>27.3201069434774</v>
      </c>
      <c r="J846" s="1" t="n">
        <f aca="false">$B$6*($B$20/$B$6)^(($B$9/$E846)^$B$7)</f>
        <v>10.8267650455522</v>
      </c>
      <c r="K846" s="1" t="n">
        <f aca="false">$B$6*($B$21/$B$6)^(($B$9/$E846)^$B$7)</f>
        <v>13.0659487924832</v>
      </c>
      <c r="L846" s="1" t="n">
        <f aca="false">$B$6*($B$22/$B$6)^(($B$9/$E846)^$B$7)</f>
        <v>15.4812044790533</v>
      </c>
      <c r="M846" s="1" t="n">
        <f aca="false">$B$6*($B$23/$B$6)^(($B$9/$E846)^$B$7)</f>
        <v>18.0680627140813</v>
      </c>
      <c r="N846" s="1" t="n">
        <f aca="false">$B$6*($B$24/$B$6)^(($B$9/$E846)^$B$7)</f>
        <v>20.8225521167543</v>
      </c>
      <c r="O846" s="1" t="n">
        <f aca="false">$B$6*($B$25/$B$6)^(($B$9/$E846)^$B$7)</f>
        <v>23.7411078066074</v>
      </c>
      <c r="P846" s="0" t="n">
        <f aca="false">IF(F846&lt;K846,5,IF(F846&lt;L846,4,IF(F846&lt;M846,3,IF(F846&lt;N846,2,1))))</f>
        <v>3</v>
      </c>
      <c r="Q846" s="0" t="n">
        <f aca="false">IF(D846&lt;&gt;D845,0,P846-P845)</f>
        <v>0</v>
      </c>
      <c r="R846" s="0" t="n">
        <f aca="false">VLOOKUP(D846,nmudou!$D$2:$E$484,2,0)</f>
        <v>1</v>
      </c>
      <c r="S846" s="0" t="n">
        <v>3</v>
      </c>
    </row>
    <row r="847" customFormat="false" ht="12.8" hidden="false" customHeight="false" outlineLevel="0" collapsed="false">
      <c r="D847" s="0" t="n">
        <v>317</v>
      </c>
      <c r="E847" s="0" t="n">
        <v>22.17</v>
      </c>
      <c r="F847" s="0" t="n">
        <v>14.16</v>
      </c>
      <c r="G847" s="0" t="n">
        <v>10.44</v>
      </c>
      <c r="H847" s="0" t="n">
        <v>53.97</v>
      </c>
      <c r="I847" s="1" t="n">
        <f aca="false">$B$6*($F847/$B$6)^(($E847/$B$9)^$B$7)</f>
        <v>30.7100235704493</v>
      </c>
      <c r="J847" s="1" t="n">
        <f aca="false">$B$6*($B$20/$B$6)^(($B$9/$E847)^$B$7)</f>
        <v>5.49039871865995</v>
      </c>
      <c r="K847" s="1" t="n">
        <f aca="false">$B$6*($B$21/$B$6)^(($B$9/$E847)^$B$7)</f>
        <v>7.19044358025267</v>
      </c>
      <c r="L847" s="1" t="n">
        <f aca="false">$B$6*($B$22/$B$6)^(($B$9/$E847)^$B$7)</f>
        <v>9.17189098345513</v>
      </c>
      <c r="M847" s="1" t="n">
        <f aca="false">$B$6*($B$23/$B$6)^(($B$9/$E847)^$B$7)</f>
        <v>11.4486227463255</v>
      </c>
      <c r="N847" s="1" t="n">
        <f aca="false">$B$6*($B$24/$B$6)^(($B$9/$E847)^$B$7)</f>
        <v>14.0338783894934</v>
      </c>
      <c r="O847" s="1" t="n">
        <f aca="false">$B$6*($B$25/$B$6)^(($B$9/$E847)^$B$7)</f>
        <v>16.940336228295</v>
      </c>
      <c r="P847" s="0" t="n">
        <f aca="false">IF(F847&lt;K847,5,IF(F847&lt;L847,4,IF(F847&lt;M847,3,IF(F847&lt;N847,2,1))))</f>
        <v>1</v>
      </c>
      <c r="Q847" s="0" t="n">
        <f aca="false">IF(D847&lt;&gt;D846,0,P847-P846)</f>
        <v>0</v>
      </c>
      <c r="R847" s="0" t="n">
        <f aca="false">VLOOKUP(D847,nmudou!$D$2:$E$484,2,0)</f>
        <v>1</v>
      </c>
      <c r="S847" s="0" t="n">
        <v>1</v>
      </c>
    </row>
    <row r="848" customFormat="false" ht="12.8" hidden="false" customHeight="false" outlineLevel="0" collapsed="false">
      <c r="D848" s="0" t="n">
        <v>317</v>
      </c>
      <c r="E848" s="0" t="n">
        <v>35.05</v>
      </c>
      <c r="F848" s="0" t="n">
        <v>21.82</v>
      </c>
      <c r="G848" s="0" t="n">
        <v>20.21</v>
      </c>
      <c r="H848" s="0" t="n">
        <v>173.55</v>
      </c>
      <c r="I848" s="1" t="n">
        <f aca="false">$B$6*($F848/$B$6)^(($E848/$B$9)^$B$7)</f>
        <v>31.5278951245004</v>
      </c>
      <c r="J848" s="1" t="n">
        <f aca="false">$B$6*($B$20/$B$6)^(($B$9/$E848)^$B$7)</f>
        <v>10.7263562624136</v>
      </c>
      <c r="K848" s="1" t="n">
        <f aca="false">$B$6*($B$21/$B$6)^(($B$9/$E848)^$B$7)</f>
        <v>12.9593050522237</v>
      </c>
      <c r="L848" s="1" t="n">
        <f aca="false">$B$6*($B$22/$B$6)^(($B$9/$E848)^$B$7)</f>
        <v>15.3703992006786</v>
      </c>
      <c r="M848" s="1" t="n">
        <f aca="false">$B$6*($B$23/$B$6)^(($B$9/$E848)^$B$7)</f>
        <v>17.9552929608485</v>
      </c>
      <c r="N848" s="1" t="n">
        <f aca="false">$B$6*($B$24/$B$6)^(($B$9/$E848)^$B$7)</f>
        <v>20.7101210612908</v>
      </c>
      <c r="O848" s="1" t="n">
        <f aca="false">$B$6*($B$25/$B$6)^(($B$9/$E848)^$B$7)</f>
        <v>23.6314107853238</v>
      </c>
      <c r="P848" s="0" t="n">
        <f aca="false">IF(F848&lt;K848,5,IF(F848&lt;L848,4,IF(F848&lt;M848,3,IF(F848&lt;N848,2,1))))</f>
        <v>1</v>
      </c>
      <c r="Q848" s="0" t="n">
        <f aca="false">IF(D848&lt;&gt;D847,0,P848-P847)</f>
        <v>0</v>
      </c>
      <c r="R848" s="0" t="n">
        <f aca="false">VLOOKUP(D848,nmudou!$D$2:$E$484,2,0)</f>
        <v>1</v>
      </c>
      <c r="S848" s="0" t="n">
        <v>1</v>
      </c>
    </row>
    <row r="849" customFormat="false" ht="12.8" hidden="false" customHeight="false" outlineLevel="0" collapsed="false">
      <c r="D849" s="0" t="n">
        <v>317</v>
      </c>
      <c r="E849" s="0" t="n">
        <v>61.17</v>
      </c>
      <c r="F849" s="0" t="n">
        <v>29.25</v>
      </c>
      <c r="G849" s="0" t="n">
        <v>29.69</v>
      </c>
      <c r="H849" s="0" t="n">
        <v>365.25</v>
      </c>
      <c r="I849" s="1" t="n">
        <f aca="false">$B$6*($F849/$B$6)^(($E849/$B$9)^$B$7)</f>
        <v>31.2882542692026</v>
      </c>
      <c r="J849" s="1" t="n">
        <f aca="false">$B$6*($B$20/$B$6)^(($B$9/$E849)^$B$7)</f>
        <v>18.6051133348272</v>
      </c>
      <c r="K849" s="1" t="n">
        <f aca="false">$B$6*($B$21/$B$6)^(($B$9/$E849)^$B$7)</f>
        <v>21.0359004626533</v>
      </c>
      <c r="L849" s="1" t="n">
        <f aca="false">$B$6*($B$22/$B$6)^(($B$9/$E849)^$B$7)</f>
        <v>23.5005684255541</v>
      </c>
      <c r="M849" s="1" t="n">
        <f aca="false">$B$6*($B$23/$B$6)^(($B$9/$E849)^$B$7)</f>
        <v>25.9963645904144</v>
      </c>
      <c r="N849" s="1" t="n">
        <f aca="false">$B$6*($B$24/$B$6)^(($B$9/$E849)^$B$7)</f>
        <v>28.5209776190309</v>
      </c>
      <c r="O849" s="1" t="n">
        <f aca="false">$B$6*($B$25/$B$6)^(($B$9/$E849)^$B$7)</f>
        <v>31.0724372818041</v>
      </c>
      <c r="P849" s="0" t="n">
        <f aca="false">IF(F849&lt;K849,5,IF(F849&lt;L849,4,IF(F849&lt;M849,3,IF(F849&lt;N849,2,1))))</f>
        <v>1</v>
      </c>
      <c r="Q849" s="0" t="n">
        <f aca="false">IF(D849&lt;&gt;D848,0,P849-P848)</f>
        <v>0</v>
      </c>
      <c r="R849" s="0" t="n">
        <f aca="false">VLOOKUP(D849,nmudou!$D$2:$E$484,2,0)</f>
        <v>1</v>
      </c>
      <c r="S849" s="0" t="n">
        <v>1</v>
      </c>
    </row>
    <row r="850" customFormat="false" ht="12.8" hidden="false" customHeight="false" outlineLevel="0" collapsed="false">
      <c r="D850" s="0" t="n">
        <v>317</v>
      </c>
      <c r="E850" s="0" t="n">
        <v>46.68</v>
      </c>
      <c r="F850" s="0" t="n">
        <v>24.6</v>
      </c>
      <c r="G850" s="0" t="n">
        <v>24.98</v>
      </c>
      <c r="H850" s="0" t="n">
        <v>247.5</v>
      </c>
      <c r="I850" s="1" t="n">
        <f aca="false">$B$6*($F850/$B$6)^(($E850/$B$9)^$B$7)</f>
        <v>30.3887171657451</v>
      </c>
      <c r="J850" s="1" t="n">
        <f aca="false">$B$6*($B$20/$B$6)^(($B$9/$E850)^$B$7)</f>
        <v>14.6670839185132</v>
      </c>
      <c r="K850" s="1" t="n">
        <f aca="false">$B$6*($B$21/$B$6)^(($B$9/$E850)^$B$7)</f>
        <v>17.0651450200583</v>
      </c>
      <c r="L850" s="1" t="n">
        <f aca="false">$B$6*($B$22/$B$6)^(($B$9/$E850)^$B$7)</f>
        <v>19.5636201601065</v>
      </c>
      <c r="M850" s="1" t="n">
        <f aca="false">$B$6*($B$23/$B$6)^(($B$9/$E850)^$B$7)</f>
        <v>22.1567758365045</v>
      </c>
      <c r="N850" s="1" t="n">
        <f aca="false">$B$6*($B$24/$B$6)^(($B$9/$E850)^$B$7)</f>
        <v>24.8396764520715</v>
      </c>
      <c r="O850" s="1" t="n">
        <f aca="false">$B$6*($B$25/$B$6)^(($B$9/$E850)^$B$7)</f>
        <v>27.6080181187894</v>
      </c>
      <c r="P850" s="0" t="n">
        <f aca="false">IF(F850&lt;K850,5,IF(F850&lt;L850,4,IF(F850&lt;M850,3,IF(F850&lt;N850,2,1))))</f>
        <v>2</v>
      </c>
      <c r="Q850" s="0" t="n">
        <f aca="false">IF(D850&lt;&gt;D849,0,P850-P849)</f>
        <v>1</v>
      </c>
      <c r="R850" s="0" t="n">
        <f aca="false">VLOOKUP(D850,nmudou!$D$2:$E$484,2,0)</f>
        <v>1</v>
      </c>
      <c r="S850" s="0" t="n">
        <v>2</v>
      </c>
    </row>
    <row r="851" customFormat="false" ht="12.8" hidden="false" customHeight="false" outlineLevel="0" collapsed="false">
      <c r="D851" s="0" t="n">
        <v>317</v>
      </c>
      <c r="E851" s="0" t="n">
        <v>69.84</v>
      </c>
      <c r="F851" s="0" t="n">
        <v>29.45</v>
      </c>
      <c r="G851" s="0" t="n">
        <v>32.12</v>
      </c>
      <c r="H851" s="0" t="n">
        <v>395.37</v>
      </c>
      <c r="I851" s="1" t="n">
        <f aca="false">$B$6*($F851/$B$6)^(($E851/$B$9)^$B$7)</f>
        <v>29.837838021078</v>
      </c>
      <c r="J851" s="1" t="n">
        <f aca="false">$B$6*($B$20/$B$6)^(($B$9/$E851)^$B$7)</f>
        <v>20.5537626818119</v>
      </c>
      <c r="K851" s="1" t="n">
        <f aca="false">$B$6*($B$21/$B$6)^(($B$9/$E851)^$B$7)</f>
        <v>22.9620744112258</v>
      </c>
      <c r="L851" s="1" t="n">
        <f aca="false">$B$6*($B$22/$B$6)^(($B$9/$E851)^$B$7)</f>
        <v>25.3763071368828</v>
      </c>
      <c r="M851" s="1" t="n">
        <f aca="false">$B$6*($B$23/$B$6)^(($B$9/$E851)^$B$7)</f>
        <v>27.7959209906751</v>
      </c>
      <c r="N851" s="1" t="n">
        <f aca="false">$B$6*($B$24/$B$6)^(($B$9/$E851)^$B$7)</f>
        <v>30.2204673574313</v>
      </c>
      <c r="O851" s="1" t="n">
        <f aca="false">$B$6*($B$25/$B$6)^(($B$9/$E851)^$B$7)</f>
        <v>32.6495674531826</v>
      </c>
      <c r="P851" s="0" t="n">
        <f aca="false">IF(F851&lt;K851,5,IF(F851&lt;L851,4,IF(F851&lt;M851,3,IF(F851&lt;N851,2,1))))</f>
        <v>2</v>
      </c>
      <c r="Q851" s="0" t="n">
        <f aca="false">IF(D851&lt;&gt;D850,0,P851-P850)</f>
        <v>0</v>
      </c>
      <c r="R851" s="0" t="n">
        <f aca="false">VLOOKUP(D851,nmudou!$D$2:$E$484,2,0)</f>
        <v>1</v>
      </c>
      <c r="S851" s="0" t="n">
        <v>2</v>
      </c>
    </row>
    <row r="852" customFormat="false" ht="12.8" hidden="false" customHeight="false" outlineLevel="0" collapsed="false">
      <c r="D852" s="0" t="n">
        <v>317</v>
      </c>
      <c r="E852" s="0" t="n">
        <v>82.19</v>
      </c>
      <c r="F852" s="0" t="n">
        <v>31.25</v>
      </c>
      <c r="G852" s="0" t="n">
        <v>34.01</v>
      </c>
      <c r="H852" s="0" t="n">
        <v>428.73</v>
      </c>
      <c r="I852" s="1" t="n">
        <f aca="false">$B$6*($F852/$B$6)^(($E852/$B$9)^$B$7)</f>
        <v>29.6020859093483</v>
      </c>
      <c r="J852" s="1" t="n">
        <f aca="false">$B$6*($B$20/$B$6)^(($B$9/$E852)^$B$7)</f>
        <v>22.9240802581731</v>
      </c>
      <c r="K852" s="1" t="n">
        <f aca="false">$B$6*($B$21/$B$6)^(($B$9/$E852)^$B$7)</f>
        <v>25.2757466629104</v>
      </c>
      <c r="L852" s="1" t="n">
        <f aca="false">$B$6*($B$22/$B$6)^(($B$9/$E852)^$B$7)</f>
        <v>27.603958765525</v>
      </c>
      <c r="M852" s="1" t="n">
        <f aca="false">$B$6*($B$23/$B$6)^(($B$9/$E852)^$B$7)</f>
        <v>29.9111076010656</v>
      </c>
      <c r="N852" s="1" t="n">
        <f aca="false">$B$6*($B$24/$B$6)^(($B$9/$E852)^$B$7)</f>
        <v>32.1991574667856</v>
      </c>
      <c r="O852" s="1" t="n">
        <f aca="false">$B$6*($B$25/$B$6)^(($B$9/$E852)^$B$7)</f>
        <v>34.4697496750822</v>
      </c>
      <c r="P852" s="0" t="n">
        <f aca="false">IF(F852&lt;K852,5,IF(F852&lt;L852,4,IF(F852&lt;M852,3,IF(F852&lt;N852,2,1))))</f>
        <v>2</v>
      </c>
      <c r="Q852" s="0" t="n">
        <f aca="false">IF(D852&lt;&gt;D851,0,P852-P851)</f>
        <v>0</v>
      </c>
      <c r="R852" s="0" t="n">
        <f aca="false">VLOOKUP(D852,nmudou!$D$2:$E$484,2,0)</f>
        <v>1</v>
      </c>
      <c r="S852" s="0" t="n">
        <v>2</v>
      </c>
    </row>
    <row r="853" customFormat="false" ht="12.8" hidden="false" customHeight="false" outlineLevel="0" collapsed="false">
      <c r="D853" s="0" t="n">
        <v>317</v>
      </c>
      <c r="E853" s="0" t="n">
        <v>86.53</v>
      </c>
      <c r="F853" s="0" t="n">
        <v>32.7</v>
      </c>
      <c r="G853" s="0" t="n">
        <v>34.68</v>
      </c>
      <c r="H853" s="0" t="n">
        <v>451.17</v>
      </c>
      <c r="I853" s="1" t="n">
        <f aca="false">$B$6*($F853/$B$6)^(($E853/$B$9)^$B$7)</f>
        <v>30.4943547469451</v>
      </c>
      <c r="J853" s="1" t="n">
        <f aca="false">$B$6*($B$20/$B$6)^(($B$9/$E853)^$B$7)</f>
        <v>23.6629710153783</v>
      </c>
      <c r="K853" s="1" t="n">
        <f aca="false">$B$6*($B$21/$B$6)^(($B$9/$E853)^$B$7)</f>
        <v>25.9909620401337</v>
      </c>
      <c r="L853" s="1" t="n">
        <f aca="false">$B$6*($B$22/$B$6)^(($B$9/$E853)^$B$7)</f>
        <v>28.2873891267742</v>
      </c>
      <c r="M853" s="1" t="n">
        <f aca="false">$B$6*($B$23/$B$6)^(($B$9/$E853)^$B$7)</f>
        <v>30.5555680787928</v>
      </c>
      <c r="N853" s="1" t="n">
        <f aca="false">$B$6*($B$24/$B$6)^(($B$9/$E853)^$B$7)</f>
        <v>32.7982138749194</v>
      </c>
      <c r="O853" s="1" t="n">
        <f aca="false">$B$6*($B$25/$B$6)^(($B$9/$E853)^$B$7)</f>
        <v>35.0175882014533</v>
      </c>
      <c r="P853" s="0" t="n">
        <f aca="false">IF(F853&lt;K853,5,IF(F853&lt;L853,4,IF(F853&lt;M853,3,IF(F853&lt;N853,2,1))))</f>
        <v>2</v>
      </c>
      <c r="Q853" s="0" t="n">
        <f aca="false">IF(D853&lt;&gt;D852,0,P853-P852)</f>
        <v>0</v>
      </c>
      <c r="R853" s="0" t="n">
        <f aca="false">VLOOKUP(D853,nmudou!$D$2:$E$484,2,0)</f>
        <v>1</v>
      </c>
      <c r="S853" s="0" t="n">
        <v>2</v>
      </c>
    </row>
    <row r="854" customFormat="false" ht="12.8" hidden="false" customHeight="false" outlineLevel="0" collapsed="false">
      <c r="D854" s="0" t="n">
        <v>318</v>
      </c>
      <c r="E854" s="0" t="n">
        <v>22.17</v>
      </c>
      <c r="F854" s="0" t="n">
        <v>14.26</v>
      </c>
      <c r="G854" s="0" t="n">
        <v>11.3</v>
      </c>
      <c r="H854" s="0" t="n">
        <v>71.84</v>
      </c>
      <c r="I854" s="1" t="n">
        <f aca="false">$B$6*($F854/$B$6)^(($E854/$B$9)^$B$7)</f>
        <v>30.796843248235</v>
      </c>
      <c r="J854" s="1" t="n">
        <f aca="false">$B$6*($B$20/$B$6)^(($B$9/$E854)^$B$7)</f>
        <v>5.49039871865995</v>
      </c>
      <c r="K854" s="1" t="n">
        <f aca="false">$B$6*($B$21/$B$6)^(($B$9/$E854)^$B$7)</f>
        <v>7.19044358025267</v>
      </c>
      <c r="L854" s="1" t="n">
        <f aca="false">$B$6*($B$22/$B$6)^(($B$9/$E854)^$B$7)</f>
        <v>9.17189098345513</v>
      </c>
      <c r="M854" s="1" t="n">
        <f aca="false">$B$6*($B$23/$B$6)^(($B$9/$E854)^$B$7)</f>
        <v>11.4486227463255</v>
      </c>
      <c r="N854" s="1" t="n">
        <f aca="false">$B$6*($B$24/$B$6)^(($B$9/$E854)^$B$7)</f>
        <v>14.0338783894934</v>
      </c>
      <c r="O854" s="1" t="n">
        <f aca="false">$B$6*($B$25/$B$6)^(($B$9/$E854)^$B$7)</f>
        <v>16.940336228295</v>
      </c>
      <c r="P854" s="0" t="n">
        <f aca="false">IF(F854&lt;K854,5,IF(F854&lt;L854,4,IF(F854&lt;M854,3,IF(F854&lt;N854,2,1))))</f>
        <v>1</v>
      </c>
      <c r="Q854" s="0" t="n">
        <f aca="false">IF(D854&lt;&gt;D853,0,P854-P853)</f>
        <v>0</v>
      </c>
      <c r="R854" s="0" t="n">
        <f aca="false">VLOOKUP(D854,nmudou!$D$2:$E$484,2,0)</f>
        <v>1</v>
      </c>
      <c r="S854" s="0" t="n">
        <v>1</v>
      </c>
    </row>
    <row r="855" customFormat="false" ht="12.8" hidden="false" customHeight="false" outlineLevel="0" collapsed="false">
      <c r="D855" s="0" t="n">
        <v>318</v>
      </c>
      <c r="E855" s="0" t="n">
        <v>35.05</v>
      </c>
      <c r="F855" s="0" t="n">
        <v>20.8</v>
      </c>
      <c r="G855" s="0" t="n">
        <v>22.13</v>
      </c>
      <c r="H855" s="0" t="n">
        <v>195.27</v>
      </c>
      <c r="I855" s="1" t="n">
        <f aca="false">$B$6*($F855/$B$6)^(($E855/$B$9)^$B$7)</f>
        <v>30.6759208703824</v>
      </c>
      <c r="J855" s="1" t="n">
        <f aca="false">$B$6*($B$20/$B$6)^(($B$9/$E855)^$B$7)</f>
        <v>10.7263562624136</v>
      </c>
      <c r="K855" s="1" t="n">
        <f aca="false">$B$6*($B$21/$B$6)^(($B$9/$E855)^$B$7)</f>
        <v>12.9593050522237</v>
      </c>
      <c r="L855" s="1" t="n">
        <f aca="false">$B$6*($B$22/$B$6)^(($B$9/$E855)^$B$7)</f>
        <v>15.3703992006786</v>
      </c>
      <c r="M855" s="1" t="n">
        <f aca="false">$B$6*($B$23/$B$6)^(($B$9/$E855)^$B$7)</f>
        <v>17.9552929608485</v>
      </c>
      <c r="N855" s="1" t="n">
        <f aca="false">$B$6*($B$24/$B$6)^(($B$9/$E855)^$B$7)</f>
        <v>20.7101210612908</v>
      </c>
      <c r="O855" s="1" t="n">
        <f aca="false">$B$6*($B$25/$B$6)^(($B$9/$E855)^$B$7)</f>
        <v>23.6314107853238</v>
      </c>
      <c r="P855" s="0" t="n">
        <f aca="false">IF(F855&lt;K855,5,IF(F855&lt;L855,4,IF(F855&lt;M855,3,IF(F855&lt;N855,2,1))))</f>
        <v>1</v>
      </c>
      <c r="Q855" s="0" t="n">
        <f aca="false">IF(D855&lt;&gt;D854,0,P855-P854)</f>
        <v>0</v>
      </c>
      <c r="R855" s="0" t="n">
        <f aca="false">VLOOKUP(D855,nmudou!$D$2:$E$484,2,0)</f>
        <v>1</v>
      </c>
      <c r="S855" s="0" t="n">
        <v>1</v>
      </c>
    </row>
    <row r="856" customFormat="false" ht="12.8" hidden="false" customHeight="false" outlineLevel="0" collapsed="false">
      <c r="D856" s="0" t="n">
        <v>318</v>
      </c>
      <c r="E856" s="0" t="n">
        <v>46.68</v>
      </c>
      <c r="F856" s="0" t="n">
        <v>26.4</v>
      </c>
      <c r="G856" s="0" t="n">
        <v>28.17</v>
      </c>
      <c r="H856" s="0" t="n">
        <v>317.99</v>
      </c>
      <c r="I856" s="1" t="n">
        <f aca="false">$B$6*($F856/$B$6)^(($E856/$B$9)^$B$7)</f>
        <v>31.9615858998749</v>
      </c>
      <c r="J856" s="1" t="n">
        <f aca="false">$B$6*($B$20/$B$6)^(($B$9/$E856)^$B$7)</f>
        <v>14.6670839185132</v>
      </c>
      <c r="K856" s="1" t="n">
        <f aca="false">$B$6*($B$21/$B$6)^(($B$9/$E856)^$B$7)</f>
        <v>17.0651450200583</v>
      </c>
      <c r="L856" s="1" t="n">
        <f aca="false">$B$6*($B$22/$B$6)^(($B$9/$E856)^$B$7)</f>
        <v>19.5636201601065</v>
      </c>
      <c r="M856" s="1" t="n">
        <f aca="false">$B$6*($B$23/$B$6)^(($B$9/$E856)^$B$7)</f>
        <v>22.1567758365045</v>
      </c>
      <c r="N856" s="1" t="n">
        <f aca="false">$B$6*($B$24/$B$6)^(($B$9/$E856)^$B$7)</f>
        <v>24.8396764520715</v>
      </c>
      <c r="O856" s="1" t="n">
        <f aca="false">$B$6*($B$25/$B$6)^(($B$9/$E856)^$B$7)</f>
        <v>27.6080181187894</v>
      </c>
      <c r="P856" s="0" t="n">
        <f aca="false">IF(F856&lt;K856,5,IF(F856&lt;L856,4,IF(F856&lt;M856,3,IF(F856&lt;N856,2,1))))</f>
        <v>1</v>
      </c>
      <c r="Q856" s="0" t="n">
        <f aca="false">IF(D856&lt;&gt;D855,0,P856-P855)</f>
        <v>0</v>
      </c>
      <c r="R856" s="0" t="n">
        <f aca="false">VLOOKUP(D856,nmudou!$D$2:$E$484,2,0)</f>
        <v>1</v>
      </c>
      <c r="S856" s="0" t="n">
        <v>1</v>
      </c>
    </row>
    <row r="857" customFormat="false" ht="12.8" hidden="false" customHeight="false" outlineLevel="0" collapsed="false">
      <c r="D857" s="0" t="n">
        <v>318</v>
      </c>
      <c r="E857" s="0" t="n">
        <v>61.17</v>
      </c>
      <c r="F857" s="0" t="n">
        <v>28.93</v>
      </c>
      <c r="G857" s="0" t="n">
        <v>33.3</v>
      </c>
      <c r="H857" s="0" t="n">
        <v>402.24</v>
      </c>
      <c r="I857" s="1" t="n">
        <f aca="false">$B$6*($F857/$B$6)^(($E857/$B$9)^$B$7)</f>
        <v>30.9864030229417</v>
      </c>
      <c r="J857" s="1" t="n">
        <f aca="false">$B$6*($B$20/$B$6)^(($B$9/$E857)^$B$7)</f>
        <v>18.6051133348272</v>
      </c>
      <c r="K857" s="1" t="n">
        <f aca="false">$B$6*($B$21/$B$6)^(($B$9/$E857)^$B$7)</f>
        <v>21.0359004626533</v>
      </c>
      <c r="L857" s="1" t="n">
        <f aca="false">$B$6*($B$22/$B$6)^(($B$9/$E857)^$B$7)</f>
        <v>23.5005684255541</v>
      </c>
      <c r="M857" s="1" t="n">
        <f aca="false">$B$6*($B$23/$B$6)^(($B$9/$E857)^$B$7)</f>
        <v>25.9963645904144</v>
      </c>
      <c r="N857" s="1" t="n">
        <f aca="false">$B$6*($B$24/$B$6)^(($B$9/$E857)^$B$7)</f>
        <v>28.5209776190309</v>
      </c>
      <c r="O857" s="1" t="n">
        <f aca="false">$B$6*($B$25/$B$6)^(($B$9/$E857)^$B$7)</f>
        <v>31.0724372818041</v>
      </c>
      <c r="P857" s="0" t="n">
        <f aca="false">IF(F857&lt;K857,5,IF(F857&lt;L857,4,IF(F857&lt;M857,3,IF(F857&lt;N857,2,1))))</f>
        <v>1</v>
      </c>
      <c r="Q857" s="0" t="n">
        <f aca="false">IF(D857&lt;&gt;D856,0,P857-P856)</f>
        <v>0</v>
      </c>
      <c r="R857" s="0" t="n">
        <f aca="false">VLOOKUP(D857,nmudou!$D$2:$E$484,2,0)</f>
        <v>1</v>
      </c>
      <c r="S857" s="0" t="n">
        <v>1</v>
      </c>
    </row>
    <row r="858" customFormat="false" ht="12.8" hidden="false" customHeight="false" outlineLevel="0" collapsed="false">
      <c r="D858" s="0" t="n">
        <v>318</v>
      </c>
      <c r="E858" s="0" t="n">
        <v>69.84</v>
      </c>
      <c r="F858" s="0" t="n">
        <v>30.33</v>
      </c>
      <c r="G858" s="0" t="n">
        <v>37.7</v>
      </c>
      <c r="H858" s="0" t="n">
        <v>483.19</v>
      </c>
      <c r="I858" s="1" t="n">
        <f aca="false">$B$6*($F858/$B$6)^(($E858/$B$9)^$B$7)</f>
        <v>30.7083148264791</v>
      </c>
      <c r="J858" s="1" t="n">
        <f aca="false">$B$6*($B$20/$B$6)^(($B$9/$E858)^$B$7)</f>
        <v>20.5537626818119</v>
      </c>
      <c r="K858" s="1" t="n">
        <f aca="false">$B$6*($B$21/$B$6)^(($B$9/$E858)^$B$7)</f>
        <v>22.9620744112258</v>
      </c>
      <c r="L858" s="1" t="n">
        <f aca="false">$B$6*($B$22/$B$6)^(($B$9/$E858)^$B$7)</f>
        <v>25.3763071368828</v>
      </c>
      <c r="M858" s="1" t="n">
        <f aca="false">$B$6*($B$23/$B$6)^(($B$9/$E858)^$B$7)</f>
        <v>27.7959209906751</v>
      </c>
      <c r="N858" s="1" t="n">
        <f aca="false">$B$6*($B$24/$B$6)^(($B$9/$E858)^$B$7)</f>
        <v>30.2204673574313</v>
      </c>
      <c r="O858" s="1" t="n">
        <f aca="false">$B$6*($B$25/$B$6)^(($B$9/$E858)^$B$7)</f>
        <v>32.6495674531826</v>
      </c>
      <c r="P858" s="0" t="n">
        <f aca="false">IF(F858&lt;K858,5,IF(F858&lt;L858,4,IF(F858&lt;M858,3,IF(F858&lt;N858,2,1))))</f>
        <v>1</v>
      </c>
      <c r="Q858" s="0" t="n">
        <f aca="false">IF(D858&lt;&gt;D857,0,P858-P857)</f>
        <v>0</v>
      </c>
      <c r="R858" s="0" t="n">
        <f aca="false">VLOOKUP(D858,nmudou!$D$2:$E$484,2,0)</f>
        <v>1</v>
      </c>
      <c r="S858" s="0" t="n">
        <v>1</v>
      </c>
    </row>
    <row r="859" customFormat="false" ht="12.8" hidden="false" customHeight="false" outlineLevel="0" collapsed="false">
      <c r="D859" s="0" t="n">
        <v>318</v>
      </c>
      <c r="E859" s="0" t="n">
        <v>82.19</v>
      </c>
      <c r="F859" s="0" t="n">
        <v>31.7</v>
      </c>
      <c r="G859" s="0" t="n">
        <v>40.11</v>
      </c>
      <c r="H859" s="0" t="n">
        <v>535.27</v>
      </c>
      <c r="I859" s="1" t="n">
        <f aca="false">$B$6*($F859/$B$6)^(($E859/$B$9)^$B$7)</f>
        <v>30.0747992179616</v>
      </c>
      <c r="J859" s="1" t="n">
        <f aca="false">$B$6*($B$20/$B$6)^(($B$9/$E859)^$B$7)</f>
        <v>22.9240802581731</v>
      </c>
      <c r="K859" s="1" t="n">
        <f aca="false">$B$6*($B$21/$B$6)^(($B$9/$E859)^$B$7)</f>
        <v>25.2757466629104</v>
      </c>
      <c r="L859" s="1" t="n">
        <f aca="false">$B$6*($B$22/$B$6)^(($B$9/$E859)^$B$7)</f>
        <v>27.603958765525</v>
      </c>
      <c r="M859" s="1" t="n">
        <f aca="false">$B$6*($B$23/$B$6)^(($B$9/$E859)^$B$7)</f>
        <v>29.9111076010656</v>
      </c>
      <c r="N859" s="1" t="n">
        <f aca="false">$B$6*($B$24/$B$6)^(($B$9/$E859)^$B$7)</f>
        <v>32.1991574667856</v>
      </c>
      <c r="O859" s="1" t="n">
        <f aca="false">$B$6*($B$25/$B$6)^(($B$9/$E859)^$B$7)</f>
        <v>34.4697496750822</v>
      </c>
      <c r="P859" s="0" t="n">
        <f aca="false">IF(F859&lt;K859,5,IF(F859&lt;L859,4,IF(F859&lt;M859,3,IF(F859&lt;N859,2,1))))</f>
        <v>2</v>
      </c>
      <c r="Q859" s="0" t="n">
        <f aca="false">IF(D859&lt;&gt;D858,0,P859-P858)</f>
        <v>1</v>
      </c>
      <c r="R859" s="0" t="n">
        <f aca="false">VLOOKUP(D859,nmudou!$D$2:$E$484,2,0)</f>
        <v>1</v>
      </c>
      <c r="S859" s="0" t="n">
        <v>2</v>
      </c>
    </row>
    <row r="860" customFormat="false" ht="12.8" hidden="false" customHeight="false" outlineLevel="0" collapsed="false">
      <c r="D860" s="0" t="n">
        <v>318</v>
      </c>
      <c r="E860" s="0" t="n">
        <v>86.53</v>
      </c>
      <c r="F860" s="0" t="n">
        <v>32.35</v>
      </c>
      <c r="G860" s="0" t="n">
        <v>40.94</v>
      </c>
      <c r="H860" s="0" t="n">
        <v>556.39</v>
      </c>
      <c r="I860" s="1" t="n">
        <f aca="false">$B$6*($F860/$B$6)^(($E860/$B$9)^$B$7)</f>
        <v>30.1182679724924</v>
      </c>
      <c r="J860" s="1" t="n">
        <f aca="false">$B$6*($B$20/$B$6)^(($B$9/$E860)^$B$7)</f>
        <v>23.6629710153783</v>
      </c>
      <c r="K860" s="1" t="n">
        <f aca="false">$B$6*($B$21/$B$6)^(($B$9/$E860)^$B$7)</f>
        <v>25.9909620401337</v>
      </c>
      <c r="L860" s="1" t="n">
        <f aca="false">$B$6*($B$22/$B$6)^(($B$9/$E860)^$B$7)</f>
        <v>28.2873891267742</v>
      </c>
      <c r="M860" s="1" t="n">
        <f aca="false">$B$6*($B$23/$B$6)^(($B$9/$E860)^$B$7)</f>
        <v>30.5555680787928</v>
      </c>
      <c r="N860" s="1" t="n">
        <f aca="false">$B$6*($B$24/$B$6)^(($B$9/$E860)^$B$7)</f>
        <v>32.7982138749194</v>
      </c>
      <c r="O860" s="1" t="n">
        <f aca="false">$B$6*($B$25/$B$6)^(($B$9/$E860)^$B$7)</f>
        <v>35.0175882014533</v>
      </c>
      <c r="P860" s="0" t="n">
        <f aca="false">IF(F860&lt;K860,5,IF(F860&lt;L860,4,IF(F860&lt;M860,3,IF(F860&lt;N860,2,1))))</f>
        <v>2</v>
      </c>
      <c r="Q860" s="0" t="n">
        <f aca="false">IF(D860&lt;&gt;D859,0,P860-P859)</f>
        <v>0</v>
      </c>
      <c r="R860" s="0" t="n">
        <f aca="false">VLOOKUP(D860,nmudou!$D$2:$E$484,2,0)</f>
        <v>1</v>
      </c>
      <c r="S860" s="0" t="n">
        <v>2</v>
      </c>
    </row>
    <row r="861" customFormat="false" ht="12.8" hidden="false" customHeight="false" outlineLevel="0" collapsed="false">
      <c r="D861" s="0" t="n">
        <v>319</v>
      </c>
      <c r="E861" s="0" t="n">
        <v>69.84</v>
      </c>
      <c r="F861" s="0" t="n">
        <v>30.92</v>
      </c>
      <c r="G861" s="0" t="n">
        <v>36.72</v>
      </c>
      <c r="H861" s="0" t="n">
        <v>473.25</v>
      </c>
      <c r="I861" s="1" t="n">
        <f aca="false">$B$6*($F861/$B$6)^(($E861/$B$9)^$B$7)</f>
        <v>31.2915988280401</v>
      </c>
      <c r="J861" s="1" t="n">
        <f aca="false">$B$6*($B$20/$B$6)^(($B$9/$E861)^$B$7)</f>
        <v>20.5537626818119</v>
      </c>
      <c r="K861" s="1" t="n">
        <f aca="false">$B$6*($B$21/$B$6)^(($B$9/$E861)^$B$7)</f>
        <v>22.9620744112258</v>
      </c>
      <c r="L861" s="1" t="n">
        <f aca="false">$B$6*($B$22/$B$6)^(($B$9/$E861)^$B$7)</f>
        <v>25.3763071368828</v>
      </c>
      <c r="M861" s="1" t="n">
        <f aca="false">$B$6*($B$23/$B$6)^(($B$9/$E861)^$B$7)</f>
        <v>27.7959209906751</v>
      </c>
      <c r="N861" s="1" t="n">
        <f aca="false">$B$6*($B$24/$B$6)^(($B$9/$E861)^$B$7)</f>
        <v>30.2204673574313</v>
      </c>
      <c r="O861" s="1" t="n">
        <f aca="false">$B$6*($B$25/$B$6)^(($B$9/$E861)^$B$7)</f>
        <v>32.6495674531826</v>
      </c>
      <c r="P861" s="0" t="n">
        <f aca="false">IF(F861&lt;K861,5,IF(F861&lt;L861,4,IF(F861&lt;M861,3,IF(F861&lt;N861,2,1))))</f>
        <v>1</v>
      </c>
      <c r="Q861" s="0" t="n">
        <f aca="false">IF(D861&lt;&gt;D860,0,P861-P860)</f>
        <v>0</v>
      </c>
      <c r="R861" s="0" t="n">
        <f aca="false">VLOOKUP(D861,nmudou!$D$2:$E$484,2,0)</f>
        <v>1</v>
      </c>
      <c r="S861" s="0" t="n">
        <v>1</v>
      </c>
    </row>
    <row r="862" customFormat="false" ht="12.8" hidden="false" customHeight="false" outlineLevel="0" collapsed="false">
      <c r="D862" s="0" t="n">
        <v>319</v>
      </c>
      <c r="E862" s="0" t="n">
        <v>82.19</v>
      </c>
      <c r="F862" s="0" t="n">
        <v>32.3</v>
      </c>
      <c r="G862" s="0" t="n">
        <v>39.16</v>
      </c>
      <c r="H862" s="0" t="n">
        <v>533.23</v>
      </c>
      <c r="I862" s="1" t="n">
        <f aca="false">$B$6*($F862/$B$6)^(($E862/$B$9)^$B$7)</f>
        <v>30.7062112918833</v>
      </c>
      <c r="J862" s="1" t="n">
        <f aca="false">$B$6*($B$20/$B$6)^(($B$9/$E862)^$B$7)</f>
        <v>22.9240802581731</v>
      </c>
      <c r="K862" s="1" t="n">
        <f aca="false">$B$6*($B$21/$B$6)^(($B$9/$E862)^$B$7)</f>
        <v>25.2757466629104</v>
      </c>
      <c r="L862" s="1" t="n">
        <f aca="false">$B$6*($B$22/$B$6)^(($B$9/$E862)^$B$7)</f>
        <v>27.603958765525</v>
      </c>
      <c r="M862" s="1" t="n">
        <f aca="false">$B$6*($B$23/$B$6)^(($B$9/$E862)^$B$7)</f>
        <v>29.9111076010656</v>
      </c>
      <c r="N862" s="1" t="n">
        <f aca="false">$B$6*($B$24/$B$6)^(($B$9/$E862)^$B$7)</f>
        <v>32.1991574667856</v>
      </c>
      <c r="O862" s="1" t="n">
        <f aca="false">$B$6*($B$25/$B$6)^(($B$9/$E862)^$B$7)</f>
        <v>34.4697496750822</v>
      </c>
      <c r="P862" s="0" t="n">
        <f aca="false">IF(F862&lt;K862,5,IF(F862&lt;L862,4,IF(F862&lt;M862,3,IF(F862&lt;N862,2,1))))</f>
        <v>1</v>
      </c>
      <c r="Q862" s="0" t="n">
        <f aca="false">IF(D862&lt;&gt;D861,0,P862-P861)</f>
        <v>0</v>
      </c>
      <c r="R862" s="0" t="n">
        <f aca="false">VLOOKUP(D862,nmudou!$D$2:$E$484,2,0)</f>
        <v>1</v>
      </c>
      <c r="S862" s="0" t="n">
        <v>1</v>
      </c>
    </row>
    <row r="863" customFormat="false" ht="12.8" hidden="false" customHeight="false" outlineLevel="0" collapsed="false">
      <c r="D863" s="0" t="n">
        <v>319</v>
      </c>
      <c r="E863" s="0" t="n">
        <v>22.17</v>
      </c>
      <c r="F863" s="0" t="n">
        <v>13.76</v>
      </c>
      <c r="G863" s="0" t="n">
        <v>10.81</v>
      </c>
      <c r="H863" s="0" t="n">
        <v>61.37</v>
      </c>
      <c r="I863" s="1" t="n">
        <f aca="false">$B$6*($F863/$B$6)^(($E863/$B$9)^$B$7)</f>
        <v>30.3590230294115</v>
      </c>
      <c r="J863" s="1" t="n">
        <f aca="false">$B$6*($B$20/$B$6)^(($B$9/$E863)^$B$7)</f>
        <v>5.49039871865995</v>
      </c>
      <c r="K863" s="1" t="n">
        <f aca="false">$B$6*($B$21/$B$6)^(($B$9/$E863)^$B$7)</f>
        <v>7.19044358025267</v>
      </c>
      <c r="L863" s="1" t="n">
        <f aca="false">$B$6*($B$22/$B$6)^(($B$9/$E863)^$B$7)</f>
        <v>9.17189098345513</v>
      </c>
      <c r="M863" s="1" t="n">
        <f aca="false">$B$6*($B$23/$B$6)^(($B$9/$E863)^$B$7)</f>
        <v>11.4486227463255</v>
      </c>
      <c r="N863" s="1" t="n">
        <f aca="false">$B$6*($B$24/$B$6)^(($B$9/$E863)^$B$7)</f>
        <v>14.0338783894934</v>
      </c>
      <c r="O863" s="1" t="n">
        <f aca="false">$B$6*($B$25/$B$6)^(($B$9/$E863)^$B$7)</f>
        <v>16.940336228295</v>
      </c>
      <c r="P863" s="0" t="n">
        <f aca="false">IF(F863&lt;K863,5,IF(F863&lt;L863,4,IF(F863&lt;M863,3,IF(F863&lt;N863,2,1))))</f>
        <v>2</v>
      </c>
      <c r="Q863" s="0" t="n">
        <f aca="false">IF(D863&lt;&gt;D862,0,P863-P862)</f>
        <v>1</v>
      </c>
      <c r="R863" s="0" t="n">
        <f aca="false">VLOOKUP(D863,nmudou!$D$2:$E$484,2,0)</f>
        <v>1</v>
      </c>
      <c r="S863" s="0" t="n">
        <v>2</v>
      </c>
    </row>
    <row r="864" customFormat="false" ht="12.8" hidden="false" customHeight="false" outlineLevel="0" collapsed="false">
      <c r="D864" s="0" t="n">
        <v>319</v>
      </c>
      <c r="E864" s="0" t="n">
        <v>35.05</v>
      </c>
      <c r="F864" s="0" t="n">
        <v>19.1</v>
      </c>
      <c r="G864" s="0" t="n">
        <v>22.01</v>
      </c>
      <c r="H864" s="0" t="n">
        <v>180.8</v>
      </c>
      <c r="I864" s="1" t="n">
        <f aca="false">$B$6*($F864/$B$6)^(($E864/$B$9)^$B$7)</f>
        <v>29.2151506480444</v>
      </c>
      <c r="J864" s="1" t="n">
        <f aca="false">$B$6*($B$20/$B$6)^(($B$9/$E864)^$B$7)</f>
        <v>10.7263562624136</v>
      </c>
      <c r="K864" s="1" t="n">
        <f aca="false">$B$6*($B$21/$B$6)^(($B$9/$E864)^$B$7)</f>
        <v>12.9593050522237</v>
      </c>
      <c r="L864" s="1" t="n">
        <f aca="false">$B$6*($B$22/$B$6)^(($B$9/$E864)^$B$7)</f>
        <v>15.3703992006786</v>
      </c>
      <c r="M864" s="1" t="n">
        <f aca="false">$B$6*($B$23/$B$6)^(($B$9/$E864)^$B$7)</f>
        <v>17.9552929608485</v>
      </c>
      <c r="N864" s="1" t="n">
        <f aca="false">$B$6*($B$24/$B$6)^(($B$9/$E864)^$B$7)</f>
        <v>20.7101210612908</v>
      </c>
      <c r="O864" s="1" t="n">
        <f aca="false">$B$6*($B$25/$B$6)^(($B$9/$E864)^$B$7)</f>
        <v>23.6314107853238</v>
      </c>
      <c r="P864" s="0" t="n">
        <f aca="false">IF(F864&lt;K864,5,IF(F864&lt;L864,4,IF(F864&lt;M864,3,IF(F864&lt;N864,2,1))))</f>
        <v>2</v>
      </c>
      <c r="Q864" s="0" t="n">
        <f aca="false">IF(D864&lt;&gt;D863,0,P864-P863)</f>
        <v>0</v>
      </c>
      <c r="R864" s="0" t="n">
        <f aca="false">VLOOKUP(D864,nmudou!$D$2:$E$484,2,0)</f>
        <v>1</v>
      </c>
      <c r="S864" s="0" t="n">
        <v>2</v>
      </c>
    </row>
    <row r="865" customFormat="false" ht="12.8" hidden="false" customHeight="false" outlineLevel="0" collapsed="false">
      <c r="D865" s="0" t="n">
        <v>319</v>
      </c>
      <c r="E865" s="0" t="n">
        <v>46.68</v>
      </c>
      <c r="F865" s="0" t="n">
        <v>23.48</v>
      </c>
      <c r="G865" s="0" t="n">
        <v>27.46</v>
      </c>
      <c r="H865" s="0" t="n">
        <v>275.75</v>
      </c>
      <c r="I865" s="1" t="n">
        <f aca="false">$B$6*($F865/$B$6)^(($E865/$B$9)^$B$7)</f>
        <v>29.3934786459828</v>
      </c>
      <c r="J865" s="1" t="n">
        <f aca="false">$B$6*($B$20/$B$6)^(($B$9/$E865)^$B$7)</f>
        <v>14.6670839185132</v>
      </c>
      <c r="K865" s="1" t="n">
        <f aca="false">$B$6*($B$21/$B$6)^(($B$9/$E865)^$B$7)</f>
        <v>17.0651450200583</v>
      </c>
      <c r="L865" s="1" t="n">
        <f aca="false">$B$6*($B$22/$B$6)^(($B$9/$E865)^$B$7)</f>
        <v>19.5636201601065</v>
      </c>
      <c r="M865" s="1" t="n">
        <f aca="false">$B$6*($B$23/$B$6)^(($B$9/$E865)^$B$7)</f>
        <v>22.1567758365045</v>
      </c>
      <c r="N865" s="1" t="n">
        <f aca="false">$B$6*($B$24/$B$6)^(($B$9/$E865)^$B$7)</f>
        <v>24.8396764520715</v>
      </c>
      <c r="O865" s="1" t="n">
        <f aca="false">$B$6*($B$25/$B$6)^(($B$9/$E865)^$B$7)</f>
        <v>27.6080181187894</v>
      </c>
      <c r="P865" s="0" t="n">
        <f aca="false">IF(F865&lt;K865,5,IF(F865&lt;L865,4,IF(F865&lt;M865,3,IF(F865&lt;N865,2,1))))</f>
        <v>2</v>
      </c>
      <c r="Q865" s="0" t="n">
        <f aca="false">IF(D865&lt;&gt;D864,0,P865-P864)</f>
        <v>0</v>
      </c>
      <c r="R865" s="0" t="n">
        <f aca="false">VLOOKUP(D865,nmudou!$D$2:$E$484,2,0)</f>
        <v>1</v>
      </c>
      <c r="S865" s="0" t="n">
        <v>2</v>
      </c>
    </row>
    <row r="866" customFormat="false" ht="12.8" hidden="false" customHeight="false" outlineLevel="0" collapsed="false">
      <c r="D866" s="0" t="n">
        <v>319</v>
      </c>
      <c r="E866" s="0" t="n">
        <v>61.17</v>
      </c>
      <c r="F866" s="0" t="n">
        <v>28.27</v>
      </c>
      <c r="G866" s="0" t="n">
        <v>33.14</v>
      </c>
      <c r="H866" s="0" t="n">
        <v>407.05</v>
      </c>
      <c r="I866" s="1" t="n">
        <f aca="false">$B$6*($F866/$B$6)^(($E866/$B$9)^$B$7)</f>
        <v>30.3625763476741</v>
      </c>
      <c r="J866" s="1" t="n">
        <f aca="false">$B$6*($B$20/$B$6)^(($B$9/$E866)^$B$7)</f>
        <v>18.6051133348272</v>
      </c>
      <c r="K866" s="1" t="n">
        <f aca="false">$B$6*($B$21/$B$6)^(($B$9/$E866)^$B$7)</f>
        <v>21.0359004626533</v>
      </c>
      <c r="L866" s="1" t="n">
        <f aca="false">$B$6*($B$22/$B$6)^(($B$9/$E866)^$B$7)</f>
        <v>23.5005684255541</v>
      </c>
      <c r="M866" s="1" t="n">
        <f aca="false">$B$6*($B$23/$B$6)^(($B$9/$E866)^$B$7)</f>
        <v>25.9963645904144</v>
      </c>
      <c r="N866" s="1" t="n">
        <f aca="false">$B$6*($B$24/$B$6)^(($B$9/$E866)^$B$7)</f>
        <v>28.5209776190309</v>
      </c>
      <c r="O866" s="1" t="n">
        <f aca="false">$B$6*($B$25/$B$6)^(($B$9/$E866)^$B$7)</f>
        <v>31.0724372818041</v>
      </c>
      <c r="P866" s="0" t="n">
        <f aca="false">IF(F866&lt;K866,5,IF(F866&lt;L866,4,IF(F866&lt;M866,3,IF(F866&lt;N866,2,1))))</f>
        <v>2</v>
      </c>
      <c r="Q866" s="0" t="n">
        <f aca="false">IF(D866&lt;&gt;D865,0,P866-P865)</f>
        <v>0</v>
      </c>
      <c r="R866" s="0" t="n">
        <f aca="false">VLOOKUP(D866,nmudou!$D$2:$E$484,2,0)</f>
        <v>1</v>
      </c>
      <c r="S866" s="0" t="n">
        <v>2</v>
      </c>
    </row>
    <row r="867" customFormat="false" ht="12.8" hidden="false" customHeight="false" outlineLevel="0" collapsed="false">
      <c r="D867" s="0" t="n">
        <v>319</v>
      </c>
      <c r="E867" s="0" t="n">
        <v>86.53</v>
      </c>
      <c r="F867" s="0" t="n">
        <v>32.65</v>
      </c>
      <c r="G867" s="0" t="n">
        <v>40.2</v>
      </c>
      <c r="H867" s="0" t="n">
        <v>558.1</v>
      </c>
      <c r="I867" s="1" t="n">
        <f aca="false">$B$6*($F867/$B$6)^(($E867/$B$9)^$B$7)</f>
        <v>30.4405901454717</v>
      </c>
      <c r="J867" s="1" t="n">
        <f aca="false">$B$6*($B$20/$B$6)^(($B$9/$E867)^$B$7)</f>
        <v>23.6629710153783</v>
      </c>
      <c r="K867" s="1" t="n">
        <f aca="false">$B$6*($B$21/$B$6)^(($B$9/$E867)^$B$7)</f>
        <v>25.9909620401337</v>
      </c>
      <c r="L867" s="1" t="n">
        <f aca="false">$B$6*($B$22/$B$6)^(($B$9/$E867)^$B$7)</f>
        <v>28.2873891267742</v>
      </c>
      <c r="M867" s="1" t="n">
        <f aca="false">$B$6*($B$23/$B$6)^(($B$9/$E867)^$B$7)</f>
        <v>30.5555680787928</v>
      </c>
      <c r="N867" s="1" t="n">
        <f aca="false">$B$6*($B$24/$B$6)^(($B$9/$E867)^$B$7)</f>
        <v>32.7982138749194</v>
      </c>
      <c r="O867" s="1" t="n">
        <f aca="false">$B$6*($B$25/$B$6)^(($B$9/$E867)^$B$7)</f>
        <v>35.0175882014533</v>
      </c>
      <c r="P867" s="0" t="n">
        <f aca="false">IF(F867&lt;K867,5,IF(F867&lt;L867,4,IF(F867&lt;M867,3,IF(F867&lt;N867,2,1))))</f>
        <v>2</v>
      </c>
      <c r="Q867" s="0" t="n">
        <f aca="false">IF(D867&lt;&gt;D866,0,P867-P866)</f>
        <v>0</v>
      </c>
      <c r="R867" s="0" t="n">
        <f aca="false">VLOOKUP(D867,nmudou!$D$2:$E$484,2,0)</f>
        <v>1</v>
      </c>
      <c r="S867" s="0" t="n">
        <v>2</v>
      </c>
    </row>
    <row r="868" customFormat="false" ht="12.8" hidden="false" customHeight="false" outlineLevel="0" collapsed="false">
      <c r="D868" s="0" t="n">
        <v>320</v>
      </c>
      <c r="E868" s="0" t="n">
        <v>22.17</v>
      </c>
      <c r="F868" s="0" t="n">
        <v>14.08</v>
      </c>
      <c r="G868" s="0" t="n">
        <v>10.86</v>
      </c>
      <c r="H868" s="0" t="n">
        <v>64.71</v>
      </c>
      <c r="I868" s="1" t="n">
        <f aca="false">$B$6*($F868/$B$6)^(($E868/$B$9)^$B$7)</f>
        <v>30.6403031040132</v>
      </c>
      <c r="J868" s="1" t="n">
        <f aca="false">$B$6*($B$20/$B$6)^(($B$9/$E868)^$B$7)</f>
        <v>5.49039871865995</v>
      </c>
      <c r="K868" s="1" t="n">
        <f aca="false">$B$6*($B$21/$B$6)^(($B$9/$E868)^$B$7)</f>
        <v>7.19044358025267</v>
      </c>
      <c r="L868" s="1" t="n">
        <f aca="false">$B$6*($B$22/$B$6)^(($B$9/$E868)^$B$7)</f>
        <v>9.17189098345513</v>
      </c>
      <c r="M868" s="1" t="n">
        <f aca="false">$B$6*($B$23/$B$6)^(($B$9/$E868)^$B$7)</f>
        <v>11.4486227463255</v>
      </c>
      <c r="N868" s="1" t="n">
        <f aca="false">$B$6*($B$24/$B$6)^(($B$9/$E868)^$B$7)</f>
        <v>14.0338783894934</v>
      </c>
      <c r="O868" s="1" t="n">
        <f aca="false">$B$6*($B$25/$B$6)^(($B$9/$E868)^$B$7)</f>
        <v>16.940336228295</v>
      </c>
      <c r="P868" s="0" t="n">
        <f aca="false">IF(F868&lt;K868,5,IF(F868&lt;L868,4,IF(F868&lt;M868,3,IF(F868&lt;N868,2,1))))</f>
        <v>1</v>
      </c>
      <c r="Q868" s="0" t="n">
        <f aca="false">IF(D868&lt;&gt;D867,0,P868-P867)</f>
        <v>0</v>
      </c>
      <c r="R868" s="0" t="n">
        <f aca="false">VLOOKUP(D868,nmudou!$D$2:$E$484,2,0)</f>
        <v>1</v>
      </c>
      <c r="S868" s="0" t="n">
        <v>1</v>
      </c>
    </row>
    <row r="869" customFormat="false" ht="12.8" hidden="false" customHeight="false" outlineLevel="0" collapsed="false">
      <c r="D869" s="0" t="n">
        <v>320</v>
      </c>
      <c r="E869" s="0" t="n">
        <v>69.84</v>
      </c>
      <c r="F869" s="0" t="n">
        <v>31.38</v>
      </c>
      <c r="G869" s="0" t="n">
        <v>31.78</v>
      </c>
      <c r="H869" s="0" t="n">
        <v>386.85</v>
      </c>
      <c r="I869" s="1" t="n">
        <f aca="false">$B$6*($F869/$B$6)^(($E869/$B$9)^$B$7)</f>
        <v>31.7461821602587</v>
      </c>
      <c r="J869" s="1" t="n">
        <f aca="false">$B$6*($B$20/$B$6)^(($B$9/$E869)^$B$7)</f>
        <v>20.5537626818119</v>
      </c>
      <c r="K869" s="1" t="n">
        <f aca="false">$B$6*($B$21/$B$6)^(($B$9/$E869)^$B$7)</f>
        <v>22.9620744112258</v>
      </c>
      <c r="L869" s="1" t="n">
        <f aca="false">$B$6*($B$22/$B$6)^(($B$9/$E869)^$B$7)</f>
        <v>25.3763071368828</v>
      </c>
      <c r="M869" s="1" t="n">
        <f aca="false">$B$6*($B$23/$B$6)^(($B$9/$E869)^$B$7)</f>
        <v>27.7959209906751</v>
      </c>
      <c r="N869" s="1" t="n">
        <f aca="false">$B$6*($B$24/$B$6)^(($B$9/$E869)^$B$7)</f>
        <v>30.2204673574313</v>
      </c>
      <c r="O869" s="1" t="n">
        <f aca="false">$B$6*($B$25/$B$6)^(($B$9/$E869)^$B$7)</f>
        <v>32.6495674531826</v>
      </c>
      <c r="P869" s="0" t="n">
        <f aca="false">IF(F869&lt;K869,5,IF(F869&lt;L869,4,IF(F869&lt;M869,3,IF(F869&lt;N869,2,1))))</f>
        <v>1</v>
      </c>
      <c r="Q869" s="0" t="n">
        <f aca="false">IF(D869&lt;&gt;D868,0,P869-P868)</f>
        <v>0</v>
      </c>
      <c r="R869" s="0" t="n">
        <f aca="false">VLOOKUP(D869,nmudou!$D$2:$E$484,2,0)</f>
        <v>1</v>
      </c>
      <c r="S869" s="0" t="n">
        <v>1</v>
      </c>
    </row>
    <row r="870" customFormat="false" ht="12.8" hidden="false" customHeight="false" outlineLevel="0" collapsed="false">
      <c r="D870" s="0" t="n">
        <v>320</v>
      </c>
      <c r="E870" s="0" t="n">
        <v>35.05</v>
      </c>
      <c r="F870" s="0" t="n">
        <v>19.92</v>
      </c>
      <c r="G870" s="0" t="n">
        <v>19.7</v>
      </c>
      <c r="H870" s="0" t="n">
        <v>161.13</v>
      </c>
      <c r="I870" s="1" t="n">
        <f aca="false">$B$6*($F870/$B$6)^(($E870/$B$9)^$B$7)</f>
        <v>29.9264121920844</v>
      </c>
      <c r="J870" s="1" t="n">
        <f aca="false">$B$6*($B$20/$B$6)^(($B$9/$E870)^$B$7)</f>
        <v>10.7263562624136</v>
      </c>
      <c r="K870" s="1" t="n">
        <f aca="false">$B$6*($B$21/$B$6)^(($B$9/$E870)^$B$7)</f>
        <v>12.9593050522237</v>
      </c>
      <c r="L870" s="1" t="n">
        <f aca="false">$B$6*($B$22/$B$6)^(($B$9/$E870)^$B$7)</f>
        <v>15.3703992006786</v>
      </c>
      <c r="M870" s="1" t="n">
        <f aca="false">$B$6*($B$23/$B$6)^(($B$9/$E870)^$B$7)</f>
        <v>17.9552929608485</v>
      </c>
      <c r="N870" s="1" t="n">
        <f aca="false">$B$6*($B$24/$B$6)^(($B$9/$E870)^$B$7)</f>
        <v>20.7101210612908</v>
      </c>
      <c r="O870" s="1" t="n">
        <f aca="false">$B$6*($B$25/$B$6)^(($B$9/$E870)^$B$7)</f>
        <v>23.6314107853238</v>
      </c>
      <c r="P870" s="0" t="n">
        <f aca="false">IF(F870&lt;K870,5,IF(F870&lt;L870,4,IF(F870&lt;M870,3,IF(F870&lt;N870,2,1))))</f>
        <v>2</v>
      </c>
      <c r="Q870" s="0" t="n">
        <f aca="false">IF(D870&lt;&gt;D869,0,P870-P869)</f>
        <v>1</v>
      </c>
      <c r="R870" s="0" t="n">
        <f aca="false">VLOOKUP(D870,nmudou!$D$2:$E$484,2,0)</f>
        <v>1</v>
      </c>
      <c r="S870" s="0" t="n">
        <v>2</v>
      </c>
    </row>
    <row r="871" customFormat="false" ht="12.8" hidden="false" customHeight="false" outlineLevel="0" collapsed="false">
      <c r="D871" s="0" t="n">
        <v>320</v>
      </c>
      <c r="E871" s="0" t="n">
        <v>46.68</v>
      </c>
      <c r="F871" s="0" t="n">
        <v>24.5</v>
      </c>
      <c r="G871" s="0" t="n">
        <v>23.81</v>
      </c>
      <c r="H871" s="0" t="n">
        <v>249.89</v>
      </c>
      <c r="I871" s="1" t="n">
        <f aca="false">$B$6*($F871/$B$6)^(($E871/$B$9)^$B$7)</f>
        <v>30.3003902927371</v>
      </c>
      <c r="J871" s="1" t="n">
        <f aca="false">$B$6*($B$20/$B$6)^(($B$9/$E871)^$B$7)</f>
        <v>14.6670839185132</v>
      </c>
      <c r="K871" s="1" t="n">
        <f aca="false">$B$6*($B$21/$B$6)^(($B$9/$E871)^$B$7)</f>
        <v>17.0651450200583</v>
      </c>
      <c r="L871" s="1" t="n">
        <f aca="false">$B$6*($B$22/$B$6)^(($B$9/$E871)^$B$7)</f>
        <v>19.5636201601065</v>
      </c>
      <c r="M871" s="1" t="n">
        <f aca="false">$B$6*($B$23/$B$6)^(($B$9/$E871)^$B$7)</f>
        <v>22.1567758365045</v>
      </c>
      <c r="N871" s="1" t="n">
        <f aca="false">$B$6*($B$24/$B$6)^(($B$9/$E871)^$B$7)</f>
        <v>24.8396764520715</v>
      </c>
      <c r="O871" s="1" t="n">
        <f aca="false">$B$6*($B$25/$B$6)^(($B$9/$E871)^$B$7)</f>
        <v>27.6080181187894</v>
      </c>
      <c r="P871" s="0" t="n">
        <f aca="false">IF(F871&lt;K871,5,IF(F871&lt;L871,4,IF(F871&lt;M871,3,IF(F871&lt;N871,2,1))))</f>
        <v>2</v>
      </c>
      <c r="Q871" s="0" t="n">
        <f aca="false">IF(D871&lt;&gt;D870,0,P871-P870)</f>
        <v>0</v>
      </c>
      <c r="R871" s="0" t="n">
        <f aca="false">VLOOKUP(D871,nmudou!$D$2:$E$484,2,0)</f>
        <v>1</v>
      </c>
      <c r="S871" s="0" t="n">
        <v>2</v>
      </c>
    </row>
    <row r="872" customFormat="false" ht="12.8" hidden="false" customHeight="false" outlineLevel="0" collapsed="false">
      <c r="D872" s="0" t="n">
        <v>320</v>
      </c>
      <c r="E872" s="0" t="n">
        <v>61.17</v>
      </c>
      <c r="F872" s="0" t="n">
        <v>28.48</v>
      </c>
      <c r="G872" s="0" t="n">
        <v>28.41</v>
      </c>
      <c r="H872" s="0" t="n">
        <v>334.96</v>
      </c>
      <c r="I872" s="1" t="n">
        <f aca="false">$B$6*($F872/$B$6)^(($E872/$B$9)^$B$7)</f>
        <v>30.5612523659035</v>
      </c>
      <c r="J872" s="1" t="n">
        <f aca="false">$B$6*($B$20/$B$6)^(($B$9/$E872)^$B$7)</f>
        <v>18.6051133348272</v>
      </c>
      <c r="K872" s="1" t="n">
        <f aca="false">$B$6*($B$21/$B$6)^(($B$9/$E872)^$B$7)</f>
        <v>21.0359004626533</v>
      </c>
      <c r="L872" s="1" t="n">
        <f aca="false">$B$6*($B$22/$B$6)^(($B$9/$E872)^$B$7)</f>
        <v>23.5005684255541</v>
      </c>
      <c r="M872" s="1" t="n">
        <f aca="false">$B$6*($B$23/$B$6)^(($B$9/$E872)^$B$7)</f>
        <v>25.9963645904144</v>
      </c>
      <c r="N872" s="1" t="n">
        <f aca="false">$B$6*($B$24/$B$6)^(($B$9/$E872)^$B$7)</f>
        <v>28.5209776190309</v>
      </c>
      <c r="O872" s="1" t="n">
        <f aca="false">$B$6*($B$25/$B$6)^(($B$9/$E872)^$B$7)</f>
        <v>31.0724372818041</v>
      </c>
      <c r="P872" s="0" t="n">
        <f aca="false">IF(F872&lt;K872,5,IF(F872&lt;L872,4,IF(F872&lt;M872,3,IF(F872&lt;N872,2,1))))</f>
        <v>2</v>
      </c>
      <c r="Q872" s="0" t="n">
        <f aca="false">IF(D872&lt;&gt;D871,0,P872-P871)</f>
        <v>0</v>
      </c>
      <c r="R872" s="0" t="n">
        <f aca="false">VLOOKUP(D872,nmudou!$D$2:$E$484,2,0)</f>
        <v>1</v>
      </c>
      <c r="S872" s="0" t="n">
        <v>2</v>
      </c>
    </row>
    <row r="873" customFormat="false" ht="12.8" hidden="false" customHeight="false" outlineLevel="0" collapsed="false">
      <c r="D873" s="0" t="n">
        <v>321</v>
      </c>
      <c r="E873" s="0" t="n">
        <v>22.17</v>
      </c>
      <c r="F873" s="0" t="n">
        <v>15.5</v>
      </c>
      <c r="G873" s="0" t="n">
        <v>11.5</v>
      </c>
      <c r="H873" s="0" t="n">
        <v>78.09</v>
      </c>
      <c r="I873" s="1" t="n">
        <f aca="false">$B$6*($F873/$B$6)^(($E873/$B$9)^$B$7)</f>
        <v>31.8443993338753</v>
      </c>
      <c r="J873" s="1" t="n">
        <f aca="false">$B$6*($B$20/$B$6)^(($B$9/$E873)^$B$7)</f>
        <v>5.49039871865995</v>
      </c>
      <c r="K873" s="1" t="n">
        <f aca="false">$B$6*($B$21/$B$6)^(($B$9/$E873)^$B$7)</f>
        <v>7.19044358025267</v>
      </c>
      <c r="L873" s="1" t="n">
        <f aca="false">$B$6*($B$22/$B$6)^(($B$9/$E873)^$B$7)</f>
        <v>9.17189098345513</v>
      </c>
      <c r="M873" s="1" t="n">
        <f aca="false">$B$6*($B$23/$B$6)^(($B$9/$E873)^$B$7)</f>
        <v>11.4486227463255</v>
      </c>
      <c r="N873" s="1" t="n">
        <f aca="false">$B$6*($B$24/$B$6)^(($B$9/$E873)^$B$7)</f>
        <v>14.0338783894934</v>
      </c>
      <c r="O873" s="1" t="n">
        <f aca="false">$B$6*($B$25/$B$6)^(($B$9/$E873)^$B$7)</f>
        <v>16.940336228295</v>
      </c>
      <c r="P873" s="0" t="n">
        <f aca="false">IF(F873&lt;K873,5,IF(F873&lt;L873,4,IF(F873&lt;M873,3,IF(F873&lt;N873,2,1))))</f>
        <v>1</v>
      </c>
      <c r="Q873" s="0" t="n">
        <f aca="false">IF(D873&lt;&gt;D872,0,P873-P872)</f>
        <v>0</v>
      </c>
      <c r="R873" s="0" t="n">
        <f aca="false">VLOOKUP(D873,nmudou!$D$2:$E$484,2,0)</f>
        <v>1</v>
      </c>
      <c r="S873" s="0" t="n">
        <v>1</v>
      </c>
    </row>
    <row r="874" customFormat="false" ht="12.8" hidden="false" customHeight="false" outlineLevel="0" collapsed="false">
      <c r="D874" s="0" t="n">
        <v>321</v>
      </c>
      <c r="E874" s="0" t="n">
        <v>69.84</v>
      </c>
      <c r="F874" s="0" t="n">
        <v>30.5</v>
      </c>
      <c r="G874" s="0" t="n">
        <v>37.09</v>
      </c>
      <c r="H874" s="0" t="n">
        <v>493.97</v>
      </c>
      <c r="I874" s="1" t="n">
        <f aca="false">$B$6*($F874/$B$6)^(($E874/$B$9)^$B$7)</f>
        <v>30.8764066467887</v>
      </c>
      <c r="J874" s="1" t="n">
        <f aca="false">$B$6*($B$20/$B$6)^(($B$9/$E874)^$B$7)</f>
        <v>20.5537626818119</v>
      </c>
      <c r="K874" s="1" t="n">
        <f aca="false">$B$6*($B$21/$B$6)^(($B$9/$E874)^$B$7)</f>
        <v>22.9620744112258</v>
      </c>
      <c r="L874" s="1" t="n">
        <f aca="false">$B$6*($B$22/$B$6)^(($B$9/$E874)^$B$7)</f>
        <v>25.3763071368828</v>
      </c>
      <c r="M874" s="1" t="n">
        <f aca="false">$B$6*($B$23/$B$6)^(($B$9/$E874)^$B$7)</f>
        <v>27.7959209906751</v>
      </c>
      <c r="N874" s="1" t="n">
        <f aca="false">$B$6*($B$24/$B$6)^(($B$9/$E874)^$B$7)</f>
        <v>30.2204673574313</v>
      </c>
      <c r="O874" s="1" t="n">
        <f aca="false">$B$6*($B$25/$B$6)^(($B$9/$E874)^$B$7)</f>
        <v>32.6495674531826</v>
      </c>
      <c r="P874" s="0" t="n">
        <f aca="false">IF(F874&lt;K874,5,IF(F874&lt;L874,4,IF(F874&lt;M874,3,IF(F874&lt;N874,2,1))))</f>
        <v>1</v>
      </c>
      <c r="Q874" s="0" t="n">
        <f aca="false">IF(D874&lt;&gt;D873,0,P874-P873)</f>
        <v>0</v>
      </c>
      <c r="R874" s="0" t="n">
        <f aca="false">VLOOKUP(D874,nmudou!$D$2:$E$484,2,0)</f>
        <v>1</v>
      </c>
      <c r="S874" s="0" t="n">
        <v>1</v>
      </c>
    </row>
    <row r="875" customFormat="false" ht="12.8" hidden="false" customHeight="false" outlineLevel="0" collapsed="false">
      <c r="D875" s="0" t="n">
        <v>321</v>
      </c>
      <c r="E875" s="0" t="n">
        <v>86.53</v>
      </c>
      <c r="F875" s="0" t="n">
        <v>32.8</v>
      </c>
      <c r="G875" s="0" t="n">
        <v>38.66</v>
      </c>
      <c r="H875" s="0" t="n">
        <v>521.97</v>
      </c>
      <c r="I875" s="1" t="n">
        <f aca="false">$B$6*($F875/$B$6)^(($E875/$B$9)^$B$7)</f>
        <v>30.6019217218903</v>
      </c>
      <c r="J875" s="1" t="n">
        <f aca="false">$B$6*($B$20/$B$6)^(($B$9/$E875)^$B$7)</f>
        <v>23.6629710153783</v>
      </c>
      <c r="K875" s="1" t="n">
        <f aca="false">$B$6*($B$21/$B$6)^(($B$9/$E875)^$B$7)</f>
        <v>25.9909620401337</v>
      </c>
      <c r="L875" s="1" t="n">
        <f aca="false">$B$6*($B$22/$B$6)^(($B$9/$E875)^$B$7)</f>
        <v>28.2873891267742</v>
      </c>
      <c r="M875" s="1" t="n">
        <f aca="false">$B$6*($B$23/$B$6)^(($B$9/$E875)^$B$7)</f>
        <v>30.5555680787928</v>
      </c>
      <c r="N875" s="1" t="n">
        <f aca="false">$B$6*($B$24/$B$6)^(($B$9/$E875)^$B$7)</f>
        <v>32.7982138749194</v>
      </c>
      <c r="O875" s="1" t="n">
        <f aca="false">$B$6*($B$25/$B$6)^(($B$9/$E875)^$B$7)</f>
        <v>35.0175882014533</v>
      </c>
      <c r="P875" s="0" t="n">
        <f aca="false">IF(F875&lt;K875,5,IF(F875&lt;L875,4,IF(F875&lt;M875,3,IF(F875&lt;N875,2,1))))</f>
        <v>1</v>
      </c>
      <c r="Q875" s="0" t="n">
        <f aca="false">IF(D875&lt;&gt;D874,0,P875-P874)</f>
        <v>0</v>
      </c>
      <c r="R875" s="0" t="n">
        <f aca="false">VLOOKUP(D875,nmudou!$D$2:$E$484,2,0)</f>
        <v>1</v>
      </c>
      <c r="S875" s="0" t="n">
        <v>1</v>
      </c>
    </row>
    <row r="876" customFormat="false" ht="12.8" hidden="false" customHeight="false" outlineLevel="0" collapsed="false">
      <c r="D876" s="0" t="n">
        <v>321</v>
      </c>
      <c r="E876" s="0" t="n">
        <v>35.05</v>
      </c>
      <c r="F876" s="0" t="n">
        <v>20.6</v>
      </c>
      <c r="G876" s="0" t="n">
        <v>22.47</v>
      </c>
      <c r="H876" s="0" t="n">
        <v>189.35</v>
      </c>
      <c r="I876" s="1" t="n">
        <f aca="false">$B$6*($F876/$B$6)^(($E876/$B$9)^$B$7)</f>
        <v>30.5067881753689</v>
      </c>
      <c r="J876" s="1" t="n">
        <f aca="false">$B$6*($B$20/$B$6)^(($B$9/$E876)^$B$7)</f>
        <v>10.7263562624136</v>
      </c>
      <c r="K876" s="1" t="n">
        <f aca="false">$B$6*($B$21/$B$6)^(($B$9/$E876)^$B$7)</f>
        <v>12.9593050522237</v>
      </c>
      <c r="L876" s="1" t="n">
        <f aca="false">$B$6*($B$22/$B$6)^(($B$9/$E876)^$B$7)</f>
        <v>15.3703992006786</v>
      </c>
      <c r="M876" s="1" t="n">
        <f aca="false">$B$6*($B$23/$B$6)^(($B$9/$E876)^$B$7)</f>
        <v>17.9552929608485</v>
      </c>
      <c r="N876" s="1" t="n">
        <f aca="false">$B$6*($B$24/$B$6)^(($B$9/$E876)^$B$7)</f>
        <v>20.7101210612908</v>
      </c>
      <c r="O876" s="1" t="n">
        <f aca="false">$B$6*($B$25/$B$6)^(($B$9/$E876)^$B$7)</f>
        <v>23.6314107853238</v>
      </c>
      <c r="P876" s="0" t="n">
        <f aca="false">IF(F876&lt;K876,5,IF(F876&lt;L876,4,IF(F876&lt;M876,3,IF(F876&lt;N876,2,1))))</f>
        <v>2</v>
      </c>
      <c r="Q876" s="0" t="n">
        <f aca="false">IF(D876&lt;&gt;D875,0,P876-P875)</f>
        <v>1</v>
      </c>
      <c r="R876" s="0" t="n">
        <f aca="false">VLOOKUP(D876,nmudou!$D$2:$E$484,2,0)</f>
        <v>1</v>
      </c>
      <c r="S876" s="0" t="n">
        <v>2</v>
      </c>
    </row>
    <row r="877" customFormat="false" ht="12.8" hidden="false" customHeight="false" outlineLevel="0" collapsed="false">
      <c r="D877" s="0" t="n">
        <v>321</v>
      </c>
      <c r="E877" s="0" t="n">
        <v>46.68</v>
      </c>
      <c r="F877" s="0" t="n">
        <v>24.4</v>
      </c>
      <c r="G877" s="0" t="n">
        <v>27.83</v>
      </c>
      <c r="H877" s="0" t="n">
        <v>281.52</v>
      </c>
      <c r="I877" s="1" t="n">
        <f aca="false">$B$6*($F877/$B$6)^(($E877/$B$9)^$B$7)</f>
        <v>30.2119604678288</v>
      </c>
      <c r="J877" s="1" t="n">
        <f aca="false">$B$6*($B$20/$B$6)^(($B$9/$E877)^$B$7)</f>
        <v>14.6670839185132</v>
      </c>
      <c r="K877" s="1" t="n">
        <f aca="false">$B$6*($B$21/$B$6)^(($B$9/$E877)^$B$7)</f>
        <v>17.0651450200583</v>
      </c>
      <c r="L877" s="1" t="n">
        <f aca="false">$B$6*($B$22/$B$6)^(($B$9/$E877)^$B$7)</f>
        <v>19.5636201601065</v>
      </c>
      <c r="M877" s="1" t="n">
        <f aca="false">$B$6*($B$23/$B$6)^(($B$9/$E877)^$B$7)</f>
        <v>22.1567758365045</v>
      </c>
      <c r="N877" s="1" t="n">
        <f aca="false">$B$6*($B$24/$B$6)^(($B$9/$E877)^$B$7)</f>
        <v>24.8396764520715</v>
      </c>
      <c r="O877" s="1" t="n">
        <f aca="false">$B$6*($B$25/$B$6)^(($B$9/$E877)^$B$7)</f>
        <v>27.6080181187894</v>
      </c>
      <c r="P877" s="0" t="n">
        <f aca="false">IF(F877&lt;K877,5,IF(F877&lt;L877,4,IF(F877&lt;M877,3,IF(F877&lt;N877,2,1))))</f>
        <v>2</v>
      </c>
      <c r="Q877" s="0" t="n">
        <f aca="false">IF(D877&lt;&gt;D876,0,P877-P876)</f>
        <v>0</v>
      </c>
      <c r="R877" s="0" t="n">
        <f aca="false">VLOOKUP(D877,nmudou!$D$2:$E$484,2,0)</f>
        <v>1</v>
      </c>
      <c r="S877" s="0" t="n">
        <v>2</v>
      </c>
    </row>
    <row r="878" customFormat="false" ht="12.8" hidden="false" customHeight="false" outlineLevel="0" collapsed="false">
      <c r="D878" s="0" t="n">
        <v>321</v>
      </c>
      <c r="E878" s="0" t="n">
        <v>61.17</v>
      </c>
      <c r="F878" s="0" t="n">
        <v>28.48</v>
      </c>
      <c r="G878" s="0" t="n">
        <v>33.56</v>
      </c>
      <c r="H878" s="0" t="n">
        <v>419.72</v>
      </c>
      <c r="I878" s="1" t="n">
        <f aca="false">$B$6*($F878/$B$6)^(($E878/$B$9)^$B$7)</f>
        <v>30.5612523659035</v>
      </c>
      <c r="J878" s="1" t="n">
        <f aca="false">$B$6*($B$20/$B$6)^(($B$9/$E878)^$B$7)</f>
        <v>18.6051133348272</v>
      </c>
      <c r="K878" s="1" t="n">
        <f aca="false">$B$6*($B$21/$B$6)^(($B$9/$E878)^$B$7)</f>
        <v>21.0359004626533</v>
      </c>
      <c r="L878" s="1" t="n">
        <f aca="false">$B$6*($B$22/$B$6)^(($B$9/$E878)^$B$7)</f>
        <v>23.5005684255541</v>
      </c>
      <c r="M878" s="1" t="n">
        <f aca="false">$B$6*($B$23/$B$6)^(($B$9/$E878)^$B$7)</f>
        <v>25.9963645904144</v>
      </c>
      <c r="N878" s="1" t="n">
        <f aca="false">$B$6*($B$24/$B$6)^(($B$9/$E878)^$B$7)</f>
        <v>28.5209776190309</v>
      </c>
      <c r="O878" s="1" t="n">
        <f aca="false">$B$6*($B$25/$B$6)^(($B$9/$E878)^$B$7)</f>
        <v>31.0724372818041</v>
      </c>
      <c r="P878" s="0" t="n">
        <f aca="false">IF(F878&lt;K878,5,IF(F878&lt;L878,4,IF(F878&lt;M878,3,IF(F878&lt;N878,2,1))))</f>
        <v>2</v>
      </c>
      <c r="Q878" s="0" t="n">
        <f aca="false">IF(D878&lt;&gt;D877,0,P878-P877)</f>
        <v>0</v>
      </c>
      <c r="R878" s="0" t="n">
        <f aca="false">VLOOKUP(D878,nmudou!$D$2:$E$484,2,0)</f>
        <v>1</v>
      </c>
      <c r="S878" s="0" t="n">
        <v>2</v>
      </c>
    </row>
    <row r="879" customFormat="false" ht="12.8" hidden="false" customHeight="false" outlineLevel="0" collapsed="false">
      <c r="D879" s="0" t="n">
        <v>321</v>
      </c>
      <c r="E879" s="0" t="n">
        <v>82.19</v>
      </c>
      <c r="F879" s="0" t="n">
        <v>31.23</v>
      </c>
      <c r="G879" s="0" t="n">
        <v>38.49</v>
      </c>
      <c r="H879" s="0" t="n">
        <v>511.4</v>
      </c>
      <c r="I879" s="1" t="n">
        <f aca="false">$B$6*($F879/$B$6)^(($E879/$B$9)^$B$7)</f>
        <v>29.5810934243089</v>
      </c>
      <c r="J879" s="1" t="n">
        <f aca="false">$B$6*($B$20/$B$6)^(($B$9/$E879)^$B$7)</f>
        <v>22.9240802581731</v>
      </c>
      <c r="K879" s="1" t="n">
        <f aca="false">$B$6*($B$21/$B$6)^(($B$9/$E879)^$B$7)</f>
        <v>25.2757466629104</v>
      </c>
      <c r="L879" s="1" t="n">
        <f aca="false">$B$6*($B$22/$B$6)^(($B$9/$E879)^$B$7)</f>
        <v>27.603958765525</v>
      </c>
      <c r="M879" s="1" t="n">
        <f aca="false">$B$6*($B$23/$B$6)^(($B$9/$E879)^$B$7)</f>
        <v>29.9111076010656</v>
      </c>
      <c r="N879" s="1" t="n">
        <f aca="false">$B$6*($B$24/$B$6)^(($B$9/$E879)^$B$7)</f>
        <v>32.1991574667856</v>
      </c>
      <c r="O879" s="1" t="n">
        <f aca="false">$B$6*($B$25/$B$6)^(($B$9/$E879)^$B$7)</f>
        <v>34.4697496750822</v>
      </c>
      <c r="P879" s="0" t="n">
        <f aca="false">IF(F879&lt;K879,5,IF(F879&lt;L879,4,IF(F879&lt;M879,3,IF(F879&lt;N879,2,1))))</f>
        <v>2</v>
      </c>
      <c r="Q879" s="0" t="n">
        <f aca="false">IF(D879&lt;&gt;D878,0,P879-P878)</f>
        <v>0</v>
      </c>
      <c r="R879" s="0" t="n">
        <f aca="false">VLOOKUP(D879,nmudou!$D$2:$E$484,2,0)</f>
        <v>1</v>
      </c>
      <c r="S879" s="0" t="n">
        <v>2</v>
      </c>
    </row>
    <row r="880" customFormat="false" ht="12.8" hidden="true" customHeight="false" outlineLevel="0" collapsed="false">
      <c r="D880" s="0" t="n">
        <v>322</v>
      </c>
      <c r="E880" s="0" t="n">
        <v>46.81</v>
      </c>
      <c r="F880" s="0" t="n">
        <v>17.85</v>
      </c>
      <c r="G880" s="0" t="n">
        <v>15.65</v>
      </c>
      <c r="H880" s="0" t="n">
        <v>110.78</v>
      </c>
      <c r="I880" s="1" t="n">
        <f aca="false">$B$6*($F880/$B$6)^(($E880/$B$9)^$B$7)</f>
        <v>24.124579874479</v>
      </c>
      <c r="J880" s="1" t="n">
        <f aca="false">$B$6*($B$20/$B$6)^(($B$9/$E880)^$B$7)</f>
        <v>14.706872082491</v>
      </c>
      <c r="K880" s="1" t="n">
        <f aca="false">$B$6*($B$21/$B$6)^(($B$9/$E880)^$B$7)</f>
        <v>17.1058574844792</v>
      </c>
      <c r="L880" s="1" t="n">
        <f aca="false">$B$6*($B$22/$B$6)^(($B$9/$E880)^$B$7)</f>
        <v>19.6045221503887</v>
      </c>
      <c r="M880" s="1" t="n">
        <f aca="false">$B$6*($B$23/$B$6)^(($B$9/$E880)^$B$7)</f>
        <v>22.1971467753613</v>
      </c>
      <c r="N880" s="1" t="n">
        <f aca="false">$B$6*($B$24/$B$6)^(($B$9/$E880)^$B$7)</f>
        <v>24.8788093779477</v>
      </c>
      <c r="O880" s="1" t="n">
        <f aca="false">$B$6*($B$25/$B$6)^(($B$9/$E880)^$B$7)</f>
        <v>27.645219053352</v>
      </c>
      <c r="P880" s="0" t="n">
        <f aca="false">IF(F880&lt;K880,5,IF(F880&lt;L880,4,IF(F880&lt;M880,3,IF(F880&lt;N880,2,1))))</f>
        <v>4</v>
      </c>
      <c r="Q880" s="0" t="n">
        <f aca="false">IF(D880&lt;&gt;D879,0,P880-P879)</f>
        <v>0</v>
      </c>
      <c r="R880" s="0" t="n">
        <f aca="false">VLOOKUP(D880,nmudou!$D$2:$E$484,2,0)</f>
        <v>0</v>
      </c>
      <c r="S880" s="0" t="n">
        <v>4</v>
      </c>
    </row>
    <row r="881" customFormat="false" ht="12.8" hidden="true" customHeight="false" outlineLevel="0" collapsed="false">
      <c r="D881" s="0" t="n">
        <v>322</v>
      </c>
      <c r="E881" s="0" t="n">
        <v>58.41</v>
      </c>
      <c r="F881" s="0" t="n">
        <v>20.9</v>
      </c>
      <c r="G881" s="0" t="n">
        <v>19.38</v>
      </c>
      <c r="H881" s="0" t="n">
        <v>168.53</v>
      </c>
      <c r="I881" s="1" t="n">
        <f aca="false">$B$6*($F881/$B$6)^(($E881/$B$9)^$B$7)</f>
        <v>23.9273977045301</v>
      </c>
      <c r="J881" s="1" t="n">
        <f aca="false">$B$6*($B$20/$B$6)^(($B$9/$E881)^$B$7)</f>
        <v>17.9262516772475</v>
      </c>
      <c r="K881" s="1" t="n">
        <f aca="false">$B$6*($B$21/$B$6)^(($B$9/$E881)^$B$7)</f>
        <v>20.3592654362628</v>
      </c>
      <c r="L881" s="1" t="n">
        <f aca="false">$B$6*($B$22/$B$6)^(($B$9/$E881)^$B$7)</f>
        <v>22.8366940071145</v>
      </c>
      <c r="M881" s="1" t="n">
        <f aca="false">$B$6*($B$23/$B$6)^(($B$9/$E881)^$B$7)</f>
        <v>25.3550947689955</v>
      </c>
      <c r="N881" s="1" t="n">
        <f aca="false">$B$6*($B$24/$B$6)^(($B$9/$E881)^$B$7)</f>
        <v>27.9115657458919</v>
      </c>
      <c r="O881" s="1" t="n">
        <f aca="false">$B$6*($B$25/$B$6)^(($B$9/$E881)^$B$7)</f>
        <v>30.5036244333462</v>
      </c>
      <c r="P881" s="0" t="n">
        <f aca="false">IF(F881&lt;K881,5,IF(F881&lt;L881,4,IF(F881&lt;M881,3,IF(F881&lt;N881,2,1))))</f>
        <v>4</v>
      </c>
      <c r="Q881" s="0" t="n">
        <f aca="false">IF(D881&lt;&gt;D880,0,P881-P880)</f>
        <v>0</v>
      </c>
      <c r="R881" s="0" t="n">
        <f aca="false">VLOOKUP(D881,nmudou!$D$2:$E$484,2,0)</f>
        <v>0</v>
      </c>
      <c r="S881" s="0" t="n">
        <v>4</v>
      </c>
    </row>
    <row r="882" customFormat="false" ht="12.8" hidden="true" customHeight="false" outlineLevel="0" collapsed="false">
      <c r="D882" s="0" t="n">
        <v>322</v>
      </c>
      <c r="E882" s="0" t="n">
        <v>67.81</v>
      </c>
      <c r="F882" s="0" t="n">
        <v>24.32</v>
      </c>
      <c r="G882" s="0" t="n">
        <v>22.01</v>
      </c>
      <c r="H882" s="0" t="n">
        <v>218.62</v>
      </c>
      <c r="I882" s="1" t="n">
        <f aca="false">$B$6*($F882/$B$6)^(($E882/$B$9)^$B$7)</f>
        <v>25.1650504209164</v>
      </c>
      <c r="J882" s="1" t="n">
        <f aca="false">$B$6*($B$20/$B$6)^(($B$9/$E882)^$B$7)</f>
        <v>20.1208138982889</v>
      </c>
      <c r="K882" s="1" t="n">
        <f aca="false">$B$6*($B$21/$B$6)^(($B$9/$E882)^$B$7)</f>
        <v>22.5360943562792</v>
      </c>
      <c r="L882" s="1" t="n">
        <f aca="false">$B$6*($B$22/$B$6)^(($B$9/$E882)^$B$7)</f>
        <v>24.9632129270748</v>
      </c>
      <c r="M882" s="1" t="n">
        <f aca="false">$B$6*($B$23/$B$6)^(($B$9/$E882)^$B$7)</f>
        <v>27.4011152592366</v>
      </c>
      <c r="N882" s="1" t="n">
        <f aca="false">$B$6*($B$24/$B$6)^(($B$9/$E882)^$B$7)</f>
        <v>29.8489232611536</v>
      </c>
      <c r="O882" s="1" t="n">
        <f aca="false">$B$6*($B$25/$B$6)^(($B$9/$E882)^$B$7)</f>
        <v>32.3058940137111</v>
      </c>
      <c r="P882" s="0" t="n">
        <f aca="false">IF(F882&lt;K882,5,IF(F882&lt;L882,4,IF(F882&lt;M882,3,IF(F882&lt;N882,2,1))))</f>
        <v>4</v>
      </c>
      <c r="Q882" s="0" t="n">
        <f aca="false">IF(D882&lt;&gt;D881,0,P882-P881)</f>
        <v>0</v>
      </c>
      <c r="R882" s="0" t="n">
        <f aca="false">VLOOKUP(D882,nmudou!$D$2:$E$484,2,0)</f>
        <v>0</v>
      </c>
      <c r="S882" s="0" t="n">
        <v>4</v>
      </c>
    </row>
    <row r="883" customFormat="false" ht="12.8" hidden="true" customHeight="false" outlineLevel="0" collapsed="false">
      <c r="D883" s="0" t="n">
        <v>323</v>
      </c>
      <c r="E883" s="0" t="n">
        <v>46.81</v>
      </c>
      <c r="F883" s="0" t="n">
        <v>18.08</v>
      </c>
      <c r="G883" s="0" t="n">
        <v>17.93</v>
      </c>
      <c r="H883" s="0" t="n">
        <v>133.69</v>
      </c>
      <c r="I883" s="1" t="n">
        <f aca="false">$B$6*($F883/$B$6)^(($E883/$B$9)^$B$7)</f>
        <v>24.3467873360187</v>
      </c>
      <c r="J883" s="1" t="n">
        <f aca="false">$B$6*($B$20/$B$6)^(($B$9/$E883)^$B$7)</f>
        <v>14.706872082491</v>
      </c>
      <c r="K883" s="1" t="n">
        <f aca="false">$B$6*($B$21/$B$6)^(($B$9/$E883)^$B$7)</f>
        <v>17.1058574844792</v>
      </c>
      <c r="L883" s="1" t="n">
        <f aca="false">$B$6*($B$22/$B$6)^(($B$9/$E883)^$B$7)</f>
        <v>19.6045221503887</v>
      </c>
      <c r="M883" s="1" t="n">
        <f aca="false">$B$6*($B$23/$B$6)^(($B$9/$E883)^$B$7)</f>
        <v>22.1971467753613</v>
      </c>
      <c r="N883" s="1" t="n">
        <f aca="false">$B$6*($B$24/$B$6)^(($B$9/$E883)^$B$7)</f>
        <v>24.8788093779477</v>
      </c>
      <c r="O883" s="1" t="n">
        <f aca="false">$B$6*($B$25/$B$6)^(($B$9/$E883)^$B$7)</f>
        <v>27.645219053352</v>
      </c>
      <c r="P883" s="0" t="n">
        <f aca="false">IF(F883&lt;K883,5,IF(F883&lt;L883,4,IF(F883&lt;M883,3,IF(F883&lt;N883,2,1))))</f>
        <v>4</v>
      </c>
      <c r="Q883" s="0" t="n">
        <f aca="false">IF(D883&lt;&gt;D882,0,P883-P882)</f>
        <v>0</v>
      </c>
      <c r="R883" s="0" t="n">
        <f aca="false">VLOOKUP(D883,nmudou!$D$2:$E$484,2,0)</f>
        <v>0</v>
      </c>
      <c r="S883" s="0" t="n">
        <v>4</v>
      </c>
    </row>
    <row r="884" customFormat="false" ht="12.8" hidden="true" customHeight="false" outlineLevel="0" collapsed="false">
      <c r="D884" s="0" t="n">
        <v>323</v>
      </c>
      <c r="E884" s="0" t="n">
        <v>58.41</v>
      </c>
      <c r="F884" s="0" t="n">
        <v>20.8</v>
      </c>
      <c r="G884" s="0" t="n">
        <v>21.73</v>
      </c>
      <c r="H884" s="0" t="n">
        <v>194.33</v>
      </c>
      <c r="I884" s="1" t="n">
        <f aca="false">$B$6*($F884/$B$6)^(($E884/$B$9)^$B$7)</f>
        <v>23.8300196507511</v>
      </c>
      <c r="J884" s="1" t="n">
        <f aca="false">$B$6*($B$20/$B$6)^(($B$9/$E884)^$B$7)</f>
        <v>17.9262516772475</v>
      </c>
      <c r="K884" s="1" t="n">
        <f aca="false">$B$6*($B$21/$B$6)^(($B$9/$E884)^$B$7)</f>
        <v>20.3592654362628</v>
      </c>
      <c r="L884" s="1" t="n">
        <f aca="false">$B$6*($B$22/$B$6)^(($B$9/$E884)^$B$7)</f>
        <v>22.8366940071145</v>
      </c>
      <c r="M884" s="1" t="n">
        <f aca="false">$B$6*($B$23/$B$6)^(($B$9/$E884)^$B$7)</f>
        <v>25.3550947689955</v>
      </c>
      <c r="N884" s="1" t="n">
        <f aca="false">$B$6*($B$24/$B$6)^(($B$9/$E884)^$B$7)</f>
        <v>27.9115657458919</v>
      </c>
      <c r="O884" s="1" t="n">
        <f aca="false">$B$6*($B$25/$B$6)^(($B$9/$E884)^$B$7)</f>
        <v>30.5036244333462</v>
      </c>
      <c r="P884" s="0" t="n">
        <f aca="false">IF(F884&lt;K884,5,IF(F884&lt;L884,4,IF(F884&lt;M884,3,IF(F884&lt;N884,2,1))))</f>
        <v>4</v>
      </c>
      <c r="Q884" s="0" t="n">
        <f aca="false">IF(D884&lt;&gt;D883,0,P884-P883)</f>
        <v>0</v>
      </c>
      <c r="R884" s="0" t="n">
        <f aca="false">VLOOKUP(D884,nmudou!$D$2:$E$484,2,0)</f>
        <v>0</v>
      </c>
      <c r="S884" s="0" t="n">
        <v>4</v>
      </c>
    </row>
    <row r="885" customFormat="false" ht="12.8" hidden="true" customHeight="false" outlineLevel="0" collapsed="false">
      <c r="D885" s="0" t="n">
        <v>323</v>
      </c>
      <c r="E885" s="0" t="n">
        <v>67.81</v>
      </c>
      <c r="F885" s="0" t="n">
        <v>24.9</v>
      </c>
      <c r="G885" s="0" t="n">
        <v>24.67</v>
      </c>
      <c r="H885" s="0" t="n">
        <v>252.63</v>
      </c>
      <c r="I885" s="1" t="n">
        <f aca="false">$B$6*($F885/$B$6)^(($E885/$B$9)^$B$7)</f>
        <v>25.7376324093298</v>
      </c>
      <c r="J885" s="1" t="n">
        <f aca="false">$B$6*($B$20/$B$6)^(($B$9/$E885)^$B$7)</f>
        <v>20.1208138982889</v>
      </c>
      <c r="K885" s="1" t="n">
        <f aca="false">$B$6*($B$21/$B$6)^(($B$9/$E885)^$B$7)</f>
        <v>22.5360943562792</v>
      </c>
      <c r="L885" s="1" t="n">
        <f aca="false">$B$6*($B$22/$B$6)^(($B$9/$E885)^$B$7)</f>
        <v>24.9632129270748</v>
      </c>
      <c r="M885" s="1" t="n">
        <f aca="false">$B$6*($B$23/$B$6)^(($B$9/$E885)^$B$7)</f>
        <v>27.4011152592366</v>
      </c>
      <c r="N885" s="1" t="n">
        <f aca="false">$B$6*($B$24/$B$6)^(($B$9/$E885)^$B$7)</f>
        <v>29.8489232611536</v>
      </c>
      <c r="O885" s="1" t="n">
        <f aca="false">$B$6*($B$25/$B$6)^(($B$9/$E885)^$B$7)</f>
        <v>32.3058940137111</v>
      </c>
      <c r="P885" s="0" t="n">
        <f aca="false">IF(F885&lt;K885,5,IF(F885&lt;L885,4,IF(F885&lt;M885,3,IF(F885&lt;N885,2,1))))</f>
        <v>4</v>
      </c>
      <c r="Q885" s="0" t="n">
        <f aca="false">IF(D885&lt;&gt;D884,0,P885-P884)</f>
        <v>0</v>
      </c>
      <c r="R885" s="0" t="n">
        <f aca="false">VLOOKUP(D885,nmudou!$D$2:$E$484,2,0)</f>
        <v>0</v>
      </c>
      <c r="S885" s="0" t="n">
        <v>4</v>
      </c>
    </row>
    <row r="886" customFormat="false" ht="12.8" hidden="false" customHeight="false" outlineLevel="0" collapsed="false">
      <c r="D886" s="0" t="n">
        <v>324</v>
      </c>
      <c r="E886" s="0" t="n">
        <v>24.01</v>
      </c>
      <c r="F886" s="0" t="n">
        <v>15.19</v>
      </c>
      <c r="G886" s="0" t="n">
        <v>14.66</v>
      </c>
      <c r="H886" s="0" t="n">
        <v>92.21</v>
      </c>
      <c r="I886" s="1" t="n">
        <f aca="false">$B$6*($F886/$B$6)^(($E886/$B$9)^$B$7)</f>
        <v>30.6146425026319</v>
      </c>
      <c r="J886" s="1" t="n">
        <f aca="false">$B$6*($B$20/$B$6)^(($B$9/$E886)^$B$7)</f>
        <v>6.27960389480072</v>
      </c>
      <c r="K886" s="1" t="n">
        <f aca="false">$B$6*($B$21/$B$6)^(($B$9/$E886)^$B$7)</f>
        <v>8.09208578931695</v>
      </c>
      <c r="L886" s="1" t="n">
        <f aca="false">$B$6*($B$22/$B$6)^(($B$9/$E886)^$B$7)</f>
        <v>10.1724715511156</v>
      </c>
      <c r="M886" s="1" t="n">
        <f aca="false">$B$6*($B$23/$B$6)^(($B$9/$E886)^$B$7)</f>
        <v>12.5299037460373</v>
      </c>
      <c r="N886" s="1" t="n">
        <f aca="false">$B$6*($B$24/$B$6)^(($B$9/$E886)^$B$7)</f>
        <v>15.1729808870904</v>
      </c>
      <c r="O886" s="1" t="n">
        <f aca="false">$B$6*($B$25/$B$6)^(($B$9/$E886)^$B$7)</f>
        <v>18.1098324700157</v>
      </c>
      <c r="P886" s="0" t="n">
        <f aca="false">IF(F886&lt;K886,5,IF(F886&lt;L886,4,IF(F886&lt;M886,3,IF(F886&lt;N886,2,1))))</f>
        <v>1</v>
      </c>
      <c r="Q886" s="0" t="n">
        <f aca="false">IF(D886&lt;&gt;D885,0,P886-P885)</f>
        <v>0</v>
      </c>
      <c r="R886" s="0" t="n">
        <f aca="false">VLOOKUP(D886,nmudou!$D$2:$E$484,2,0)</f>
        <v>1</v>
      </c>
      <c r="S886" s="0" t="n">
        <v>1</v>
      </c>
    </row>
    <row r="887" customFormat="false" ht="12.8" hidden="false" customHeight="false" outlineLevel="0" collapsed="false">
      <c r="D887" s="0" t="n">
        <v>324</v>
      </c>
      <c r="E887" s="0" t="n">
        <v>37.02</v>
      </c>
      <c r="F887" s="0" t="n">
        <v>21.4</v>
      </c>
      <c r="G887" s="0" t="n">
        <v>23.66</v>
      </c>
      <c r="H887" s="0" t="n">
        <v>204.65</v>
      </c>
      <c r="I887" s="1" t="n">
        <f aca="false">$B$6*($F887/$B$6)^(($E887/$B$9)^$B$7)</f>
        <v>30.5066410297795</v>
      </c>
      <c r="J887" s="1" t="n">
        <f aca="false">$B$6*($B$20/$B$6)^(($B$9/$E887)^$B$7)</f>
        <v>11.44902617862</v>
      </c>
      <c r="K887" s="1" t="n">
        <f aca="false">$B$6*($B$21/$B$6)^(($B$9/$E887)^$B$7)</f>
        <v>13.7242415243817</v>
      </c>
      <c r="L887" s="1" t="n">
        <f aca="false">$B$6*($B$22/$B$6)^(($B$9/$E887)^$B$7)</f>
        <v>16.1627518523279</v>
      </c>
      <c r="M887" s="1" t="n">
        <f aca="false">$B$6*($B$23/$B$6)^(($B$9/$E887)^$B$7)</f>
        <v>18.7594462992484</v>
      </c>
      <c r="N887" s="1" t="n">
        <f aca="false">$B$6*($B$24/$B$6)^(($B$9/$E887)^$B$7)</f>
        <v>21.5098099086657</v>
      </c>
      <c r="O887" s="1" t="n">
        <f aca="false">$B$6*($B$25/$B$6)^(($B$9/$E887)^$B$7)</f>
        <v>24.4098114088674</v>
      </c>
      <c r="P887" s="0" t="n">
        <f aca="false">IF(F887&lt;K887,5,IF(F887&lt;L887,4,IF(F887&lt;M887,3,IF(F887&lt;N887,2,1))))</f>
        <v>2</v>
      </c>
      <c r="Q887" s="0" t="n">
        <f aca="false">IF(D887&lt;&gt;D886,0,P887-P886)</f>
        <v>1</v>
      </c>
      <c r="R887" s="0" t="n">
        <f aca="false">VLOOKUP(D887,nmudou!$D$2:$E$484,2,0)</f>
        <v>1</v>
      </c>
      <c r="S887" s="0" t="n">
        <v>2</v>
      </c>
    </row>
    <row r="888" customFormat="false" ht="12.8" hidden="false" customHeight="false" outlineLevel="0" collapsed="false">
      <c r="D888" s="0" t="n">
        <v>324</v>
      </c>
      <c r="E888" s="0" t="n">
        <v>49.67</v>
      </c>
      <c r="F888" s="0" t="n">
        <v>24.45</v>
      </c>
      <c r="G888" s="0" t="n">
        <v>30.05</v>
      </c>
      <c r="H888" s="0" t="n">
        <v>300.7</v>
      </c>
      <c r="I888" s="1" t="n">
        <f aca="false">$B$6*($F888/$B$6)^(($E888/$B$9)^$B$7)</f>
        <v>29.4704597476154</v>
      </c>
      <c r="J888" s="1" t="n">
        <f aca="false">$B$6*($B$20/$B$6)^(($B$9/$E888)^$B$7)</f>
        <v>15.560185321475</v>
      </c>
      <c r="K888" s="1" t="n">
        <f aca="false">$B$6*($B$21/$B$6)^(($B$9/$E888)^$B$7)</f>
        <v>17.9758657966755</v>
      </c>
      <c r="L888" s="1" t="n">
        <f aca="false">$B$6*($B$22/$B$6)^(($B$9/$E888)^$B$7)</f>
        <v>20.475757757172</v>
      </c>
      <c r="M888" s="1" t="n">
        <f aca="false">$B$6*($B$23/$B$6)^(($B$9/$E888)^$B$7)</f>
        <v>23.0545427039955</v>
      </c>
      <c r="N888" s="1" t="n">
        <f aca="false">$B$6*($B$24/$B$6)^(($B$9/$E888)^$B$7)</f>
        <v>25.7076704982414</v>
      </c>
      <c r="O888" s="1" t="n">
        <f aca="false">$B$6*($B$25/$B$6)^(($B$9/$E888)^$B$7)</f>
        <v>28.4311957105761</v>
      </c>
      <c r="P888" s="0" t="n">
        <f aca="false">IF(F888&lt;K888,5,IF(F888&lt;L888,4,IF(F888&lt;M888,3,IF(F888&lt;N888,2,1))))</f>
        <v>2</v>
      </c>
      <c r="Q888" s="0" t="n">
        <f aca="false">IF(D888&lt;&gt;D887,0,P888-P887)</f>
        <v>0</v>
      </c>
      <c r="R888" s="0" t="n">
        <f aca="false">VLOOKUP(D888,nmudou!$D$2:$E$484,2,0)</f>
        <v>1</v>
      </c>
      <c r="S888" s="0" t="n">
        <v>2</v>
      </c>
    </row>
    <row r="889" customFormat="false" ht="12.8" hidden="false" customHeight="false" outlineLevel="0" collapsed="false">
      <c r="D889" s="0" t="n">
        <v>324</v>
      </c>
      <c r="E889" s="0" t="n">
        <v>61.27</v>
      </c>
      <c r="F889" s="0" t="n">
        <v>27.67</v>
      </c>
      <c r="G889" s="0" t="n">
        <v>32.66</v>
      </c>
      <c r="H889" s="0" t="n">
        <v>390.43</v>
      </c>
      <c r="I889" s="1" t="n">
        <f aca="false">$B$6*($F889/$B$6)^(($E889/$B$9)^$B$7)</f>
        <v>29.7732395724455</v>
      </c>
      <c r="J889" s="1" t="n">
        <f aca="false">$B$6*($B$20/$B$6)^(($B$9/$E889)^$B$7)</f>
        <v>18.629145050156</v>
      </c>
      <c r="K889" s="1" t="n">
        <f aca="false">$B$6*($B$21/$B$6)^(($B$9/$E889)^$B$7)</f>
        <v>21.0597982642615</v>
      </c>
      <c r="L889" s="1" t="n">
        <f aca="false">$B$6*($B$22/$B$6)^(($B$9/$E889)^$B$7)</f>
        <v>23.5239668437965</v>
      </c>
      <c r="M889" s="1" t="n">
        <f aca="false">$B$6*($B$23/$B$6)^(($B$9/$E889)^$B$7)</f>
        <v>26.0189235109397</v>
      </c>
      <c r="N889" s="1" t="n">
        <f aca="false">$B$6*($B$24/$B$6)^(($B$9/$E889)^$B$7)</f>
        <v>28.542378527271</v>
      </c>
      <c r="O889" s="1" t="n">
        <f aca="false">$B$6*($B$25/$B$6)^(($B$9/$E889)^$B$7)</f>
        <v>31.0923803160735</v>
      </c>
      <c r="P889" s="0" t="n">
        <f aca="false">IF(F889&lt;K889,5,IF(F889&lt;L889,4,IF(F889&lt;M889,3,IF(F889&lt;N889,2,1))))</f>
        <v>2</v>
      </c>
      <c r="Q889" s="0" t="n">
        <f aca="false">IF(D889&lt;&gt;D888,0,P889-P888)</f>
        <v>0</v>
      </c>
      <c r="R889" s="0" t="n">
        <f aca="false">VLOOKUP(D889,nmudou!$D$2:$E$484,2,0)</f>
        <v>1</v>
      </c>
      <c r="S889" s="0" t="n">
        <v>2</v>
      </c>
    </row>
    <row r="890" customFormat="false" ht="12.8" hidden="false" customHeight="false" outlineLevel="0" collapsed="false">
      <c r="D890" s="0" t="n">
        <v>324</v>
      </c>
      <c r="E890" s="0" t="n">
        <v>70.66</v>
      </c>
      <c r="F890" s="0" t="n">
        <v>29.63</v>
      </c>
      <c r="G890" s="0" t="n">
        <v>36.59</v>
      </c>
      <c r="H890" s="0" t="n">
        <v>451.87</v>
      </c>
      <c r="I890" s="1" t="n">
        <f aca="false">$B$6*($F890/$B$6)^(($E890/$B$9)^$B$7)</f>
        <v>29.8685248256473</v>
      </c>
      <c r="J890" s="1" t="n">
        <f aca="false">$B$6*($B$20/$B$6)^(($B$9/$E890)^$B$7)</f>
        <v>20.7248838492337</v>
      </c>
      <c r="K890" s="1" t="n">
        <f aca="false">$B$6*($B$21/$B$6)^(($B$9/$E890)^$B$7)</f>
        <v>23.1301422423664</v>
      </c>
      <c r="L890" s="1" t="n">
        <f aca="false">$B$6*($B$22/$B$6)^(($B$9/$E890)^$B$7)</f>
        <v>25.539029714956</v>
      </c>
      <c r="M890" s="1" t="n">
        <f aca="false">$B$6*($B$23/$B$6)^(($B$9/$E890)^$B$7)</f>
        <v>27.951212388873</v>
      </c>
      <c r="N890" s="1" t="n">
        <f aca="false">$B$6*($B$24/$B$6)^(($B$9/$E890)^$B$7)</f>
        <v>30.3664130615915</v>
      </c>
      <c r="O890" s="1" t="n">
        <f aca="false">$B$6*($B$25/$B$6)^(($B$9/$E890)^$B$7)</f>
        <v>32.7843978652763</v>
      </c>
      <c r="P890" s="0" t="n">
        <f aca="false">IF(F890&lt;K890,5,IF(F890&lt;L890,4,IF(F890&lt;M890,3,IF(F890&lt;N890,2,1))))</f>
        <v>2</v>
      </c>
      <c r="Q890" s="0" t="n">
        <f aca="false">IF(D890&lt;&gt;D889,0,P890-P889)</f>
        <v>0</v>
      </c>
      <c r="R890" s="0" t="n">
        <f aca="false">VLOOKUP(D890,nmudou!$D$2:$E$484,2,0)</f>
        <v>1</v>
      </c>
      <c r="S890" s="0" t="n">
        <v>2</v>
      </c>
    </row>
    <row r="891" customFormat="false" ht="12.8" hidden="true" customHeight="false" outlineLevel="0" collapsed="false">
      <c r="D891" s="0" t="n">
        <v>325</v>
      </c>
      <c r="E891" s="0" t="n">
        <v>37.02</v>
      </c>
      <c r="F891" s="0" t="n">
        <v>19.97</v>
      </c>
      <c r="G891" s="0" t="n">
        <v>19.64</v>
      </c>
      <c r="H891" s="0" t="n">
        <v>163.07</v>
      </c>
      <c r="I891" s="1" t="n">
        <f aca="false">$B$6*($F891/$B$6)^(($E891/$B$9)^$B$7)</f>
        <v>29.2726980778653</v>
      </c>
      <c r="J891" s="1" t="n">
        <f aca="false">$B$6*($B$20/$B$6)^(($B$9/$E891)^$B$7)</f>
        <v>11.44902617862</v>
      </c>
      <c r="K891" s="1" t="n">
        <f aca="false">$B$6*($B$21/$B$6)^(($B$9/$E891)^$B$7)</f>
        <v>13.7242415243817</v>
      </c>
      <c r="L891" s="1" t="n">
        <f aca="false">$B$6*($B$22/$B$6)^(($B$9/$E891)^$B$7)</f>
        <v>16.1627518523279</v>
      </c>
      <c r="M891" s="1" t="n">
        <f aca="false">$B$6*($B$23/$B$6)^(($B$9/$E891)^$B$7)</f>
        <v>18.7594462992484</v>
      </c>
      <c r="N891" s="1" t="n">
        <f aca="false">$B$6*($B$24/$B$6)^(($B$9/$E891)^$B$7)</f>
        <v>21.5098099086657</v>
      </c>
      <c r="O891" s="1" t="n">
        <f aca="false">$B$6*($B$25/$B$6)^(($B$9/$E891)^$B$7)</f>
        <v>24.4098114088674</v>
      </c>
      <c r="P891" s="0" t="n">
        <f aca="false">IF(F891&lt;K891,5,IF(F891&lt;L891,4,IF(F891&lt;M891,3,IF(F891&lt;N891,2,1))))</f>
        <v>2</v>
      </c>
      <c r="Q891" s="0" t="n">
        <f aca="false">IF(D891&lt;&gt;D890,0,P891-P890)</f>
        <v>0</v>
      </c>
      <c r="R891" s="0" t="n">
        <f aca="false">VLOOKUP(D891,nmudou!$D$2:$E$484,2,0)</f>
        <v>0</v>
      </c>
      <c r="S891" s="0" t="n">
        <v>2</v>
      </c>
    </row>
    <row r="892" customFormat="false" ht="12.8" hidden="true" customHeight="false" outlineLevel="0" collapsed="false">
      <c r="D892" s="0" t="n">
        <v>325</v>
      </c>
      <c r="E892" s="0" t="n">
        <v>49.67</v>
      </c>
      <c r="F892" s="0" t="n">
        <v>23.2</v>
      </c>
      <c r="G892" s="0" t="n">
        <v>26.14</v>
      </c>
      <c r="H892" s="0" t="n">
        <v>247.26</v>
      </c>
      <c r="I892" s="1" t="n">
        <f aca="false">$B$6*($F892/$B$6)^(($E892/$B$9)^$B$7)</f>
        <v>28.3333084070109</v>
      </c>
      <c r="J892" s="1" t="n">
        <f aca="false">$B$6*($B$20/$B$6)^(($B$9/$E892)^$B$7)</f>
        <v>15.560185321475</v>
      </c>
      <c r="K892" s="1" t="n">
        <f aca="false">$B$6*($B$21/$B$6)^(($B$9/$E892)^$B$7)</f>
        <v>17.9758657966755</v>
      </c>
      <c r="L892" s="1" t="n">
        <f aca="false">$B$6*($B$22/$B$6)^(($B$9/$E892)^$B$7)</f>
        <v>20.475757757172</v>
      </c>
      <c r="M892" s="1" t="n">
        <f aca="false">$B$6*($B$23/$B$6)^(($B$9/$E892)^$B$7)</f>
        <v>23.0545427039955</v>
      </c>
      <c r="N892" s="1" t="n">
        <f aca="false">$B$6*($B$24/$B$6)^(($B$9/$E892)^$B$7)</f>
        <v>25.7076704982414</v>
      </c>
      <c r="O892" s="1" t="n">
        <f aca="false">$B$6*($B$25/$B$6)^(($B$9/$E892)^$B$7)</f>
        <v>28.4311957105761</v>
      </c>
      <c r="P892" s="0" t="n">
        <f aca="false">IF(F892&lt;K892,5,IF(F892&lt;L892,4,IF(F892&lt;M892,3,IF(F892&lt;N892,2,1))))</f>
        <v>2</v>
      </c>
      <c r="Q892" s="0" t="n">
        <f aca="false">IF(D892&lt;&gt;D891,0,P892-P891)</f>
        <v>0</v>
      </c>
      <c r="R892" s="0" t="n">
        <f aca="false">VLOOKUP(D892,nmudou!$D$2:$E$484,2,0)</f>
        <v>0</v>
      </c>
      <c r="S892" s="0" t="n">
        <v>2</v>
      </c>
    </row>
    <row r="893" customFormat="false" ht="12.8" hidden="true" customHeight="false" outlineLevel="0" collapsed="false">
      <c r="D893" s="0" t="n">
        <v>325</v>
      </c>
      <c r="E893" s="0" t="n">
        <v>61.27</v>
      </c>
      <c r="F893" s="0" t="n">
        <v>26.15</v>
      </c>
      <c r="G893" s="0" t="n">
        <v>29.41</v>
      </c>
      <c r="H893" s="0" t="n">
        <v>317.8</v>
      </c>
      <c r="I893" s="1" t="n">
        <f aca="false">$B$6*($F893/$B$6)^(($E893/$B$9)^$B$7)</f>
        <v>28.3253171791519</v>
      </c>
      <c r="J893" s="1" t="n">
        <f aca="false">$B$6*($B$20/$B$6)^(($B$9/$E893)^$B$7)</f>
        <v>18.629145050156</v>
      </c>
      <c r="K893" s="1" t="n">
        <f aca="false">$B$6*($B$21/$B$6)^(($B$9/$E893)^$B$7)</f>
        <v>21.0597982642615</v>
      </c>
      <c r="L893" s="1" t="n">
        <f aca="false">$B$6*($B$22/$B$6)^(($B$9/$E893)^$B$7)</f>
        <v>23.5239668437965</v>
      </c>
      <c r="M893" s="1" t="n">
        <f aca="false">$B$6*($B$23/$B$6)^(($B$9/$E893)^$B$7)</f>
        <v>26.0189235109397</v>
      </c>
      <c r="N893" s="1" t="n">
        <f aca="false">$B$6*($B$24/$B$6)^(($B$9/$E893)^$B$7)</f>
        <v>28.542378527271</v>
      </c>
      <c r="O893" s="1" t="n">
        <f aca="false">$B$6*($B$25/$B$6)^(($B$9/$E893)^$B$7)</f>
        <v>31.0923803160735</v>
      </c>
      <c r="P893" s="0" t="n">
        <f aca="false">IF(F893&lt;K893,5,IF(F893&lt;L893,4,IF(F893&lt;M893,3,IF(F893&lt;N893,2,1))))</f>
        <v>2</v>
      </c>
      <c r="Q893" s="0" t="n">
        <f aca="false">IF(D893&lt;&gt;D892,0,P893-P892)</f>
        <v>0</v>
      </c>
      <c r="R893" s="0" t="n">
        <f aca="false">VLOOKUP(D893,nmudou!$D$2:$E$484,2,0)</f>
        <v>0</v>
      </c>
      <c r="S893" s="0" t="n">
        <v>2</v>
      </c>
    </row>
    <row r="894" customFormat="false" ht="12.8" hidden="true" customHeight="false" outlineLevel="0" collapsed="false">
      <c r="D894" s="0" t="n">
        <v>325</v>
      </c>
      <c r="E894" s="0" t="n">
        <v>70.66</v>
      </c>
      <c r="F894" s="0" t="n">
        <v>28.92</v>
      </c>
      <c r="G894" s="0" t="n">
        <v>32.45</v>
      </c>
      <c r="H894" s="0" t="n">
        <v>373.83</v>
      </c>
      <c r="I894" s="1" t="n">
        <f aca="false">$B$6*($F894/$B$6)^(($E894/$B$9)^$B$7)</f>
        <v>29.1630366705239</v>
      </c>
      <c r="J894" s="1" t="n">
        <f aca="false">$B$6*($B$20/$B$6)^(($B$9/$E894)^$B$7)</f>
        <v>20.7248838492337</v>
      </c>
      <c r="K894" s="1" t="n">
        <f aca="false">$B$6*($B$21/$B$6)^(($B$9/$E894)^$B$7)</f>
        <v>23.1301422423664</v>
      </c>
      <c r="L894" s="1" t="n">
        <f aca="false">$B$6*($B$22/$B$6)^(($B$9/$E894)^$B$7)</f>
        <v>25.539029714956</v>
      </c>
      <c r="M894" s="1" t="n">
        <f aca="false">$B$6*($B$23/$B$6)^(($B$9/$E894)^$B$7)</f>
        <v>27.951212388873</v>
      </c>
      <c r="N894" s="1" t="n">
        <f aca="false">$B$6*($B$24/$B$6)^(($B$9/$E894)^$B$7)</f>
        <v>30.3664130615915</v>
      </c>
      <c r="O894" s="1" t="n">
        <f aca="false">$B$6*($B$25/$B$6)^(($B$9/$E894)^$B$7)</f>
        <v>32.7843978652763</v>
      </c>
      <c r="P894" s="0" t="n">
        <f aca="false">IF(F894&lt;K894,5,IF(F894&lt;L894,4,IF(F894&lt;M894,3,IF(F894&lt;N894,2,1))))</f>
        <v>2</v>
      </c>
      <c r="Q894" s="0" t="n">
        <f aca="false">IF(D894&lt;&gt;D893,0,P894-P893)</f>
        <v>0</v>
      </c>
      <c r="R894" s="0" t="n">
        <f aca="false">VLOOKUP(D894,nmudou!$D$2:$E$484,2,0)</f>
        <v>0</v>
      </c>
      <c r="S894" s="0" t="n">
        <v>2</v>
      </c>
    </row>
    <row r="895" customFormat="false" ht="12.8" hidden="false" customHeight="false" outlineLevel="0" collapsed="false">
      <c r="D895" s="0" t="n">
        <v>326</v>
      </c>
      <c r="E895" s="0" t="n">
        <v>38.11</v>
      </c>
      <c r="F895" s="0" t="n">
        <v>19.4</v>
      </c>
      <c r="G895" s="0" t="n">
        <v>18.34</v>
      </c>
      <c r="H895" s="0" t="n">
        <v>148.44</v>
      </c>
      <c r="I895" s="1" t="n">
        <f aca="false">$B$6*($F895/$B$6)^(($E895/$B$9)^$B$7)</f>
        <v>28.3912462905199</v>
      </c>
      <c r="J895" s="1" t="n">
        <f aca="false">$B$6*($B$20/$B$6)^(($B$9/$E895)^$B$7)</f>
        <v>11.838987085848</v>
      </c>
      <c r="K895" s="1" t="n">
        <f aca="false">$B$6*($B$21/$B$6)^(($B$9/$E895)^$B$7)</f>
        <v>14.1345766177234</v>
      </c>
      <c r="L895" s="1" t="n">
        <f aca="false">$B$6*($B$22/$B$6)^(($B$9/$E895)^$B$7)</f>
        <v>16.585530974494</v>
      </c>
      <c r="M895" s="1" t="n">
        <f aca="false">$B$6*($B$23/$B$6)^(($B$9/$E895)^$B$7)</f>
        <v>19.1864393445133</v>
      </c>
      <c r="N895" s="1" t="n">
        <f aca="false">$B$6*($B$24/$B$6)^(($B$9/$E895)^$B$7)</f>
        <v>21.9325384847367</v>
      </c>
      <c r="O895" s="1" t="n">
        <f aca="false">$B$6*($B$25/$B$6)^(($B$9/$E895)^$B$7)</f>
        <v>24.8195890034498</v>
      </c>
      <c r="P895" s="0" t="n">
        <f aca="false">IF(F895&lt;K895,5,IF(F895&lt;L895,4,IF(F895&lt;M895,3,IF(F895&lt;N895,2,1))))</f>
        <v>2</v>
      </c>
      <c r="Q895" s="0" t="n">
        <f aca="false">IF(D895&lt;&gt;D894,0,P895-P894)</f>
        <v>0</v>
      </c>
      <c r="R895" s="0" t="n">
        <f aca="false">VLOOKUP(D895,nmudou!$D$2:$E$484,2,0)</f>
        <v>1</v>
      </c>
      <c r="S895" s="0" t="n">
        <v>2</v>
      </c>
    </row>
    <row r="896" customFormat="false" ht="12.8" hidden="false" customHeight="false" outlineLevel="0" collapsed="false">
      <c r="D896" s="0" t="n">
        <v>326</v>
      </c>
      <c r="E896" s="0" t="n">
        <v>25.1</v>
      </c>
      <c r="F896" s="0" t="n">
        <v>13.02</v>
      </c>
      <c r="G896" s="0" t="n">
        <v>10.81</v>
      </c>
      <c r="H896" s="0" t="n">
        <v>61.27</v>
      </c>
      <c r="I896" s="1" t="n">
        <f aca="false">$B$6*($F896/$B$6)^(($E896/$B$9)^$B$7)</f>
        <v>28.0816783299539</v>
      </c>
      <c r="J896" s="1" t="n">
        <f aca="false">$B$6*($B$20/$B$6)^(($B$9/$E896)^$B$7)</f>
        <v>6.74345674741472</v>
      </c>
      <c r="K896" s="1" t="n">
        <f aca="false">$B$6*($B$21/$B$6)^(($B$9/$E896)^$B$7)</f>
        <v>8.61556854792948</v>
      </c>
      <c r="L896" s="1" t="n">
        <f aca="false">$B$6*($B$22/$B$6)^(($B$9/$E896)^$B$7)</f>
        <v>10.7470010439954</v>
      </c>
      <c r="M896" s="1" t="n">
        <f aca="false">$B$6*($B$23/$B$6)^(($B$9/$E896)^$B$7)</f>
        <v>13.1445342264736</v>
      </c>
      <c r="N896" s="1" t="n">
        <f aca="false">$B$6*($B$24/$B$6)^(($B$9/$E896)^$B$7)</f>
        <v>15.8144974804859</v>
      </c>
      <c r="O896" s="1" t="n">
        <f aca="false">$B$6*($B$25/$B$6)^(($B$9/$E896)^$B$7)</f>
        <v>18.7628344953741</v>
      </c>
      <c r="P896" s="0" t="n">
        <f aca="false">IF(F896&lt;K896,5,IF(F896&lt;L896,4,IF(F896&lt;M896,3,IF(F896&lt;N896,2,1))))</f>
        <v>3</v>
      </c>
      <c r="Q896" s="0" t="n">
        <f aca="false">IF(D896&lt;&gt;D895,0,P896-P895)</f>
        <v>1</v>
      </c>
      <c r="R896" s="0" t="n">
        <f aca="false">VLOOKUP(D896,nmudou!$D$2:$E$484,2,0)</f>
        <v>1</v>
      </c>
      <c r="S896" s="0" t="n">
        <v>3</v>
      </c>
    </row>
    <row r="897" customFormat="false" ht="12.8" hidden="false" customHeight="false" outlineLevel="0" collapsed="false">
      <c r="D897" s="0" t="n">
        <v>326</v>
      </c>
      <c r="E897" s="0" t="n">
        <v>50.76</v>
      </c>
      <c r="F897" s="0" t="n">
        <v>22.27</v>
      </c>
      <c r="G897" s="0" t="n">
        <v>24.53</v>
      </c>
      <c r="H897" s="0" t="n">
        <v>219.49</v>
      </c>
      <c r="I897" s="1" t="n">
        <f aca="false">$B$6*($F897/$B$6)^(($E897/$B$9)^$B$7)</f>
        <v>27.1851000840851</v>
      </c>
      <c r="J897" s="1" t="n">
        <f aca="false">$B$6*($B$20/$B$6)^(($B$9/$E897)^$B$7)</f>
        <v>15.8745975309817</v>
      </c>
      <c r="K897" s="1" t="n">
        <f aca="false">$B$6*($B$21/$B$6)^(($B$9/$E897)^$B$7)</f>
        <v>18.2949665950757</v>
      </c>
      <c r="L897" s="1" t="n">
        <f aca="false">$B$6*($B$22/$B$6)^(($B$9/$E897)^$B$7)</f>
        <v>20.79399173392</v>
      </c>
      <c r="M897" s="1" t="n">
        <f aca="false">$B$6*($B$23/$B$6)^(($B$9/$E897)^$B$7)</f>
        <v>23.3665447206837</v>
      </c>
      <c r="N897" s="1" t="n">
        <f aca="false">$B$6*($B$24/$B$6)^(($B$9/$E897)^$B$7)</f>
        <v>26.0082473692959</v>
      </c>
      <c r="O897" s="1" t="n">
        <f aca="false">$B$6*($B$25/$B$6)^(($B$9/$E897)^$B$7)</f>
        <v>28.7153105980178</v>
      </c>
      <c r="P897" s="0" t="n">
        <f aca="false">IF(F897&lt;K897,5,IF(F897&lt;L897,4,IF(F897&lt;M897,3,IF(F897&lt;N897,2,1))))</f>
        <v>3</v>
      </c>
      <c r="Q897" s="0" t="n">
        <f aca="false">IF(D897&lt;&gt;D896,0,P897-P896)</f>
        <v>0</v>
      </c>
      <c r="R897" s="0" t="n">
        <f aca="false">VLOOKUP(D897,nmudou!$D$2:$E$484,2,0)</f>
        <v>1</v>
      </c>
      <c r="S897" s="0" t="n">
        <v>3</v>
      </c>
    </row>
    <row r="898" customFormat="false" ht="12.8" hidden="false" customHeight="false" outlineLevel="0" collapsed="false">
      <c r="D898" s="0" t="n">
        <v>326</v>
      </c>
      <c r="E898" s="0" t="n">
        <v>62.35</v>
      </c>
      <c r="F898" s="0" t="n">
        <v>26.08</v>
      </c>
      <c r="G898" s="0" t="n">
        <v>27.33</v>
      </c>
      <c r="H898" s="0" t="n">
        <v>294.77</v>
      </c>
      <c r="I898" s="1" t="n">
        <f aca="false">$B$6*($F898/$B$6)^(($E898/$B$9)^$B$7)</f>
        <v>28.0273620572492</v>
      </c>
      <c r="J898" s="1" t="n">
        <f aca="false">$B$6*($B$20/$B$6)^(($B$9/$E898)^$B$7)</f>
        <v>18.8862438926597</v>
      </c>
      <c r="K898" s="1" t="n">
        <f aca="false">$B$6*($B$21/$B$6)^(($B$9/$E898)^$B$7)</f>
        <v>21.3152332578656</v>
      </c>
      <c r="L898" s="1" t="n">
        <f aca="false">$B$6*($B$22/$B$6)^(($B$9/$E898)^$B$7)</f>
        <v>23.7738600873783</v>
      </c>
      <c r="M898" s="1" t="n">
        <f aca="false">$B$6*($B$23/$B$6)^(($B$9/$E898)^$B$7)</f>
        <v>26.2596719714025</v>
      </c>
      <c r="N898" s="1" t="n">
        <f aca="false">$B$6*($B$24/$B$6)^(($B$9/$E898)^$B$7)</f>
        <v>28.7706128940721</v>
      </c>
      <c r="O898" s="1" t="n">
        <f aca="false">$B$6*($B$25/$B$6)^(($B$9/$E898)^$B$7)</f>
        <v>31.3049327781323</v>
      </c>
      <c r="P898" s="0" t="n">
        <f aca="false">IF(F898&lt;K898,5,IF(F898&lt;L898,4,IF(F898&lt;M898,3,IF(F898&lt;N898,2,1))))</f>
        <v>3</v>
      </c>
      <c r="Q898" s="0" t="n">
        <f aca="false">IF(D898&lt;&gt;D897,0,P898-P897)</f>
        <v>0</v>
      </c>
      <c r="R898" s="0" t="n">
        <f aca="false">VLOOKUP(D898,nmudou!$D$2:$E$484,2,0)</f>
        <v>1</v>
      </c>
      <c r="S898" s="0" t="n">
        <v>3</v>
      </c>
    </row>
    <row r="899" customFormat="false" ht="12.8" hidden="false" customHeight="false" outlineLevel="0" collapsed="false">
      <c r="D899" s="0" t="n">
        <v>326</v>
      </c>
      <c r="E899" s="0" t="n">
        <v>71.75</v>
      </c>
      <c r="F899" s="0" t="n">
        <v>27.23</v>
      </c>
      <c r="G899" s="0" t="n">
        <v>29.77</v>
      </c>
      <c r="H899" s="0" t="n">
        <v>324.53</v>
      </c>
      <c r="I899" s="1" t="n">
        <f aca="false">$B$6*($F899/$B$6)^(($E899/$B$9)^$B$7)</f>
        <v>27.2768984976935</v>
      </c>
      <c r="J899" s="1" t="n">
        <f aca="false">$B$6*($B$20/$B$6)^(($B$9/$E899)^$B$7)</f>
        <v>20.949092062352</v>
      </c>
      <c r="K899" s="1" t="n">
        <f aca="false">$B$6*($B$21/$B$6)^(($B$9/$E899)^$B$7)</f>
        <v>23.3500973443009</v>
      </c>
      <c r="L899" s="1" t="n">
        <f aca="false">$B$6*($B$22/$B$6)^(($B$9/$E899)^$B$7)</f>
        <v>25.7517689743688</v>
      </c>
      <c r="M899" s="1" t="n">
        <f aca="false">$B$6*($B$23/$B$6)^(($B$9/$E899)^$B$7)</f>
        <v>28.1540449377086</v>
      </c>
      <c r="N899" s="1" t="n">
        <f aca="false">$B$6*($B$24/$B$6)^(($B$9/$E899)^$B$7)</f>
        <v>30.556873804442</v>
      </c>
      <c r="O899" s="1" t="n">
        <f aca="false">$B$6*($B$25/$B$6)^(($B$9/$E899)^$B$7)</f>
        <v>32.9602122292772</v>
      </c>
      <c r="P899" s="0" t="n">
        <f aca="false">IF(F899&lt;K899,5,IF(F899&lt;L899,4,IF(F899&lt;M899,3,IF(F899&lt;N899,2,1))))</f>
        <v>3</v>
      </c>
      <c r="Q899" s="0" t="n">
        <f aca="false">IF(D899&lt;&gt;D898,0,P899-P898)</f>
        <v>0</v>
      </c>
      <c r="R899" s="0" t="n">
        <f aca="false">VLOOKUP(D899,nmudou!$D$2:$E$484,2,0)</f>
        <v>1</v>
      </c>
      <c r="S899" s="0" t="n">
        <v>3</v>
      </c>
    </row>
    <row r="900" customFormat="false" ht="12.8" hidden="false" customHeight="false" outlineLevel="0" collapsed="false">
      <c r="D900" s="0" t="n">
        <v>327</v>
      </c>
      <c r="E900" s="0" t="n">
        <v>38.11</v>
      </c>
      <c r="F900" s="0" t="n">
        <v>19.32</v>
      </c>
      <c r="G900" s="0" t="n">
        <v>21.32</v>
      </c>
      <c r="H900" s="0" t="n">
        <v>170.28</v>
      </c>
      <c r="I900" s="1" t="n">
        <f aca="false">$B$6*($F900/$B$6)^(($E900/$B$9)^$B$7)</f>
        <v>28.3197017705855</v>
      </c>
      <c r="J900" s="1" t="n">
        <f aca="false">$B$6*($B$20/$B$6)^(($B$9/$E900)^$B$7)</f>
        <v>11.838987085848</v>
      </c>
      <c r="K900" s="1" t="n">
        <f aca="false">$B$6*($B$21/$B$6)^(($B$9/$E900)^$B$7)</f>
        <v>14.1345766177234</v>
      </c>
      <c r="L900" s="1" t="n">
        <f aca="false">$B$6*($B$22/$B$6)^(($B$9/$E900)^$B$7)</f>
        <v>16.585530974494</v>
      </c>
      <c r="M900" s="1" t="n">
        <f aca="false">$B$6*($B$23/$B$6)^(($B$9/$E900)^$B$7)</f>
        <v>19.1864393445133</v>
      </c>
      <c r="N900" s="1" t="n">
        <f aca="false">$B$6*($B$24/$B$6)^(($B$9/$E900)^$B$7)</f>
        <v>21.9325384847367</v>
      </c>
      <c r="O900" s="1" t="n">
        <f aca="false">$B$6*($B$25/$B$6)^(($B$9/$E900)^$B$7)</f>
        <v>24.8195890034498</v>
      </c>
      <c r="P900" s="0" t="n">
        <f aca="false">IF(F900&lt;K900,5,IF(F900&lt;L900,4,IF(F900&lt;M900,3,IF(F900&lt;N900,2,1))))</f>
        <v>2</v>
      </c>
      <c r="Q900" s="0" t="n">
        <f aca="false">IF(D900&lt;&gt;D899,0,P900-P899)</f>
        <v>0</v>
      </c>
      <c r="R900" s="0" t="n">
        <f aca="false">VLOOKUP(D900,nmudou!$D$2:$E$484,2,0)</f>
        <v>1</v>
      </c>
      <c r="S900" s="0" t="n">
        <v>2</v>
      </c>
    </row>
    <row r="901" customFormat="false" ht="12.8" hidden="false" customHeight="false" outlineLevel="0" collapsed="false">
      <c r="D901" s="0" t="n">
        <v>327</v>
      </c>
      <c r="E901" s="0" t="n">
        <v>62.35</v>
      </c>
      <c r="F901" s="0" t="n">
        <v>26.42</v>
      </c>
      <c r="G901" s="0" t="n">
        <v>29.78</v>
      </c>
      <c r="H901" s="0" t="n">
        <v>319.77</v>
      </c>
      <c r="I901" s="1" t="n">
        <f aca="false">$B$6*($F901/$B$6)^(($E901/$B$9)^$B$7)</f>
        <v>28.3539460099434</v>
      </c>
      <c r="J901" s="1" t="n">
        <f aca="false">$B$6*($B$20/$B$6)^(($B$9/$E901)^$B$7)</f>
        <v>18.8862438926597</v>
      </c>
      <c r="K901" s="1" t="n">
        <f aca="false">$B$6*($B$21/$B$6)^(($B$9/$E901)^$B$7)</f>
        <v>21.3152332578656</v>
      </c>
      <c r="L901" s="1" t="n">
        <f aca="false">$B$6*($B$22/$B$6)^(($B$9/$E901)^$B$7)</f>
        <v>23.7738600873783</v>
      </c>
      <c r="M901" s="1" t="n">
        <f aca="false">$B$6*($B$23/$B$6)^(($B$9/$E901)^$B$7)</f>
        <v>26.2596719714025</v>
      </c>
      <c r="N901" s="1" t="n">
        <f aca="false">$B$6*($B$24/$B$6)^(($B$9/$E901)^$B$7)</f>
        <v>28.7706128940721</v>
      </c>
      <c r="O901" s="1" t="n">
        <f aca="false">$B$6*($B$25/$B$6)^(($B$9/$E901)^$B$7)</f>
        <v>31.3049327781323</v>
      </c>
      <c r="P901" s="0" t="n">
        <f aca="false">IF(F901&lt;K901,5,IF(F901&lt;L901,4,IF(F901&lt;M901,3,IF(F901&lt;N901,2,1))))</f>
        <v>2</v>
      </c>
      <c r="Q901" s="0" t="n">
        <f aca="false">IF(D901&lt;&gt;D900,0,P901-P900)</f>
        <v>0</v>
      </c>
      <c r="R901" s="0" t="n">
        <f aca="false">VLOOKUP(D901,nmudou!$D$2:$E$484,2,0)</f>
        <v>1</v>
      </c>
      <c r="S901" s="0" t="n">
        <v>2</v>
      </c>
    </row>
    <row r="902" customFormat="false" ht="12.8" hidden="false" customHeight="false" outlineLevel="0" collapsed="false">
      <c r="D902" s="0" t="n">
        <v>327</v>
      </c>
      <c r="E902" s="0" t="n">
        <v>71.75</v>
      </c>
      <c r="F902" s="0" t="n">
        <v>28.25</v>
      </c>
      <c r="G902" s="0" t="n">
        <v>32.8</v>
      </c>
      <c r="H902" s="0" t="n">
        <v>368.88</v>
      </c>
      <c r="I902" s="1" t="n">
        <f aca="false">$B$6*($F902/$B$6)^(($E902/$B$9)^$B$7)</f>
        <v>28.2958523700816</v>
      </c>
      <c r="J902" s="1" t="n">
        <f aca="false">$B$6*($B$20/$B$6)^(($B$9/$E902)^$B$7)</f>
        <v>20.949092062352</v>
      </c>
      <c r="K902" s="1" t="n">
        <f aca="false">$B$6*($B$21/$B$6)^(($B$9/$E902)^$B$7)</f>
        <v>23.3500973443009</v>
      </c>
      <c r="L902" s="1" t="n">
        <f aca="false">$B$6*($B$22/$B$6)^(($B$9/$E902)^$B$7)</f>
        <v>25.7517689743688</v>
      </c>
      <c r="M902" s="1" t="n">
        <f aca="false">$B$6*($B$23/$B$6)^(($B$9/$E902)^$B$7)</f>
        <v>28.1540449377086</v>
      </c>
      <c r="N902" s="1" t="n">
        <f aca="false">$B$6*($B$24/$B$6)^(($B$9/$E902)^$B$7)</f>
        <v>30.556873804442</v>
      </c>
      <c r="O902" s="1" t="n">
        <f aca="false">$B$6*($B$25/$B$6)^(($B$9/$E902)^$B$7)</f>
        <v>32.9602122292772</v>
      </c>
      <c r="P902" s="0" t="n">
        <f aca="false">IF(F902&lt;K902,5,IF(F902&lt;L902,4,IF(F902&lt;M902,3,IF(F902&lt;N902,2,1))))</f>
        <v>2</v>
      </c>
      <c r="Q902" s="0" t="n">
        <f aca="false">IF(D902&lt;&gt;D901,0,P902-P901)</f>
        <v>0</v>
      </c>
      <c r="R902" s="0" t="n">
        <f aca="false">VLOOKUP(D902,nmudou!$D$2:$E$484,2,0)</f>
        <v>1</v>
      </c>
      <c r="S902" s="0" t="n">
        <v>2</v>
      </c>
    </row>
    <row r="903" customFormat="false" ht="12.8" hidden="false" customHeight="false" outlineLevel="0" collapsed="false">
      <c r="D903" s="0" t="n">
        <v>327</v>
      </c>
      <c r="E903" s="0" t="n">
        <v>50.76</v>
      </c>
      <c r="F903" s="0" t="n">
        <v>22.95</v>
      </c>
      <c r="G903" s="0" t="n">
        <v>27.46</v>
      </c>
      <c r="H903" s="0" t="n">
        <v>249.72</v>
      </c>
      <c r="I903" s="1" t="n">
        <f aca="false">$B$6*($F903/$B$6)^(($E903/$B$9)^$B$7)</f>
        <v>27.8158305215644</v>
      </c>
      <c r="J903" s="1" t="n">
        <f aca="false">$B$6*($B$20/$B$6)^(($B$9/$E903)^$B$7)</f>
        <v>15.8745975309817</v>
      </c>
      <c r="K903" s="1" t="n">
        <f aca="false">$B$6*($B$21/$B$6)^(($B$9/$E903)^$B$7)</f>
        <v>18.2949665950757</v>
      </c>
      <c r="L903" s="1" t="n">
        <f aca="false">$B$6*($B$22/$B$6)^(($B$9/$E903)^$B$7)</f>
        <v>20.79399173392</v>
      </c>
      <c r="M903" s="1" t="n">
        <f aca="false">$B$6*($B$23/$B$6)^(($B$9/$E903)^$B$7)</f>
        <v>23.3665447206837</v>
      </c>
      <c r="N903" s="1" t="n">
        <f aca="false">$B$6*($B$24/$B$6)^(($B$9/$E903)^$B$7)</f>
        <v>26.0082473692959</v>
      </c>
      <c r="O903" s="1" t="n">
        <f aca="false">$B$6*($B$25/$B$6)^(($B$9/$E903)^$B$7)</f>
        <v>28.7153105980178</v>
      </c>
      <c r="P903" s="0" t="n">
        <f aca="false">IF(F903&lt;K903,5,IF(F903&lt;L903,4,IF(F903&lt;M903,3,IF(F903&lt;N903,2,1))))</f>
        <v>3</v>
      </c>
      <c r="Q903" s="0" t="n">
        <f aca="false">IF(D903&lt;&gt;D902,0,P903-P902)</f>
        <v>1</v>
      </c>
      <c r="R903" s="0" t="n">
        <f aca="false">VLOOKUP(D903,nmudou!$D$2:$E$484,2,0)</f>
        <v>1</v>
      </c>
      <c r="S903" s="0" t="n">
        <v>3</v>
      </c>
    </row>
    <row r="904" customFormat="false" ht="12.8" hidden="false" customHeight="false" outlineLevel="0" collapsed="false">
      <c r="D904" s="0" t="n">
        <v>328</v>
      </c>
      <c r="E904" s="0" t="n">
        <v>51.68</v>
      </c>
      <c r="F904" s="0" t="n">
        <v>26.7</v>
      </c>
      <c r="G904" s="0" t="n">
        <v>27.32</v>
      </c>
      <c r="H904" s="0" t="n">
        <v>321.55</v>
      </c>
      <c r="I904" s="1" t="n">
        <f aca="false">$B$6*($F904/$B$6)^(($E904/$B$9)^$B$7)</f>
        <v>30.9995887075848</v>
      </c>
      <c r="J904" s="1" t="n">
        <f aca="false">$B$6*($B$20/$B$6)^(($B$9/$E904)^$B$7)</f>
        <v>16.1354825432083</v>
      </c>
      <c r="K904" s="1" t="n">
        <f aca="false">$B$6*($B$21/$B$6)^(($B$9/$E904)^$B$7)</f>
        <v>18.5591641967588</v>
      </c>
      <c r="L904" s="1" t="n">
        <f aca="false">$B$6*($B$22/$B$6)^(($B$9/$E904)^$B$7)</f>
        <v>21.0569527893332</v>
      </c>
      <c r="M904" s="1" t="n">
        <f aca="false">$B$6*($B$23/$B$6)^(($B$9/$E904)^$B$7)</f>
        <v>23.6238936406222</v>
      </c>
      <c r="N904" s="1" t="n">
        <f aca="false">$B$6*($B$24/$B$6)^(($B$9/$E904)^$B$7)</f>
        <v>26.2557639340884</v>
      </c>
      <c r="O904" s="1" t="n">
        <f aca="false">$B$6*($B$25/$B$6)^(($B$9/$E904)^$B$7)</f>
        <v>28.9489147380765</v>
      </c>
      <c r="P904" s="0" t="n">
        <f aca="false">IF(F904&lt;K904,5,IF(F904&lt;L904,4,IF(F904&lt;M904,3,IF(F904&lt;N904,2,1))))</f>
        <v>1</v>
      </c>
      <c r="Q904" s="0" t="n">
        <f aca="false">IF(D904&lt;&gt;D903,0,P904-P903)</f>
        <v>0</v>
      </c>
      <c r="R904" s="0" t="n">
        <f aca="false">VLOOKUP(D904,nmudou!$D$2:$E$484,2,0)</f>
        <v>1</v>
      </c>
      <c r="S904" s="0" t="n">
        <v>1</v>
      </c>
    </row>
    <row r="905" customFormat="false" ht="12.8" hidden="false" customHeight="false" outlineLevel="0" collapsed="false">
      <c r="D905" s="0" t="n">
        <v>328</v>
      </c>
      <c r="E905" s="0" t="n">
        <v>27.86</v>
      </c>
      <c r="F905" s="0" t="n">
        <v>16.06</v>
      </c>
      <c r="G905" s="0" t="n">
        <v>14.47</v>
      </c>
      <c r="H905" s="0" t="n">
        <v>96.44</v>
      </c>
      <c r="I905" s="1" t="n">
        <f aca="false">$B$6*($F905/$B$6)^(($E905/$B$9)^$B$7)</f>
        <v>29.4996374690044</v>
      </c>
      <c r="J905" s="1" t="n">
        <f aca="false">$B$6*($B$20/$B$6)^(($B$9/$E905)^$B$7)</f>
        <v>7.89858708772499</v>
      </c>
      <c r="K905" s="1" t="n">
        <f aca="false">$B$6*($B$21/$B$6)^(($B$9/$E905)^$B$7)</f>
        <v>9.90107401145708</v>
      </c>
      <c r="L905" s="1" t="n">
        <f aca="false">$B$6*($B$22/$B$6)^(($B$9/$E905)^$B$7)</f>
        <v>12.1401825658687</v>
      </c>
      <c r="M905" s="1" t="n">
        <f aca="false">$B$6*($B$23/$B$6)^(($B$9/$E905)^$B$7)</f>
        <v>14.6179596190576</v>
      </c>
      <c r="N905" s="1" t="n">
        <f aca="false">$B$6*($B$24/$B$6)^(($B$9/$E905)^$B$7)</f>
        <v>17.3362847821926</v>
      </c>
      <c r="O905" s="1" t="n">
        <f aca="false">$B$6*($B$25/$B$6)^(($B$9/$E905)^$B$7)</f>
        <v>20.2968967535414</v>
      </c>
      <c r="P905" s="0" t="n">
        <f aca="false">IF(F905&lt;K905,5,IF(F905&lt;L905,4,IF(F905&lt;M905,3,IF(F905&lt;N905,2,1))))</f>
        <v>2</v>
      </c>
      <c r="Q905" s="0" t="n">
        <f aca="false">IF(D905&lt;&gt;D904,0,P905-P904)</f>
        <v>1</v>
      </c>
      <c r="R905" s="0" t="n">
        <f aca="false">VLOOKUP(D905,nmudou!$D$2:$E$484,2,0)</f>
        <v>1</v>
      </c>
      <c r="S905" s="0" t="n">
        <v>2</v>
      </c>
    </row>
    <row r="906" customFormat="false" ht="12.8" hidden="false" customHeight="false" outlineLevel="0" collapsed="false">
      <c r="D906" s="0" t="n">
        <v>328</v>
      </c>
      <c r="E906" s="0" t="n">
        <v>41.13</v>
      </c>
      <c r="F906" s="0" t="n">
        <v>21.46</v>
      </c>
      <c r="G906" s="0" t="n">
        <v>23.19</v>
      </c>
      <c r="H906" s="0" t="n">
        <v>199.59</v>
      </c>
      <c r="I906" s="1" t="n">
        <f aca="false">$B$6*($F906/$B$6)^(($E906/$B$9)^$B$7)</f>
        <v>29.2265973373494</v>
      </c>
      <c r="J906" s="1" t="n">
        <f aca="false">$B$6*($B$20/$B$6)^(($B$9/$E906)^$B$7)</f>
        <v>12.8830115832568</v>
      </c>
      <c r="K906" s="1" t="n">
        <f aca="false">$B$6*($B$21/$B$6)^(($B$9/$E906)^$B$7)</f>
        <v>15.2253086733038</v>
      </c>
      <c r="L906" s="1" t="n">
        <f aca="false">$B$6*($B$22/$B$6)^(($B$9/$E906)^$B$7)</f>
        <v>17.7021098322833</v>
      </c>
      <c r="M906" s="1" t="n">
        <f aca="false">$B$6*($B$23/$B$6)^(($B$9/$E906)^$B$7)</f>
        <v>20.3075407786278</v>
      </c>
      <c r="N906" s="1" t="n">
        <f aca="false">$B$6*($B$24/$B$6)^(($B$9/$E906)^$B$7)</f>
        <v>23.0364757173312</v>
      </c>
      <c r="O906" s="1" t="n">
        <f aca="false">$B$6*($B$25/$B$6)^(($B$9/$E906)^$B$7)</f>
        <v>25.8843892198022</v>
      </c>
      <c r="P906" s="0" t="n">
        <f aca="false">IF(F906&lt;K906,5,IF(F906&lt;L906,4,IF(F906&lt;M906,3,IF(F906&lt;N906,2,1))))</f>
        <v>2</v>
      </c>
      <c r="Q906" s="0" t="n">
        <f aca="false">IF(D906&lt;&gt;D905,0,P906-P905)</f>
        <v>0</v>
      </c>
      <c r="R906" s="0" t="n">
        <f aca="false">VLOOKUP(D906,nmudou!$D$2:$E$484,2,0)</f>
        <v>1</v>
      </c>
      <c r="S906" s="0" t="n">
        <v>2</v>
      </c>
    </row>
    <row r="907" customFormat="false" ht="12.8" hidden="false" customHeight="false" outlineLevel="0" collapsed="false">
      <c r="D907" s="0" t="n">
        <v>328</v>
      </c>
      <c r="E907" s="0" t="n">
        <v>64.32</v>
      </c>
      <c r="F907" s="0" t="n">
        <v>28.18</v>
      </c>
      <c r="G907" s="0" t="n">
        <v>31.28</v>
      </c>
      <c r="H907" s="0" t="n">
        <v>370.28</v>
      </c>
      <c r="I907" s="1" t="n">
        <f aca="false">$B$6*($F907/$B$6)^(($E907/$B$9)^$B$7)</f>
        <v>29.6435906996377</v>
      </c>
      <c r="J907" s="1" t="n">
        <f aca="false">$B$6*($B$20/$B$6)^(($B$9/$E907)^$B$7)</f>
        <v>19.3439554186579</v>
      </c>
      <c r="K907" s="1" t="n">
        <f aca="false">$B$6*($B$21/$B$6)^(($B$9/$E907)^$B$7)</f>
        <v>21.7689512621213</v>
      </c>
      <c r="L907" s="1" t="n">
        <f aca="false">$B$6*($B$22/$B$6)^(($B$9/$E907)^$B$7)</f>
        <v>24.2168262638213</v>
      </c>
      <c r="M907" s="1" t="n">
        <f aca="false">$B$6*($B$23/$B$6)^(($B$9/$E907)^$B$7)</f>
        <v>26.6856324716454</v>
      </c>
      <c r="N907" s="1" t="n">
        <f aca="false">$B$6*($B$24/$B$6)^(($B$9/$E907)^$B$7)</f>
        <v>29.1737408782161</v>
      </c>
      <c r="O907" s="1" t="n">
        <f aca="false">$B$6*($B$25/$B$6)^(($B$9/$E907)^$B$7)</f>
        <v>31.6797680456709</v>
      </c>
      <c r="P907" s="0" t="n">
        <f aca="false">IF(F907&lt;K907,5,IF(F907&lt;L907,4,IF(F907&lt;M907,3,IF(F907&lt;N907,2,1))))</f>
        <v>2</v>
      </c>
      <c r="Q907" s="0" t="n">
        <f aca="false">IF(D907&lt;&gt;D906,0,P907-P906)</f>
        <v>0</v>
      </c>
      <c r="R907" s="0" t="n">
        <f aca="false">VLOOKUP(D907,nmudou!$D$2:$E$484,2,0)</f>
        <v>1</v>
      </c>
      <c r="S907" s="0" t="n">
        <v>2</v>
      </c>
    </row>
    <row r="908" customFormat="false" ht="12.8" hidden="false" customHeight="false" outlineLevel="0" collapsed="false">
      <c r="D908" s="0" t="n">
        <v>328</v>
      </c>
      <c r="E908" s="0" t="n">
        <v>73.36</v>
      </c>
      <c r="F908" s="0" t="n">
        <v>30.05</v>
      </c>
      <c r="G908" s="0" t="n">
        <v>32.57</v>
      </c>
      <c r="H908" s="0" t="n">
        <v>392.56</v>
      </c>
      <c r="I908" s="1" t="n">
        <f aca="false">$B$6*($F908/$B$6)^(($E908/$B$9)^$B$7)</f>
        <v>29.8136107712231</v>
      </c>
      <c r="J908" s="1" t="n">
        <f aca="false">$B$6*($B$20/$B$6)^(($B$9/$E908)^$B$7)</f>
        <v>21.2736326069979</v>
      </c>
      <c r="K908" s="1" t="n">
        <f aca="false">$B$6*($B$21/$B$6)^(($B$9/$E908)^$B$7)</f>
        <v>23.6679806095629</v>
      </c>
      <c r="L908" s="1" t="n">
        <f aca="false">$B$6*($B$22/$B$6)^(($B$9/$E908)^$B$7)</f>
        <v>26.0587873224178</v>
      </c>
      <c r="M908" s="1" t="n">
        <f aca="false">$B$6*($B$23/$B$6)^(($B$9/$E908)^$B$7)</f>
        <v>28.4463877075824</v>
      </c>
      <c r="N908" s="1" t="n">
        <f aca="false">$B$6*($B$24/$B$6)^(($B$9/$E908)^$B$7)</f>
        <v>30.8310591073824</v>
      </c>
      <c r="O908" s="1" t="n">
        <f aca="false">$B$6*($B$25/$B$6)^(($B$9/$E908)^$B$7)</f>
        <v>33.2130349235604</v>
      </c>
      <c r="P908" s="0" t="n">
        <f aca="false">IF(F908&lt;K908,5,IF(F908&lt;L908,4,IF(F908&lt;M908,3,IF(F908&lt;N908,2,1))))</f>
        <v>2</v>
      </c>
      <c r="Q908" s="0" t="n">
        <f aca="false">IF(D908&lt;&gt;D907,0,P908-P907)</f>
        <v>0</v>
      </c>
      <c r="R908" s="0" t="n">
        <f aca="false">VLOOKUP(D908,nmudou!$D$2:$E$484,2,0)</f>
        <v>1</v>
      </c>
      <c r="S908" s="0" t="n">
        <v>2</v>
      </c>
    </row>
    <row r="909" customFormat="false" ht="12.8" hidden="false" customHeight="false" outlineLevel="0" collapsed="false">
      <c r="D909" s="0" t="n">
        <v>329</v>
      </c>
      <c r="E909" s="0" t="n">
        <v>41.13</v>
      </c>
      <c r="F909" s="0" t="n">
        <v>21.86</v>
      </c>
      <c r="G909" s="0" t="n">
        <v>19.97</v>
      </c>
      <c r="H909" s="0" t="n">
        <v>188</v>
      </c>
      <c r="I909" s="1" t="n">
        <f aca="false">$B$6*($F909/$B$6)^(($E909/$B$9)^$B$7)</f>
        <v>29.5783431438448</v>
      </c>
      <c r="J909" s="1" t="n">
        <f aca="false">$B$6*($B$20/$B$6)^(($B$9/$E909)^$B$7)</f>
        <v>12.8830115832568</v>
      </c>
      <c r="K909" s="1" t="n">
        <f aca="false">$B$6*($B$21/$B$6)^(($B$9/$E909)^$B$7)</f>
        <v>15.2253086733038</v>
      </c>
      <c r="L909" s="1" t="n">
        <f aca="false">$B$6*($B$22/$B$6)^(($B$9/$E909)^$B$7)</f>
        <v>17.7021098322833</v>
      </c>
      <c r="M909" s="1" t="n">
        <f aca="false">$B$6*($B$23/$B$6)^(($B$9/$E909)^$B$7)</f>
        <v>20.3075407786278</v>
      </c>
      <c r="N909" s="1" t="n">
        <f aca="false">$B$6*($B$24/$B$6)^(($B$9/$E909)^$B$7)</f>
        <v>23.0364757173312</v>
      </c>
      <c r="O909" s="1" t="n">
        <f aca="false">$B$6*($B$25/$B$6)^(($B$9/$E909)^$B$7)</f>
        <v>25.8843892198022</v>
      </c>
      <c r="P909" s="0" t="n">
        <f aca="false">IF(F909&lt;K909,5,IF(F909&lt;L909,4,IF(F909&lt;M909,3,IF(F909&lt;N909,2,1))))</f>
        <v>2</v>
      </c>
      <c r="Q909" s="0" t="n">
        <f aca="false">IF(D909&lt;&gt;D908,0,P909-P908)</f>
        <v>0</v>
      </c>
      <c r="R909" s="0" t="n">
        <f aca="false">VLOOKUP(D909,nmudou!$D$2:$E$484,2,0)</f>
        <v>1</v>
      </c>
      <c r="S909" s="0" t="n">
        <v>2</v>
      </c>
    </row>
    <row r="910" customFormat="false" ht="12.8" hidden="false" customHeight="false" outlineLevel="0" collapsed="false">
      <c r="D910" s="0" t="n">
        <v>329</v>
      </c>
      <c r="E910" s="0" t="n">
        <v>51.68</v>
      </c>
      <c r="F910" s="0" t="n">
        <v>25.5</v>
      </c>
      <c r="G910" s="0" t="n">
        <v>24.22</v>
      </c>
      <c r="H910" s="0" t="n">
        <v>265.05</v>
      </c>
      <c r="I910" s="1" t="n">
        <f aca="false">$B$6*($F910/$B$6)^(($E910/$B$9)^$B$7)</f>
        <v>29.9166464949536</v>
      </c>
      <c r="J910" s="1" t="n">
        <f aca="false">$B$6*($B$20/$B$6)^(($B$9/$E910)^$B$7)</f>
        <v>16.1354825432083</v>
      </c>
      <c r="K910" s="1" t="n">
        <f aca="false">$B$6*($B$21/$B$6)^(($B$9/$E910)^$B$7)</f>
        <v>18.5591641967588</v>
      </c>
      <c r="L910" s="1" t="n">
        <f aca="false">$B$6*($B$22/$B$6)^(($B$9/$E910)^$B$7)</f>
        <v>21.0569527893332</v>
      </c>
      <c r="M910" s="1" t="n">
        <f aca="false">$B$6*($B$23/$B$6)^(($B$9/$E910)^$B$7)</f>
        <v>23.6238936406222</v>
      </c>
      <c r="N910" s="1" t="n">
        <f aca="false">$B$6*($B$24/$B$6)^(($B$9/$E910)^$B$7)</f>
        <v>26.2557639340884</v>
      </c>
      <c r="O910" s="1" t="n">
        <f aca="false">$B$6*($B$25/$B$6)^(($B$9/$E910)^$B$7)</f>
        <v>28.9489147380765</v>
      </c>
      <c r="P910" s="0" t="n">
        <f aca="false">IF(F910&lt;K910,5,IF(F910&lt;L910,4,IF(F910&lt;M910,3,IF(F910&lt;N910,2,1))))</f>
        <v>2</v>
      </c>
      <c r="Q910" s="0" t="n">
        <f aca="false">IF(D910&lt;&gt;D909,0,P910-P909)</f>
        <v>0</v>
      </c>
      <c r="R910" s="0" t="n">
        <f aca="false">VLOOKUP(D910,nmudou!$D$2:$E$484,2,0)</f>
        <v>1</v>
      </c>
      <c r="S910" s="0" t="n">
        <v>2</v>
      </c>
    </row>
    <row r="911" customFormat="false" ht="12.8" hidden="false" customHeight="false" outlineLevel="0" collapsed="false">
      <c r="D911" s="0" t="n">
        <v>329</v>
      </c>
      <c r="E911" s="0" t="n">
        <v>64.32</v>
      </c>
      <c r="F911" s="0" t="n">
        <v>28.48</v>
      </c>
      <c r="G911" s="0" t="n">
        <v>28.24</v>
      </c>
      <c r="H911" s="0" t="n">
        <v>332.31</v>
      </c>
      <c r="I911" s="1" t="n">
        <f aca="false">$B$6*($F911/$B$6)^(($E911/$B$9)^$B$7)</f>
        <v>29.9326139157335</v>
      </c>
      <c r="J911" s="1" t="n">
        <f aca="false">$B$6*($B$20/$B$6)^(($B$9/$E911)^$B$7)</f>
        <v>19.3439554186579</v>
      </c>
      <c r="K911" s="1" t="n">
        <f aca="false">$B$6*($B$21/$B$6)^(($B$9/$E911)^$B$7)</f>
        <v>21.7689512621213</v>
      </c>
      <c r="L911" s="1" t="n">
        <f aca="false">$B$6*($B$22/$B$6)^(($B$9/$E911)^$B$7)</f>
        <v>24.2168262638213</v>
      </c>
      <c r="M911" s="1" t="n">
        <f aca="false">$B$6*($B$23/$B$6)^(($B$9/$E911)^$B$7)</f>
        <v>26.6856324716454</v>
      </c>
      <c r="N911" s="1" t="n">
        <f aca="false">$B$6*($B$24/$B$6)^(($B$9/$E911)^$B$7)</f>
        <v>29.1737408782161</v>
      </c>
      <c r="O911" s="1" t="n">
        <f aca="false">$B$6*($B$25/$B$6)^(($B$9/$E911)^$B$7)</f>
        <v>31.6797680456709</v>
      </c>
      <c r="P911" s="0" t="n">
        <f aca="false">IF(F911&lt;K911,5,IF(F911&lt;L911,4,IF(F911&lt;M911,3,IF(F911&lt;N911,2,1))))</f>
        <v>2</v>
      </c>
      <c r="Q911" s="0" t="n">
        <f aca="false">IF(D911&lt;&gt;D910,0,P911-P910)</f>
        <v>0</v>
      </c>
      <c r="R911" s="0" t="n">
        <f aca="false">VLOOKUP(D911,nmudou!$D$2:$E$484,2,0)</f>
        <v>1</v>
      </c>
      <c r="S911" s="0" t="n">
        <v>2</v>
      </c>
    </row>
    <row r="912" customFormat="false" ht="12.8" hidden="false" customHeight="false" outlineLevel="0" collapsed="false">
      <c r="D912" s="0" t="n">
        <v>329</v>
      </c>
      <c r="E912" s="0" t="n">
        <v>73.36</v>
      </c>
      <c r="F912" s="0" t="n">
        <v>29.98</v>
      </c>
      <c r="G912" s="0" t="n">
        <v>29.76</v>
      </c>
      <c r="H912" s="0" t="n">
        <v>367.98</v>
      </c>
      <c r="I912" s="1" t="n">
        <f aca="false">$B$6*($F912/$B$6)^(($E912/$B$9)^$B$7)</f>
        <v>29.743147548092</v>
      </c>
      <c r="J912" s="1" t="n">
        <f aca="false">$B$6*($B$20/$B$6)^(($B$9/$E912)^$B$7)</f>
        <v>21.2736326069979</v>
      </c>
      <c r="K912" s="1" t="n">
        <f aca="false">$B$6*($B$21/$B$6)^(($B$9/$E912)^$B$7)</f>
        <v>23.6679806095629</v>
      </c>
      <c r="L912" s="1" t="n">
        <f aca="false">$B$6*($B$22/$B$6)^(($B$9/$E912)^$B$7)</f>
        <v>26.0587873224178</v>
      </c>
      <c r="M912" s="1" t="n">
        <f aca="false">$B$6*($B$23/$B$6)^(($B$9/$E912)^$B$7)</f>
        <v>28.4463877075824</v>
      </c>
      <c r="N912" s="1" t="n">
        <f aca="false">$B$6*($B$24/$B$6)^(($B$9/$E912)^$B$7)</f>
        <v>30.8310591073824</v>
      </c>
      <c r="O912" s="1" t="n">
        <f aca="false">$B$6*($B$25/$B$6)^(($B$9/$E912)^$B$7)</f>
        <v>33.2130349235604</v>
      </c>
      <c r="P912" s="0" t="n">
        <f aca="false">IF(F912&lt;K912,5,IF(F912&lt;L912,4,IF(F912&lt;M912,3,IF(F912&lt;N912,2,1))))</f>
        <v>2</v>
      </c>
      <c r="Q912" s="0" t="n">
        <f aca="false">IF(D912&lt;&gt;D911,0,P912-P911)</f>
        <v>0</v>
      </c>
      <c r="R912" s="0" t="n">
        <f aca="false">VLOOKUP(D912,nmudou!$D$2:$E$484,2,0)</f>
        <v>1</v>
      </c>
      <c r="S912" s="0" t="n">
        <v>2</v>
      </c>
    </row>
    <row r="913" customFormat="false" ht="12.8" hidden="false" customHeight="false" outlineLevel="0" collapsed="false">
      <c r="D913" s="0" t="n">
        <v>329</v>
      </c>
      <c r="E913" s="0" t="n">
        <v>27.86</v>
      </c>
      <c r="F913" s="0" t="n">
        <v>13.8</v>
      </c>
      <c r="G913" s="0" t="n">
        <v>11.18</v>
      </c>
      <c r="H913" s="0" t="n">
        <v>67.19</v>
      </c>
      <c r="I913" s="1" t="n">
        <f aca="false">$B$6*($F913/$B$6)^(($E913/$B$9)^$B$7)</f>
        <v>27.4329651193309</v>
      </c>
      <c r="J913" s="1" t="n">
        <f aca="false">$B$6*($B$20/$B$6)^(($B$9/$E913)^$B$7)</f>
        <v>7.89858708772499</v>
      </c>
      <c r="K913" s="1" t="n">
        <f aca="false">$B$6*($B$21/$B$6)^(($B$9/$E913)^$B$7)</f>
        <v>9.90107401145708</v>
      </c>
      <c r="L913" s="1" t="n">
        <f aca="false">$B$6*($B$22/$B$6)^(($B$9/$E913)^$B$7)</f>
        <v>12.1401825658687</v>
      </c>
      <c r="M913" s="1" t="n">
        <f aca="false">$B$6*($B$23/$B$6)^(($B$9/$E913)^$B$7)</f>
        <v>14.6179596190576</v>
      </c>
      <c r="N913" s="1" t="n">
        <f aca="false">$B$6*($B$24/$B$6)^(($B$9/$E913)^$B$7)</f>
        <v>17.3362847821926</v>
      </c>
      <c r="O913" s="1" t="n">
        <f aca="false">$B$6*($B$25/$B$6)^(($B$9/$E913)^$B$7)</f>
        <v>20.2968967535414</v>
      </c>
      <c r="P913" s="0" t="n">
        <f aca="false">IF(F913&lt;K913,5,IF(F913&lt;L913,4,IF(F913&lt;M913,3,IF(F913&lt;N913,2,1))))</f>
        <v>3</v>
      </c>
      <c r="Q913" s="0" t="n">
        <f aca="false">IF(D913&lt;&gt;D912,0,P913-P912)</f>
        <v>1</v>
      </c>
      <c r="R913" s="0" t="n">
        <f aca="false">VLOOKUP(D913,nmudou!$D$2:$E$484,2,0)</f>
        <v>1</v>
      </c>
      <c r="S913" s="0" t="n">
        <v>3</v>
      </c>
    </row>
    <row r="914" customFormat="false" ht="12.8" hidden="true" customHeight="false" outlineLevel="0" collapsed="false">
      <c r="D914" s="0" t="n">
        <v>330</v>
      </c>
      <c r="E914" s="0" t="n">
        <v>41.13</v>
      </c>
      <c r="F914" s="0" t="n">
        <v>21.88</v>
      </c>
      <c r="G914" s="0" t="n">
        <v>24.78</v>
      </c>
      <c r="H914" s="0" t="n">
        <v>206.39</v>
      </c>
      <c r="I914" s="1" t="n">
        <f aca="false">$B$6*($F914/$B$6)^(($E914/$B$9)^$B$7)</f>
        <v>29.5958706503908</v>
      </c>
      <c r="J914" s="1" t="n">
        <f aca="false">$B$6*($B$20/$B$6)^(($B$9/$E914)^$B$7)</f>
        <v>12.8830115832568</v>
      </c>
      <c r="K914" s="1" t="n">
        <f aca="false">$B$6*($B$21/$B$6)^(($B$9/$E914)^$B$7)</f>
        <v>15.2253086733038</v>
      </c>
      <c r="L914" s="1" t="n">
        <f aca="false">$B$6*($B$22/$B$6)^(($B$9/$E914)^$B$7)</f>
        <v>17.7021098322833</v>
      </c>
      <c r="M914" s="1" t="n">
        <f aca="false">$B$6*($B$23/$B$6)^(($B$9/$E914)^$B$7)</f>
        <v>20.3075407786278</v>
      </c>
      <c r="N914" s="1" t="n">
        <f aca="false">$B$6*($B$24/$B$6)^(($B$9/$E914)^$B$7)</f>
        <v>23.0364757173312</v>
      </c>
      <c r="O914" s="1" t="n">
        <f aca="false">$B$6*($B$25/$B$6)^(($B$9/$E914)^$B$7)</f>
        <v>25.8843892198022</v>
      </c>
      <c r="P914" s="0" t="n">
        <f aca="false">IF(F914&lt;K914,5,IF(F914&lt;L914,4,IF(F914&lt;M914,3,IF(F914&lt;N914,2,1))))</f>
        <v>2</v>
      </c>
      <c r="Q914" s="0" t="n">
        <f aca="false">IF(D914&lt;&gt;D913,0,P914-P913)</f>
        <v>0</v>
      </c>
      <c r="R914" s="0" t="n">
        <f aca="false">VLOOKUP(D914,nmudou!$D$2:$E$484,2,0)</f>
        <v>0</v>
      </c>
      <c r="S914" s="0" t="n">
        <v>2</v>
      </c>
    </row>
    <row r="915" customFormat="false" ht="12.8" hidden="true" customHeight="false" outlineLevel="0" collapsed="false">
      <c r="D915" s="0" t="n">
        <v>330</v>
      </c>
      <c r="E915" s="0" t="n">
        <v>51.68</v>
      </c>
      <c r="F915" s="0" t="n">
        <v>25.18</v>
      </c>
      <c r="G915" s="0" t="n">
        <v>28.9</v>
      </c>
      <c r="H915" s="0" t="n">
        <v>322.24</v>
      </c>
      <c r="I915" s="1" t="n">
        <f aca="false">$B$6*($F915/$B$6)^(($E915/$B$9)^$B$7)</f>
        <v>29.6259270934855</v>
      </c>
      <c r="J915" s="1" t="n">
        <f aca="false">$B$6*($B$20/$B$6)^(($B$9/$E915)^$B$7)</f>
        <v>16.1354825432083</v>
      </c>
      <c r="K915" s="1" t="n">
        <f aca="false">$B$6*($B$21/$B$6)^(($B$9/$E915)^$B$7)</f>
        <v>18.5591641967588</v>
      </c>
      <c r="L915" s="1" t="n">
        <f aca="false">$B$6*($B$22/$B$6)^(($B$9/$E915)^$B$7)</f>
        <v>21.0569527893332</v>
      </c>
      <c r="M915" s="1" t="n">
        <f aca="false">$B$6*($B$23/$B$6)^(($B$9/$E915)^$B$7)</f>
        <v>23.6238936406222</v>
      </c>
      <c r="N915" s="1" t="n">
        <f aca="false">$B$6*($B$24/$B$6)^(($B$9/$E915)^$B$7)</f>
        <v>26.2557639340884</v>
      </c>
      <c r="O915" s="1" t="n">
        <f aca="false">$B$6*($B$25/$B$6)^(($B$9/$E915)^$B$7)</f>
        <v>28.9489147380765</v>
      </c>
      <c r="P915" s="0" t="n">
        <f aca="false">IF(F915&lt;K915,5,IF(F915&lt;L915,4,IF(F915&lt;M915,3,IF(F915&lt;N915,2,1))))</f>
        <v>2</v>
      </c>
      <c r="Q915" s="0" t="n">
        <f aca="false">IF(D915&lt;&gt;D914,0,P915-P914)</f>
        <v>0</v>
      </c>
      <c r="R915" s="0" t="n">
        <f aca="false">VLOOKUP(D915,nmudou!$D$2:$E$484,2,0)</f>
        <v>0</v>
      </c>
      <c r="S915" s="0" t="n">
        <v>2</v>
      </c>
    </row>
    <row r="916" customFormat="false" ht="12.8" hidden="true" customHeight="false" outlineLevel="0" collapsed="false">
      <c r="D916" s="0" t="n">
        <v>330</v>
      </c>
      <c r="E916" s="0" t="n">
        <v>64.32</v>
      </c>
      <c r="F916" s="0" t="n">
        <v>28.05</v>
      </c>
      <c r="G916" s="0" t="n">
        <v>32.45</v>
      </c>
      <c r="H916" s="0" t="n">
        <v>394.78</v>
      </c>
      <c r="I916" s="1" t="n">
        <f aca="false">$B$6*($F916/$B$6)^(($E916/$B$9)^$B$7)</f>
        <v>29.5182674176883</v>
      </c>
      <c r="J916" s="1" t="n">
        <f aca="false">$B$6*($B$20/$B$6)^(($B$9/$E916)^$B$7)</f>
        <v>19.3439554186579</v>
      </c>
      <c r="K916" s="1" t="n">
        <f aca="false">$B$6*($B$21/$B$6)^(($B$9/$E916)^$B$7)</f>
        <v>21.7689512621213</v>
      </c>
      <c r="L916" s="1" t="n">
        <f aca="false">$B$6*($B$22/$B$6)^(($B$9/$E916)^$B$7)</f>
        <v>24.2168262638213</v>
      </c>
      <c r="M916" s="1" t="n">
        <f aca="false">$B$6*($B$23/$B$6)^(($B$9/$E916)^$B$7)</f>
        <v>26.6856324716454</v>
      </c>
      <c r="N916" s="1" t="n">
        <f aca="false">$B$6*($B$24/$B$6)^(($B$9/$E916)^$B$7)</f>
        <v>29.1737408782161</v>
      </c>
      <c r="O916" s="1" t="n">
        <f aca="false">$B$6*($B$25/$B$6)^(($B$9/$E916)^$B$7)</f>
        <v>31.6797680456709</v>
      </c>
      <c r="P916" s="0" t="n">
        <f aca="false">IF(F916&lt;K916,5,IF(F916&lt;L916,4,IF(F916&lt;M916,3,IF(F916&lt;N916,2,1))))</f>
        <v>2</v>
      </c>
      <c r="Q916" s="0" t="n">
        <f aca="false">IF(D916&lt;&gt;D915,0,P916-P915)</f>
        <v>0</v>
      </c>
      <c r="R916" s="0" t="n">
        <f aca="false">VLOOKUP(D916,nmudou!$D$2:$E$484,2,0)</f>
        <v>0</v>
      </c>
      <c r="S916" s="0" t="n">
        <v>2</v>
      </c>
    </row>
    <row r="917" customFormat="false" ht="12.8" hidden="true" customHeight="false" outlineLevel="0" collapsed="false">
      <c r="D917" s="0" t="n">
        <v>330</v>
      </c>
      <c r="E917" s="0" t="n">
        <v>73.36</v>
      </c>
      <c r="F917" s="0" t="n">
        <v>30.18</v>
      </c>
      <c r="G917" s="0" t="n">
        <v>33.08</v>
      </c>
      <c r="H917" s="0" t="n">
        <v>418.92</v>
      </c>
      <c r="I917" s="1" t="n">
        <f aca="false">$B$6*($F917/$B$6)^(($E917/$B$9)^$B$7)</f>
        <v>29.9444774036624</v>
      </c>
      <c r="J917" s="1" t="n">
        <f aca="false">$B$6*($B$20/$B$6)^(($B$9/$E917)^$B$7)</f>
        <v>21.2736326069979</v>
      </c>
      <c r="K917" s="1" t="n">
        <f aca="false">$B$6*($B$21/$B$6)^(($B$9/$E917)^$B$7)</f>
        <v>23.6679806095629</v>
      </c>
      <c r="L917" s="1" t="n">
        <f aca="false">$B$6*($B$22/$B$6)^(($B$9/$E917)^$B$7)</f>
        <v>26.0587873224178</v>
      </c>
      <c r="M917" s="1" t="n">
        <f aca="false">$B$6*($B$23/$B$6)^(($B$9/$E917)^$B$7)</f>
        <v>28.4463877075824</v>
      </c>
      <c r="N917" s="1" t="n">
        <f aca="false">$B$6*($B$24/$B$6)^(($B$9/$E917)^$B$7)</f>
        <v>30.8310591073824</v>
      </c>
      <c r="O917" s="1" t="n">
        <f aca="false">$B$6*($B$25/$B$6)^(($B$9/$E917)^$B$7)</f>
        <v>33.2130349235604</v>
      </c>
      <c r="P917" s="0" t="n">
        <f aca="false">IF(F917&lt;K917,5,IF(F917&lt;L917,4,IF(F917&lt;M917,3,IF(F917&lt;N917,2,1))))</f>
        <v>2</v>
      </c>
      <c r="Q917" s="0" t="n">
        <f aca="false">IF(D917&lt;&gt;D916,0,P917-P916)</f>
        <v>0</v>
      </c>
      <c r="R917" s="0" t="n">
        <f aca="false">VLOOKUP(D917,nmudou!$D$2:$E$484,2,0)</f>
        <v>0</v>
      </c>
      <c r="S917" s="0" t="n">
        <v>2</v>
      </c>
    </row>
    <row r="918" customFormat="false" ht="12.8" hidden="false" customHeight="false" outlineLevel="0" collapsed="false">
      <c r="D918" s="0" t="n">
        <v>331</v>
      </c>
      <c r="E918" s="0" t="n">
        <v>51.54</v>
      </c>
      <c r="F918" s="0" t="n">
        <v>25.42</v>
      </c>
      <c r="G918" s="0" t="n">
        <v>23.73</v>
      </c>
      <c r="H918" s="0" t="n">
        <v>262.57</v>
      </c>
      <c r="I918" s="1" t="n">
        <f aca="false">$B$6*($F918/$B$6)^(($E918/$B$9)^$B$7)</f>
        <v>29.8783800988307</v>
      </c>
      <c r="J918" s="1" t="n">
        <f aca="false">$B$6*($B$20/$B$6)^(($B$9/$E918)^$B$7)</f>
        <v>16.0960444433863</v>
      </c>
      <c r="K918" s="1" t="n">
        <f aca="false">$B$6*($B$21/$B$6)^(($B$9/$E918)^$B$7)</f>
        <v>18.5192585316069</v>
      </c>
      <c r="L918" s="1" t="n">
        <f aca="false">$B$6*($B$22/$B$6)^(($B$9/$E918)^$B$7)</f>
        <v>21.0172637007046</v>
      </c>
      <c r="M918" s="1" t="n">
        <f aca="false">$B$6*($B$23/$B$6)^(($B$9/$E918)^$B$7)</f>
        <v>23.5850781596712</v>
      </c>
      <c r="N918" s="1" t="n">
        <f aca="false">$B$6*($B$24/$B$6)^(($B$9/$E918)^$B$7)</f>
        <v>26.2184548989215</v>
      </c>
      <c r="O918" s="1" t="n">
        <f aca="false">$B$6*($B$25/$B$6)^(($B$9/$E918)^$B$7)</f>
        <v>28.9137232236016</v>
      </c>
      <c r="P918" s="0" t="n">
        <f aca="false">IF(F918&lt;K918,5,IF(F918&lt;L918,4,IF(F918&lt;M918,3,IF(F918&lt;N918,2,1))))</f>
        <v>2</v>
      </c>
      <c r="Q918" s="0" t="n">
        <f aca="false">IF(D918&lt;&gt;D917,0,P918-P917)</f>
        <v>0</v>
      </c>
      <c r="R918" s="0" t="n">
        <f aca="false">VLOOKUP(D918,nmudou!$D$2:$E$484,2,0)</f>
        <v>1</v>
      </c>
      <c r="S918" s="0" t="n">
        <v>2</v>
      </c>
    </row>
    <row r="919" customFormat="false" ht="12.8" hidden="false" customHeight="false" outlineLevel="0" collapsed="false">
      <c r="D919" s="0" t="n">
        <v>331</v>
      </c>
      <c r="E919" s="0" t="n">
        <v>64.19</v>
      </c>
      <c r="F919" s="0" t="n">
        <v>27.18</v>
      </c>
      <c r="G919" s="0" t="n">
        <v>28.33</v>
      </c>
      <c r="H919" s="0" t="n">
        <v>326.61</v>
      </c>
      <c r="I919" s="1" t="n">
        <f aca="false">$B$6*($F919/$B$6)^(($E919/$B$9)^$B$7)</f>
        <v>28.7047051498742</v>
      </c>
      <c r="J919" s="1" t="n">
        <f aca="false">$B$6*($B$20/$B$6)^(($B$9/$E919)^$B$7)</f>
        <v>19.3141895608251</v>
      </c>
      <c r="K919" s="1" t="n">
        <f aca="false">$B$6*($B$21/$B$6)^(($B$9/$E919)^$B$7)</f>
        <v>21.739484729372</v>
      </c>
      <c r="L919" s="1" t="n">
        <f aca="false">$B$6*($B$22/$B$6)^(($B$9/$E919)^$B$7)</f>
        <v>24.1880928765232</v>
      </c>
      <c r="M919" s="1" t="n">
        <f aca="false">$B$6*($B$23/$B$6)^(($B$9/$E919)^$B$7)</f>
        <v>26.6580326991546</v>
      </c>
      <c r="N919" s="1" t="n">
        <f aca="false">$B$6*($B$24/$B$6)^(($B$9/$E919)^$B$7)</f>
        <v>29.147647032417</v>
      </c>
      <c r="O919" s="1" t="n">
        <f aca="false">$B$6*($B$25/$B$6)^(($B$9/$E919)^$B$7)</f>
        <v>31.6555283184546</v>
      </c>
      <c r="P919" s="0" t="n">
        <f aca="false">IF(F919&lt;K919,5,IF(F919&lt;L919,4,IF(F919&lt;M919,3,IF(F919&lt;N919,2,1))))</f>
        <v>2</v>
      </c>
      <c r="Q919" s="0" t="n">
        <f aca="false">IF(D919&lt;&gt;D918,0,P919-P918)</f>
        <v>0</v>
      </c>
      <c r="R919" s="0" t="n">
        <f aca="false">VLOOKUP(D919,nmudou!$D$2:$E$484,2,0)</f>
        <v>1</v>
      </c>
      <c r="S919" s="0" t="n">
        <v>2</v>
      </c>
    </row>
    <row r="920" customFormat="false" ht="12.8" hidden="false" customHeight="false" outlineLevel="0" collapsed="false">
      <c r="D920" s="0" t="n">
        <v>331</v>
      </c>
      <c r="E920" s="0" t="n">
        <v>73.23</v>
      </c>
      <c r="F920" s="0" t="n">
        <v>30.02</v>
      </c>
      <c r="G920" s="0" t="n">
        <v>31.35</v>
      </c>
      <c r="H920" s="0" t="n">
        <v>383.47</v>
      </c>
      <c r="I920" s="1" t="n">
        <f aca="false">$B$6*($F920/$B$6)^(($E920/$B$9)^$B$7)</f>
        <v>29.8059034512013</v>
      </c>
      <c r="J920" s="1" t="n">
        <f aca="false">$B$6*($B$20/$B$6)^(($B$9/$E920)^$B$7)</f>
        <v>21.2477154258532</v>
      </c>
      <c r="K920" s="1" t="n">
        <f aca="false">$B$6*($B$21/$B$6)^(($B$9/$E920)^$B$7)</f>
        <v>23.6426166334694</v>
      </c>
      <c r="L920" s="1" t="n">
        <f aca="false">$B$6*($B$22/$B$6)^(($B$9/$E920)^$B$7)</f>
        <v>26.0343090460236</v>
      </c>
      <c r="M920" s="1" t="n">
        <f aca="false">$B$6*($B$23/$B$6)^(($B$9/$E920)^$B$7)</f>
        <v>28.423095788993</v>
      </c>
      <c r="N920" s="1" t="n">
        <f aca="false">$B$6*($B$24/$B$6)^(($B$9/$E920)^$B$7)</f>
        <v>30.8092278766843</v>
      </c>
      <c r="O920" s="1" t="n">
        <f aca="false">$B$6*($B$25/$B$6)^(($B$9/$E920)^$B$7)</f>
        <v>33.1929165787152</v>
      </c>
      <c r="P920" s="0" t="n">
        <f aca="false">IF(F920&lt;K920,5,IF(F920&lt;L920,4,IF(F920&lt;M920,3,IF(F920&lt;N920,2,1))))</f>
        <v>2</v>
      </c>
      <c r="Q920" s="0" t="n">
        <f aca="false">IF(D920&lt;&gt;D919,0,P920-P919)</f>
        <v>0</v>
      </c>
      <c r="R920" s="0" t="n">
        <f aca="false">VLOOKUP(D920,nmudou!$D$2:$E$484,2,0)</f>
        <v>1</v>
      </c>
      <c r="S920" s="0" t="n">
        <v>2</v>
      </c>
    </row>
    <row r="921" customFormat="false" ht="12.8" hidden="false" customHeight="false" outlineLevel="0" collapsed="false">
      <c r="D921" s="0" t="n">
        <v>331</v>
      </c>
      <c r="E921" s="0" t="n">
        <v>27.73</v>
      </c>
      <c r="F921" s="0" t="n">
        <v>13.16</v>
      </c>
      <c r="G921" s="0" t="n">
        <v>11</v>
      </c>
      <c r="H921" s="0" t="n">
        <v>57</v>
      </c>
      <c r="I921" s="1" t="n">
        <f aca="false">$B$6*($F921/$B$6)^(($E921/$B$9)^$B$7)</f>
        <v>26.8797172616331</v>
      </c>
      <c r="J921" s="1" t="n">
        <f aca="false">$B$6*($B$20/$B$6)^(($B$9/$E921)^$B$7)</f>
        <v>7.84491750095755</v>
      </c>
      <c r="K921" s="1" t="n">
        <f aca="false">$B$6*($B$21/$B$6)^(($B$9/$E921)^$B$7)</f>
        <v>9.84187460059051</v>
      </c>
      <c r="L921" s="1" t="n">
        <f aca="false">$B$6*($B$22/$B$6)^(($B$9/$E921)^$B$7)</f>
        <v>12.0765377922758</v>
      </c>
      <c r="M921" s="1" t="n">
        <f aca="false">$B$6*($B$23/$B$6)^(($B$9/$E921)^$B$7)</f>
        <v>14.5511412284099</v>
      </c>
      <c r="N921" s="1" t="n">
        <f aca="false">$B$6*($B$24/$B$6)^(($B$9/$E921)^$B$7)</f>
        <v>17.2677379592056</v>
      </c>
      <c r="O921" s="1" t="n">
        <f aca="false">$B$6*($B$25/$B$6)^(($B$9/$E921)^$B$7)</f>
        <v>20.2282283531004</v>
      </c>
      <c r="P921" s="0" t="n">
        <f aca="false">IF(F921&lt;K921,5,IF(F921&lt;L921,4,IF(F921&lt;M921,3,IF(F921&lt;N921,2,1))))</f>
        <v>3</v>
      </c>
      <c r="Q921" s="0" t="n">
        <f aca="false">IF(D921&lt;&gt;D920,0,P921-P920)</f>
        <v>1</v>
      </c>
      <c r="R921" s="0" t="n">
        <f aca="false">VLOOKUP(D921,nmudou!$D$2:$E$484,2,0)</f>
        <v>1</v>
      </c>
      <c r="S921" s="0" t="n">
        <v>3</v>
      </c>
    </row>
    <row r="922" customFormat="false" ht="12.8" hidden="false" customHeight="false" outlineLevel="0" collapsed="false">
      <c r="D922" s="0" t="n">
        <v>331</v>
      </c>
      <c r="E922" s="0" t="n">
        <v>41</v>
      </c>
      <c r="F922" s="0" t="n">
        <v>19.62</v>
      </c>
      <c r="G922" s="0" t="n">
        <v>19.09</v>
      </c>
      <c r="H922" s="0" t="n">
        <v>144.29</v>
      </c>
      <c r="I922" s="1" t="n">
        <f aca="false">$B$6*($F922/$B$6)^(($E922/$B$9)^$B$7)</f>
        <v>27.6201455921228</v>
      </c>
      <c r="J922" s="1" t="n">
        <f aca="false">$B$6*($B$20/$B$6)^(($B$9/$E922)^$B$7)</f>
        <v>12.8391594632221</v>
      </c>
      <c r="K922" s="1" t="n">
        <f aca="false">$B$6*($B$21/$B$6)^(($B$9/$E922)^$B$7)</f>
        <v>15.1797147921287</v>
      </c>
      <c r="L922" s="1" t="n">
        <f aca="false">$B$6*($B$22/$B$6)^(($B$9/$E922)^$B$7)</f>
        <v>17.6556382306825</v>
      </c>
      <c r="M922" s="1" t="n">
        <f aca="false">$B$6*($B$23/$B$6)^(($B$9/$E922)^$B$7)</f>
        <v>20.2610658742117</v>
      </c>
      <c r="N922" s="1" t="n">
        <f aca="false">$B$6*($B$24/$B$6)^(($B$9/$E922)^$B$7)</f>
        <v>22.9908791593268</v>
      </c>
      <c r="O922" s="1" t="n">
        <f aca="false">$B$6*($B$25/$B$6)^(($B$9/$E922)^$B$7)</f>
        <v>25.8405575712206</v>
      </c>
      <c r="P922" s="0" t="n">
        <f aca="false">IF(F922&lt;K922,5,IF(F922&lt;L922,4,IF(F922&lt;M922,3,IF(F922&lt;N922,2,1))))</f>
        <v>3</v>
      </c>
      <c r="Q922" s="0" t="n">
        <f aca="false">IF(D922&lt;&gt;D921,0,P922-P921)</f>
        <v>0</v>
      </c>
      <c r="R922" s="0" t="n">
        <f aca="false">VLOOKUP(D922,nmudou!$D$2:$E$484,2,0)</f>
        <v>1</v>
      </c>
      <c r="S922" s="0" t="n">
        <v>3</v>
      </c>
    </row>
    <row r="923" customFormat="false" ht="12.8" hidden="false" customHeight="false" outlineLevel="0" collapsed="false">
      <c r="D923" s="0" t="n">
        <v>332</v>
      </c>
      <c r="E923" s="0" t="n">
        <v>51.54</v>
      </c>
      <c r="F923" s="0" t="n">
        <v>22.76</v>
      </c>
      <c r="G923" s="0" t="n">
        <v>20.29</v>
      </c>
      <c r="H923" s="0" t="n">
        <v>207.8</v>
      </c>
      <c r="I923" s="1" t="n">
        <f aca="false">$B$6*($F923/$B$6)^(($E923/$B$9)^$B$7)</f>
        <v>27.4356706070805</v>
      </c>
      <c r="J923" s="1" t="n">
        <f aca="false">$B$6*($B$20/$B$6)^(($B$9/$E923)^$B$7)</f>
        <v>16.0960444433863</v>
      </c>
      <c r="K923" s="1" t="n">
        <f aca="false">$B$6*($B$21/$B$6)^(($B$9/$E923)^$B$7)</f>
        <v>18.5192585316069</v>
      </c>
      <c r="L923" s="1" t="n">
        <f aca="false">$B$6*($B$22/$B$6)^(($B$9/$E923)^$B$7)</f>
        <v>21.0172637007046</v>
      </c>
      <c r="M923" s="1" t="n">
        <f aca="false">$B$6*($B$23/$B$6)^(($B$9/$E923)^$B$7)</f>
        <v>23.5850781596712</v>
      </c>
      <c r="N923" s="1" t="n">
        <f aca="false">$B$6*($B$24/$B$6)^(($B$9/$E923)^$B$7)</f>
        <v>26.2184548989215</v>
      </c>
      <c r="O923" s="1" t="n">
        <f aca="false">$B$6*($B$25/$B$6)^(($B$9/$E923)^$B$7)</f>
        <v>28.9137232236016</v>
      </c>
      <c r="P923" s="0" t="n">
        <f aca="false">IF(F923&lt;K923,5,IF(F923&lt;L923,4,IF(F923&lt;M923,3,IF(F923&lt;N923,2,1))))</f>
        <v>3</v>
      </c>
      <c r="Q923" s="0" t="n">
        <f aca="false">IF(D923&lt;&gt;D922,0,P923-P922)</f>
        <v>0</v>
      </c>
      <c r="R923" s="0" t="n">
        <f aca="false">VLOOKUP(D923,nmudou!$D$2:$E$484,2,0)</f>
        <v>1</v>
      </c>
      <c r="S923" s="0" t="n">
        <v>3</v>
      </c>
    </row>
    <row r="924" customFormat="false" ht="12.8" hidden="false" customHeight="false" outlineLevel="0" collapsed="false">
      <c r="D924" s="0" t="n">
        <v>332</v>
      </c>
      <c r="E924" s="0" t="n">
        <v>64.19</v>
      </c>
      <c r="F924" s="0" t="n">
        <v>24.93</v>
      </c>
      <c r="G924" s="0" t="n">
        <v>23.48</v>
      </c>
      <c r="H924" s="0" t="n">
        <v>247.05</v>
      </c>
      <c r="I924" s="1" t="n">
        <f aca="false">$B$6*($F924/$B$6)^(($E924/$B$9)^$B$7)</f>
        <v>26.5230016816512</v>
      </c>
      <c r="J924" s="1" t="n">
        <f aca="false">$B$6*($B$20/$B$6)^(($B$9/$E924)^$B$7)</f>
        <v>19.3141895608251</v>
      </c>
      <c r="K924" s="1" t="n">
        <f aca="false">$B$6*($B$21/$B$6)^(($B$9/$E924)^$B$7)</f>
        <v>21.739484729372</v>
      </c>
      <c r="L924" s="1" t="n">
        <f aca="false">$B$6*($B$22/$B$6)^(($B$9/$E924)^$B$7)</f>
        <v>24.1880928765232</v>
      </c>
      <c r="M924" s="1" t="n">
        <f aca="false">$B$6*($B$23/$B$6)^(($B$9/$E924)^$B$7)</f>
        <v>26.6580326991546</v>
      </c>
      <c r="N924" s="1" t="n">
        <f aca="false">$B$6*($B$24/$B$6)^(($B$9/$E924)^$B$7)</f>
        <v>29.147647032417</v>
      </c>
      <c r="O924" s="1" t="n">
        <f aca="false">$B$6*($B$25/$B$6)^(($B$9/$E924)^$B$7)</f>
        <v>31.6555283184546</v>
      </c>
      <c r="P924" s="0" t="n">
        <f aca="false">IF(F924&lt;K924,5,IF(F924&lt;L924,4,IF(F924&lt;M924,3,IF(F924&lt;N924,2,1))))</f>
        <v>3</v>
      </c>
      <c r="Q924" s="0" t="n">
        <f aca="false">IF(D924&lt;&gt;D923,0,P924-P923)</f>
        <v>0</v>
      </c>
      <c r="R924" s="0" t="n">
        <f aca="false">VLOOKUP(D924,nmudou!$D$2:$E$484,2,0)</f>
        <v>1</v>
      </c>
      <c r="S924" s="0" t="n">
        <v>3</v>
      </c>
    </row>
    <row r="925" customFormat="false" ht="12.8" hidden="false" customHeight="false" outlineLevel="0" collapsed="false">
      <c r="D925" s="0" t="n">
        <v>332</v>
      </c>
      <c r="E925" s="0" t="n">
        <v>73.23</v>
      </c>
      <c r="F925" s="0" t="n">
        <v>27.15</v>
      </c>
      <c r="G925" s="0" t="n">
        <v>25.85</v>
      </c>
      <c r="H925" s="0" t="n">
        <v>284.1</v>
      </c>
      <c r="I925" s="1" t="n">
        <f aca="false">$B$6*($F925/$B$6)^(($E925/$B$9)^$B$7)</f>
        <v>26.9205812317116</v>
      </c>
      <c r="J925" s="1" t="n">
        <f aca="false">$B$6*($B$20/$B$6)^(($B$9/$E925)^$B$7)</f>
        <v>21.2477154258532</v>
      </c>
      <c r="K925" s="1" t="n">
        <f aca="false">$B$6*($B$21/$B$6)^(($B$9/$E925)^$B$7)</f>
        <v>23.6426166334694</v>
      </c>
      <c r="L925" s="1" t="n">
        <f aca="false">$B$6*($B$22/$B$6)^(($B$9/$E925)^$B$7)</f>
        <v>26.0343090460236</v>
      </c>
      <c r="M925" s="1" t="n">
        <f aca="false">$B$6*($B$23/$B$6)^(($B$9/$E925)^$B$7)</f>
        <v>28.423095788993</v>
      </c>
      <c r="N925" s="1" t="n">
        <f aca="false">$B$6*($B$24/$B$6)^(($B$9/$E925)^$B$7)</f>
        <v>30.8092278766843</v>
      </c>
      <c r="O925" s="1" t="n">
        <f aca="false">$B$6*($B$25/$B$6)^(($B$9/$E925)^$B$7)</f>
        <v>33.1929165787152</v>
      </c>
      <c r="P925" s="0" t="n">
        <f aca="false">IF(F925&lt;K925,5,IF(F925&lt;L925,4,IF(F925&lt;M925,3,IF(F925&lt;N925,2,1))))</f>
        <v>3</v>
      </c>
      <c r="Q925" s="0" t="n">
        <f aca="false">IF(D925&lt;&gt;D924,0,P925-P924)</f>
        <v>0</v>
      </c>
      <c r="R925" s="0" t="n">
        <f aca="false">VLOOKUP(D925,nmudou!$D$2:$E$484,2,0)</f>
        <v>1</v>
      </c>
      <c r="S925" s="0" t="n">
        <v>3</v>
      </c>
    </row>
    <row r="926" customFormat="false" ht="12.8" hidden="false" customHeight="false" outlineLevel="0" collapsed="false">
      <c r="D926" s="0" t="n">
        <v>332</v>
      </c>
      <c r="E926" s="0" t="n">
        <v>27.73</v>
      </c>
      <c r="F926" s="0" t="n">
        <v>11.86</v>
      </c>
      <c r="G926" s="0" t="n">
        <v>8.81</v>
      </c>
      <c r="H926" s="0" t="n">
        <v>46.35</v>
      </c>
      <c r="I926" s="1" t="n">
        <f aca="false">$B$6*($F926/$B$6)^(($E926/$B$9)^$B$7)</f>
        <v>25.5782125792336</v>
      </c>
      <c r="J926" s="1" t="n">
        <f aca="false">$B$6*($B$20/$B$6)^(($B$9/$E926)^$B$7)</f>
        <v>7.84491750095755</v>
      </c>
      <c r="K926" s="1" t="n">
        <f aca="false">$B$6*($B$21/$B$6)^(($B$9/$E926)^$B$7)</f>
        <v>9.84187460059051</v>
      </c>
      <c r="L926" s="1" t="n">
        <f aca="false">$B$6*($B$22/$B$6)^(($B$9/$E926)^$B$7)</f>
        <v>12.0765377922758</v>
      </c>
      <c r="M926" s="1" t="n">
        <f aca="false">$B$6*($B$23/$B$6)^(($B$9/$E926)^$B$7)</f>
        <v>14.5511412284099</v>
      </c>
      <c r="N926" s="1" t="n">
        <f aca="false">$B$6*($B$24/$B$6)^(($B$9/$E926)^$B$7)</f>
        <v>17.2677379592056</v>
      </c>
      <c r="O926" s="1" t="n">
        <f aca="false">$B$6*($B$25/$B$6)^(($B$9/$E926)^$B$7)</f>
        <v>20.2282283531004</v>
      </c>
      <c r="P926" s="0" t="n">
        <f aca="false">IF(F926&lt;K926,5,IF(F926&lt;L926,4,IF(F926&lt;M926,3,IF(F926&lt;N926,2,1))))</f>
        <v>4</v>
      </c>
      <c r="Q926" s="0" t="n">
        <f aca="false">IF(D926&lt;&gt;D925,0,P926-P925)</f>
        <v>1</v>
      </c>
      <c r="R926" s="0" t="n">
        <f aca="false">VLOOKUP(D926,nmudou!$D$2:$E$484,2,0)</f>
        <v>1</v>
      </c>
      <c r="S926" s="0" t="n">
        <v>4</v>
      </c>
    </row>
    <row r="927" customFormat="false" ht="12.8" hidden="false" customHeight="false" outlineLevel="0" collapsed="false">
      <c r="D927" s="0" t="n">
        <v>332</v>
      </c>
      <c r="E927" s="0" t="n">
        <v>41</v>
      </c>
      <c r="F927" s="0" t="n">
        <v>17.12</v>
      </c>
      <c r="G927" s="0" t="n">
        <v>16.14</v>
      </c>
      <c r="H927" s="0" t="n">
        <v>117.41</v>
      </c>
      <c r="I927" s="1" t="n">
        <f aca="false">$B$6*($F927/$B$6)^(($E927/$B$9)^$B$7)</f>
        <v>25.2914484460393</v>
      </c>
      <c r="J927" s="1" t="n">
        <f aca="false">$B$6*($B$20/$B$6)^(($B$9/$E927)^$B$7)</f>
        <v>12.8391594632221</v>
      </c>
      <c r="K927" s="1" t="n">
        <f aca="false">$B$6*($B$21/$B$6)^(($B$9/$E927)^$B$7)</f>
        <v>15.1797147921287</v>
      </c>
      <c r="L927" s="1" t="n">
        <f aca="false">$B$6*($B$22/$B$6)^(($B$9/$E927)^$B$7)</f>
        <v>17.6556382306825</v>
      </c>
      <c r="M927" s="1" t="n">
        <f aca="false">$B$6*($B$23/$B$6)^(($B$9/$E927)^$B$7)</f>
        <v>20.2610658742117</v>
      </c>
      <c r="N927" s="1" t="n">
        <f aca="false">$B$6*($B$24/$B$6)^(($B$9/$E927)^$B$7)</f>
        <v>22.9908791593268</v>
      </c>
      <c r="O927" s="1" t="n">
        <f aca="false">$B$6*($B$25/$B$6)^(($B$9/$E927)^$B$7)</f>
        <v>25.8405575712206</v>
      </c>
      <c r="P927" s="0" t="n">
        <f aca="false">IF(F927&lt;K927,5,IF(F927&lt;L927,4,IF(F927&lt;M927,3,IF(F927&lt;N927,2,1))))</f>
        <v>4</v>
      </c>
      <c r="Q927" s="0" t="n">
        <f aca="false">IF(D927&lt;&gt;D926,0,P927-P926)</f>
        <v>0</v>
      </c>
      <c r="R927" s="0" t="n">
        <f aca="false">VLOOKUP(D927,nmudou!$D$2:$E$484,2,0)</f>
        <v>1</v>
      </c>
      <c r="S927" s="0" t="n">
        <v>4</v>
      </c>
    </row>
    <row r="928" customFormat="false" ht="12.8" hidden="false" customHeight="false" outlineLevel="0" collapsed="false">
      <c r="D928" s="0" t="n">
        <v>333</v>
      </c>
      <c r="E928" s="0" t="n">
        <v>73.23</v>
      </c>
      <c r="F928" s="0" t="n">
        <v>28.95</v>
      </c>
      <c r="G928" s="0" t="n">
        <v>26.96</v>
      </c>
      <c r="H928" s="0" t="n">
        <v>317.91</v>
      </c>
      <c r="I928" s="1" t="n">
        <f aca="false">$B$6*($F928/$B$6)^(($E928/$B$9)^$B$7)</f>
        <v>28.7297448673518</v>
      </c>
      <c r="J928" s="1" t="n">
        <f aca="false">$B$6*($B$20/$B$6)^(($B$9/$E928)^$B$7)</f>
        <v>21.2477154258532</v>
      </c>
      <c r="K928" s="1" t="n">
        <f aca="false">$B$6*($B$21/$B$6)^(($B$9/$E928)^$B$7)</f>
        <v>23.6426166334694</v>
      </c>
      <c r="L928" s="1" t="n">
        <f aca="false">$B$6*($B$22/$B$6)^(($B$9/$E928)^$B$7)</f>
        <v>26.0343090460236</v>
      </c>
      <c r="M928" s="1" t="n">
        <f aca="false">$B$6*($B$23/$B$6)^(($B$9/$E928)^$B$7)</f>
        <v>28.423095788993</v>
      </c>
      <c r="N928" s="1" t="n">
        <f aca="false">$B$6*($B$24/$B$6)^(($B$9/$E928)^$B$7)</f>
        <v>30.8092278766843</v>
      </c>
      <c r="O928" s="1" t="n">
        <f aca="false">$B$6*($B$25/$B$6)^(($B$9/$E928)^$B$7)</f>
        <v>33.1929165787152</v>
      </c>
      <c r="P928" s="0" t="n">
        <f aca="false">IF(F928&lt;K928,5,IF(F928&lt;L928,4,IF(F928&lt;M928,3,IF(F928&lt;N928,2,1))))</f>
        <v>2</v>
      </c>
      <c r="Q928" s="0" t="n">
        <f aca="false">IF(D928&lt;&gt;D927,0,P928-P927)</f>
        <v>0</v>
      </c>
      <c r="R928" s="0" t="n">
        <f aca="false">VLOOKUP(D928,nmudou!$D$2:$E$484,2,0)</f>
        <v>1</v>
      </c>
      <c r="S928" s="0" t="n">
        <v>2</v>
      </c>
    </row>
    <row r="929" customFormat="false" ht="12.8" hidden="false" customHeight="false" outlineLevel="0" collapsed="false">
      <c r="D929" s="0" t="n">
        <v>333</v>
      </c>
      <c r="E929" s="0" t="n">
        <v>41</v>
      </c>
      <c r="F929" s="0" t="n">
        <v>17.92</v>
      </c>
      <c r="G929" s="0" t="n">
        <v>16.47</v>
      </c>
      <c r="H929" s="0" t="n">
        <v>128.05</v>
      </c>
      <c r="I929" s="1" t="n">
        <f aca="false">$B$6*($F929/$B$6)^(($E929/$B$9)^$B$7)</f>
        <v>26.0489780809714</v>
      </c>
      <c r="J929" s="1" t="n">
        <f aca="false">$B$6*($B$20/$B$6)^(($B$9/$E929)^$B$7)</f>
        <v>12.8391594632221</v>
      </c>
      <c r="K929" s="1" t="n">
        <f aca="false">$B$6*($B$21/$B$6)^(($B$9/$E929)^$B$7)</f>
        <v>15.1797147921287</v>
      </c>
      <c r="L929" s="1" t="n">
        <f aca="false">$B$6*($B$22/$B$6)^(($B$9/$E929)^$B$7)</f>
        <v>17.6556382306825</v>
      </c>
      <c r="M929" s="1" t="n">
        <f aca="false">$B$6*($B$23/$B$6)^(($B$9/$E929)^$B$7)</f>
        <v>20.2610658742117</v>
      </c>
      <c r="N929" s="1" t="n">
        <f aca="false">$B$6*($B$24/$B$6)^(($B$9/$E929)^$B$7)</f>
        <v>22.9908791593268</v>
      </c>
      <c r="O929" s="1" t="n">
        <f aca="false">$B$6*($B$25/$B$6)^(($B$9/$E929)^$B$7)</f>
        <v>25.8405575712206</v>
      </c>
      <c r="P929" s="0" t="n">
        <f aca="false">IF(F929&lt;K929,5,IF(F929&lt;L929,4,IF(F929&lt;M929,3,IF(F929&lt;N929,2,1))))</f>
        <v>3</v>
      </c>
      <c r="Q929" s="0" t="n">
        <f aca="false">IF(D929&lt;&gt;D928,0,P929-P928)</f>
        <v>1</v>
      </c>
      <c r="R929" s="0" t="n">
        <f aca="false">VLOOKUP(D929,nmudou!$D$2:$E$484,2,0)</f>
        <v>1</v>
      </c>
      <c r="S929" s="0" t="n">
        <v>3</v>
      </c>
    </row>
    <row r="930" customFormat="false" ht="12.8" hidden="false" customHeight="false" outlineLevel="0" collapsed="false">
      <c r="D930" s="0" t="n">
        <v>333</v>
      </c>
      <c r="E930" s="0" t="n">
        <v>51.54</v>
      </c>
      <c r="F930" s="0" t="n">
        <v>23.1</v>
      </c>
      <c r="G930" s="0" t="n">
        <v>20.49</v>
      </c>
      <c r="H930" s="0" t="n">
        <v>205.23</v>
      </c>
      <c r="I930" s="1" t="n">
        <f aca="false">$B$6*($F930/$B$6)^(($E930/$B$9)^$B$7)</f>
        <v>27.751390941249</v>
      </c>
      <c r="J930" s="1" t="n">
        <f aca="false">$B$6*($B$20/$B$6)^(($B$9/$E930)^$B$7)</f>
        <v>16.0960444433863</v>
      </c>
      <c r="K930" s="1" t="n">
        <f aca="false">$B$6*($B$21/$B$6)^(($B$9/$E930)^$B$7)</f>
        <v>18.5192585316069</v>
      </c>
      <c r="L930" s="1" t="n">
        <f aca="false">$B$6*($B$22/$B$6)^(($B$9/$E930)^$B$7)</f>
        <v>21.0172637007046</v>
      </c>
      <c r="M930" s="1" t="n">
        <f aca="false">$B$6*($B$23/$B$6)^(($B$9/$E930)^$B$7)</f>
        <v>23.5850781596712</v>
      </c>
      <c r="N930" s="1" t="n">
        <f aca="false">$B$6*($B$24/$B$6)^(($B$9/$E930)^$B$7)</f>
        <v>26.2184548989215</v>
      </c>
      <c r="O930" s="1" t="n">
        <f aca="false">$B$6*($B$25/$B$6)^(($B$9/$E930)^$B$7)</f>
        <v>28.9137232236016</v>
      </c>
      <c r="P930" s="0" t="n">
        <f aca="false">IF(F930&lt;K930,5,IF(F930&lt;L930,4,IF(F930&lt;M930,3,IF(F930&lt;N930,2,1))))</f>
        <v>3</v>
      </c>
      <c r="Q930" s="0" t="n">
        <f aca="false">IF(D930&lt;&gt;D929,0,P930-P929)</f>
        <v>0</v>
      </c>
      <c r="R930" s="0" t="n">
        <f aca="false">VLOOKUP(D930,nmudou!$D$2:$E$484,2,0)</f>
        <v>1</v>
      </c>
      <c r="S930" s="0" t="n">
        <v>3</v>
      </c>
    </row>
    <row r="931" customFormat="false" ht="12.8" hidden="false" customHeight="false" outlineLevel="0" collapsed="false">
      <c r="D931" s="0" t="n">
        <v>333</v>
      </c>
      <c r="E931" s="0" t="n">
        <v>64.19</v>
      </c>
      <c r="F931" s="0" t="n">
        <v>25.95</v>
      </c>
      <c r="G931" s="0" t="n">
        <v>24.14</v>
      </c>
      <c r="H931" s="0" t="n">
        <v>259.26</v>
      </c>
      <c r="I931" s="1" t="n">
        <f aca="false">$B$6*($F931/$B$6)^(($E931/$B$9)^$B$7)</f>
        <v>27.5140327990823</v>
      </c>
      <c r="J931" s="1" t="n">
        <f aca="false">$B$6*($B$20/$B$6)^(($B$9/$E931)^$B$7)</f>
        <v>19.3141895608251</v>
      </c>
      <c r="K931" s="1" t="n">
        <f aca="false">$B$6*($B$21/$B$6)^(($B$9/$E931)^$B$7)</f>
        <v>21.739484729372</v>
      </c>
      <c r="L931" s="1" t="n">
        <f aca="false">$B$6*($B$22/$B$6)^(($B$9/$E931)^$B$7)</f>
        <v>24.1880928765232</v>
      </c>
      <c r="M931" s="1" t="n">
        <f aca="false">$B$6*($B$23/$B$6)^(($B$9/$E931)^$B$7)</f>
        <v>26.6580326991546</v>
      </c>
      <c r="N931" s="1" t="n">
        <f aca="false">$B$6*($B$24/$B$6)^(($B$9/$E931)^$B$7)</f>
        <v>29.147647032417</v>
      </c>
      <c r="O931" s="1" t="n">
        <f aca="false">$B$6*($B$25/$B$6)^(($B$9/$E931)^$B$7)</f>
        <v>31.6555283184546</v>
      </c>
      <c r="P931" s="0" t="n">
        <f aca="false">IF(F931&lt;K931,5,IF(F931&lt;L931,4,IF(F931&lt;M931,3,IF(F931&lt;N931,2,1))))</f>
        <v>3</v>
      </c>
      <c r="Q931" s="0" t="n">
        <f aca="false">IF(D931&lt;&gt;D930,0,P931-P930)</f>
        <v>0</v>
      </c>
      <c r="R931" s="0" t="n">
        <f aca="false">VLOOKUP(D931,nmudou!$D$2:$E$484,2,0)</f>
        <v>1</v>
      </c>
      <c r="S931" s="0" t="n">
        <v>3</v>
      </c>
    </row>
    <row r="932" customFormat="false" ht="12.8" hidden="true" customHeight="false" outlineLevel="0" collapsed="false">
      <c r="D932" s="0" t="n">
        <v>334</v>
      </c>
      <c r="E932" s="0" t="n">
        <v>28.78</v>
      </c>
      <c r="F932" s="0" t="n">
        <v>15.88</v>
      </c>
      <c r="G932" s="0" t="n">
        <v>14.73</v>
      </c>
      <c r="H932" s="0" t="n">
        <v>101.4</v>
      </c>
      <c r="I932" s="1" t="n">
        <f aca="false">$B$6*($F932/$B$6)^(($E932/$B$9)^$B$7)</f>
        <v>28.9215024036599</v>
      </c>
      <c r="J932" s="1" t="n">
        <f aca="false">$B$6*($B$20/$B$6)^(($B$9/$E932)^$B$7)</f>
        <v>8.27606638837126</v>
      </c>
      <c r="K932" s="1" t="n">
        <f aca="false">$B$6*($B$21/$B$6)^(($B$9/$E932)^$B$7)</f>
        <v>10.3160993298949</v>
      </c>
      <c r="L932" s="1" t="n">
        <f aca="false">$B$6*($B$22/$B$6)^(($B$9/$E932)^$B$7)</f>
        <v>12.5850706712202</v>
      </c>
      <c r="M932" s="1" t="n">
        <f aca="false">$B$6*($B$23/$B$6)^(($B$9/$E932)^$B$7)</f>
        <v>15.0837909178061</v>
      </c>
      <c r="N932" s="1" t="n">
        <f aca="false">$B$6*($B$24/$B$6)^(($B$9/$E932)^$B$7)</f>
        <v>17.8130007327085</v>
      </c>
      <c r="O932" s="1" t="n">
        <f aca="false">$B$6*($B$25/$B$6)^(($B$9/$E932)^$B$7)</f>
        <v>20.7733822120186</v>
      </c>
      <c r="P932" s="0" t="n">
        <f aca="false">IF(F932&lt;K932,5,IF(F932&lt;L932,4,IF(F932&lt;M932,3,IF(F932&lt;N932,2,1))))</f>
        <v>2</v>
      </c>
      <c r="Q932" s="0" t="n">
        <f aca="false">IF(D932&lt;&gt;D931,0,P932-P931)</f>
        <v>0</v>
      </c>
      <c r="R932" s="0" t="n">
        <f aca="false">VLOOKUP(D932,nmudou!$D$2:$E$484,2,0)</f>
        <v>0</v>
      </c>
      <c r="S932" s="0" t="n">
        <v>2</v>
      </c>
    </row>
    <row r="933" customFormat="false" ht="12.8" hidden="true" customHeight="false" outlineLevel="0" collapsed="false">
      <c r="D933" s="0" t="n">
        <v>334</v>
      </c>
      <c r="E933" s="0" t="n">
        <v>42.05</v>
      </c>
      <c r="F933" s="0" t="n">
        <v>22</v>
      </c>
      <c r="G933" s="0" t="n">
        <v>22.75</v>
      </c>
      <c r="H933" s="0" t="n">
        <v>219.83</v>
      </c>
      <c r="I933" s="1" t="n">
        <f aca="false">$B$6*($F933/$B$6)^(($E933/$B$9)^$B$7)</f>
        <v>29.4185975301227</v>
      </c>
      <c r="J933" s="1" t="n">
        <f aca="false">$B$6*($B$20/$B$6)^(($B$9/$E933)^$B$7)</f>
        <v>13.1905903100021</v>
      </c>
      <c r="K933" s="1" t="n">
        <f aca="false">$B$6*($B$21/$B$6)^(($B$9/$E933)^$B$7)</f>
        <v>15.5445829601681</v>
      </c>
      <c r="L933" s="1" t="n">
        <f aca="false">$B$6*($B$22/$B$6)^(($B$9/$E933)^$B$7)</f>
        <v>18.0270520695522</v>
      </c>
      <c r="M933" s="1" t="n">
        <f aca="false">$B$6*($B$23/$B$6)^(($B$9/$E933)^$B$7)</f>
        <v>20.6320710740651</v>
      </c>
      <c r="N933" s="1" t="n">
        <f aca="false">$B$6*($B$24/$B$6)^(($B$9/$E933)^$B$7)</f>
        <v>23.3544812908744</v>
      </c>
      <c r="O933" s="1" t="n">
        <f aca="false">$B$6*($B$25/$B$6)^(($B$9/$E933)^$B$7)</f>
        <v>26.1897385004596</v>
      </c>
      <c r="P933" s="0" t="n">
        <f aca="false">IF(F933&lt;K933,5,IF(F933&lt;L933,4,IF(F933&lt;M933,3,IF(F933&lt;N933,2,1))))</f>
        <v>2</v>
      </c>
      <c r="Q933" s="0" t="n">
        <f aca="false">IF(D933&lt;&gt;D932,0,P933-P932)</f>
        <v>0</v>
      </c>
      <c r="R933" s="0" t="n">
        <f aca="false">VLOOKUP(D933,nmudou!$D$2:$E$484,2,0)</f>
        <v>0</v>
      </c>
      <c r="S933" s="0" t="n">
        <v>2</v>
      </c>
    </row>
    <row r="934" customFormat="false" ht="12.8" hidden="true" customHeight="false" outlineLevel="0" collapsed="false">
      <c r="D934" s="0" t="n">
        <v>334</v>
      </c>
      <c r="E934" s="0" t="n">
        <v>52.6</v>
      </c>
      <c r="F934" s="0" t="n">
        <v>24.7</v>
      </c>
      <c r="G934" s="0" t="n">
        <v>26.93</v>
      </c>
      <c r="H934" s="0" t="n">
        <v>290.98</v>
      </c>
      <c r="I934" s="1" t="n">
        <f aca="false">$B$6*($F934/$B$6)^(($E934/$B$9)^$B$7)</f>
        <v>28.9601883902716</v>
      </c>
      <c r="J934" s="1" t="n">
        <f aca="false">$B$6*($B$20/$B$6)^(($B$9/$E934)^$B$7)</f>
        <v>16.3923388873339</v>
      </c>
      <c r="K934" s="1" t="n">
        <f aca="false">$B$6*($B$21/$B$6)^(($B$9/$E934)^$B$7)</f>
        <v>18.8187798805215</v>
      </c>
      <c r="L934" s="1" t="n">
        <f aca="false">$B$6*($B$22/$B$6)^(($B$9/$E934)^$B$7)</f>
        <v>21.3149032871204</v>
      </c>
      <c r="M934" s="1" t="n">
        <f aca="false">$B$6*($B$23/$B$6)^(($B$9/$E934)^$B$7)</f>
        <v>23.8759383317774</v>
      </c>
      <c r="N934" s="1" t="n">
        <f aca="false">$B$6*($B$24/$B$6)^(($B$9/$E934)^$B$7)</f>
        <v>26.4978256494118</v>
      </c>
      <c r="O934" s="1" t="n">
        <f aca="false">$B$6*($B$25/$B$6)^(($B$9/$E934)^$B$7)</f>
        <v>29.177062834885</v>
      </c>
      <c r="P934" s="0" t="n">
        <f aca="false">IF(F934&lt;K934,5,IF(F934&lt;L934,4,IF(F934&lt;M934,3,IF(F934&lt;N934,2,1))))</f>
        <v>2</v>
      </c>
      <c r="Q934" s="0" t="n">
        <f aca="false">IF(D934&lt;&gt;D933,0,P934-P933)</f>
        <v>0</v>
      </c>
      <c r="R934" s="0" t="n">
        <f aca="false">VLOOKUP(D934,nmudou!$D$2:$E$484,2,0)</f>
        <v>0</v>
      </c>
      <c r="S934" s="0" t="n">
        <v>2</v>
      </c>
    </row>
    <row r="935" customFormat="false" ht="12.8" hidden="true" customHeight="false" outlineLevel="0" collapsed="false">
      <c r="D935" s="0" t="n">
        <v>334</v>
      </c>
      <c r="E935" s="0" t="n">
        <v>65.24</v>
      </c>
      <c r="F935" s="0" t="n">
        <v>27.8</v>
      </c>
      <c r="G935" s="0" t="n">
        <v>30.39</v>
      </c>
      <c r="H935" s="0" t="n">
        <v>358.92</v>
      </c>
      <c r="I935" s="1" t="n">
        <f aca="false">$B$6*($F935/$B$6)^(($E935/$B$9)^$B$7)</f>
        <v>29.0940723751293</v>
      </c>
      <c r="J935" s="1" t="n">
        <f aca="false">$B$6*($B$20/$B$6)^(($B$9/$E935)^$B$7)</f>
        <v>19.552873102069</v>
      </c>
      <c r="K935" s="1" t="n">
        <f aca="false">$B$6*($B$21/$B$6)^(($B$9/$E935)^$B$7)</f>
        <v>21.9756149720974</v>
      </c>
      <c r="L935" s="1" t="n">
        <f aca="false">$B$6*($B$22/$B$6)^(($B$9/$E935)^$B$7)</f>
        <v>24.4182134707551</v>
      </c>
      <c r="M935" s="1" t="n">
        <f aca="false">$B$6*($B$23/$B$6)^(($B$9/$E935)^$B$7)</f>
        <v>26.8789567012995</v>
      </c>
      <c r="N935" s="1" t="n">
        <f aca="false">$B$6*($B$24/$B$6)^(($B$9/$E935)^$B$7)</f>
        <v>29.3564146706592</v>
      </c>
      <c r="O935" s="1" t="n">
        <f aca="false">$B$6*($B$25/$B$6)^(($B$9/$E935)^$B$7)</f>
        <v>31.8493742008202</v>
      </c>
      <c r="P935" s="0" t="n">
        <f aca="false">IF(F935&lt;K935,5,IF(F935&lt;L935,4,IF(F935&lt;M935,3,IF(F935&lt;N935,2,1))))</f>
        <v>2</v>
      </c>
      <c r="Q935" s="0" t="n">
        <f aca="false">IF(D935&lt;&gt;D934,0,P935-P934)</f>
        <v>0</v>
      </c>
      <c r="R935" s="0" t="n">
        <f aca="false">VLOOKUP(D935,nmudou!$D$2:$E$484,2,0)</f>
        <v>0</v>
      </c>
      <c r="S935" s="0" t="n">
        <v>2</v>
      </c>
    </row>
    <row r="936" customFormat="false" ht="12.8" hidden="true" customHeight="false" outlineLevel="0" collapsed="false">
      <c r="D936" s="0" t="n">
        <v>334</v>
      </c>
      <c r="E936" s="0" t="n">
        <v>74.28</v>
      </c>
      <c r="F936" s="0" t="n">
        <v>29.45</v>
      </c>
      <c r="G936" s="0" t="n">
        <v>32.98</v>
      </c>
      <c r="H936" s="0" t="n">
        <v>399.45</v>
      </c>
      <c r="I936" s="1" t="n">
        <f aca="false">$B$6*($F936/$B$6)^(($E936/$B$9)^$B$7)</f>
        <v>29.0488501633904</v>
      </c>
      <c r="J936" s="1" t="n">
        <f aca="false">$B$6*($B$20/$B$6)^(($B$9/$E936)^$B$7)</f>
        <v>21.4556271237032</v>
      </c>
      <c r="K936" s="1" t="n">
        <f aca="false">$B$6*($B$21/$B$6)^(($B$9/$E936)^$B$7)</f>
        <v>23.8459859241224</v>
      </c>
      <c r="L936" s="1" t="n">
        <f aca="false">$B$6*($B$22/$B$6)^(($B$9/$E936)^$B$7)</f>
        <v>26.230485823971</v>
      </c>
      <c r="M936" s="1" t="n">
        <f aca="false">$B$6*($B$23/$B$6)^(($B$9/$E936)^$B$7)</f>
        <v>28.6096859337052</v>
      </c>
      <c r="N936" s="1" t="n">
        <f aca="false">$B$6*($B$24/$B$6)^(($B$9/$E936)^$B$7)</f>
        <v>30.9840487735386</v>
      </c>
      <c r="O936" s="1" t="n">
        <f aca="false">$B$6*($B$25/$B$6)^(($B$9/$E936)^$B$7)</f>
        <v>33.3539632675571</v>
      </c>
      <c r="P936" s="0" t="n">
        <f aca="false">IF(F936&lt;K936,5,IF(F936&lt;L936,4,IF(F936&lt;M936,3,IF(F936&lt;N936,2,1))))</f>
        <v>2</v>
      </c>
      <c r="Q936" s="0" t="n">
        <f aca="false">IF(D936&lt;&gt;D935,0,P936-P935)</f>
        <v>0</v>
      </c>
      <c r="R936" s="0" t="n">
        <f aca="false">VLOOKUP(D936,nmudou!$D$2:$E$484,2,0)</f>
        <v>0</v>
      </c>
      <c r="S936" s="0" t="n">
        <v>2</v>
      </c>
    </row>
    <row r="937" customFormat="false" ht="12.8" hidden="false" customHeight="false" outlineLevel="0" collapsed="false">
      <c r="D937" s="0" t="n">
        <v>335</v>
      </c>
      <c r="E937" s="0" t="n">
        <v>42.05</v>
      </c>
      <c r="F937" s="0" t="n">
        <v>22.26</v>
      </c>
      <c r="G937" s="0" t="n">
        <v>21.99</v>
      </c>
      <c r="H937" s="0" t="n">
        <v>200.04</v>
      </c>
      <c r="I937" s="1" t="n">
        <f aca="false">$B$6*($F937/$B$6)^(($E937/$B$9)^$B$7)</f>
        <v>29.6472560623907</v>
      </c>
      <c r="J937" s="1" t="n">
        <f aca="false">$B$6*($B$20/$B$6)^(($B$9/$E937)^$B$7)</f>
        <v>13.1905903100021</v>
      </c>
      <c r="K937" s="1" t="n">
        <f aca="false">$B$6*($B$21/$B$6)^(($B$9/$E937)^$B$7)</f>
        <v>15.5445829601681</v>
      </c>
      <c r="L937" s="1" t="n">
        <f aca="false">$B$6*($B$22/$B$6)^(($B$9/$E937)^$B$7)</f>
        <v>18.0270520695522</v>
      </c>
      <c r="M937" s="1" t="n">
        <f aca="false">$B$6*($B$23/$B$6)^(($B$9/$E937)^$B$7)</f>
        <v>20.6320710740651</v>
      </c>
      <c r="N937" s="1" t="n">
        <f aca="false">$B$6*($B$24/$B$6)^(($B$9/$E937)^$B$7)</f>
        <v>23.3544812908744</v>
      </c>
      <c r="O937" s="1" t="n">
        <f aca="false">$B$6*($B$25/$B$6)^(($B$9/$E937)^$B$7)</f>
        <v>26.1897385004596</v>
      </c>
      <c r="P937" s="0" t="n">
        <f aca="false">IF(F937&lt;K937,5,IF(F937&lt;L937,4,IF(F937&lt;M937,3,IF(F937&lt;N937,2,1))))</f>
        <v>2</v>
      </c>
      <c r="Q937" s="0" t="n">
        <f aca="false">IF(D937&lt;&gt;D936,0,P937-P936)</f>
        <v>0</v>
      </c>
      <c r="R937" s="0" t="n">
        <f aca="false">VLOOKUP(D937,nmudou!$D$2:$E$484,2,0)</f>
        <v>1</v>
      </c>
      <c r="S937" s="0" t="n">
        <v>2</v>
      </c>
    </row>
    <row r="938" customFormat="false" ht="12.8" hidden="false" customHeight="false" outlineLevel="0" collapsed="false">
      <c r="D938" s="0" t="n">
        <v>335</v>
      </c>
      <c r="E938" s="0" t="n">
        <v>65.24</v>
      </c>
      <c r="F938" s="0" t="n">
        <v>27.27</v>
      </c>
      <c r="G938" s="0" t="n">
        <v>29.52</v>
      </c>
      <c r="H938" s="0" t="n">
        <v>335.01</v>
      </c>
      <c r="I938" s="1" t="n">
        <f aca="false">$B$6*($F938/$B$6)^(($E938/$B$9)^$B$7)</f>
        <v>28.5798634432472</v>
      </c>
      <c r="J938" s="1" t="n">
        <f aca="false">$B$6*($B$20/$B$6)^(($B$9/$E938)^$B$7)</f>
        <v>19.552873102069</v>
      </c>
      <c r="K938" s="1" t="n">
        <f aca="false">$B$6*($B$21/$B$6)^(($B$9/$E938)^$B$7)</f>
        <v>21.9756149720974</v>
      </c>
      <c r="L938" s="1" t="n">
        <f aca="false">$B$6*($B$22/$B$6)^(($B$9/$E938)^$B$7)</f>
        <v>24.4182134707551</v>
      </c>
      <c r="M938" s="1" t="n">
        <f aca="false">$B$6*($B$23/$B$6)^(($B$9/$E938)^$B$7)</f>
        <v>26.8789567012995</v>
      </c>
      <c r="N938" s="1" t="n">
        <f aca="false">$B$6*($B$24/$B$6)^(($B$9/$E938)^$B$7)</f>
        <v>29.3564146706592</v>
      </c>
      <c r="O938" s="1" t="n">
        <f aca="false">$B$6*($B$25/$B$6)^(($B$9/$E938)^$B$7)</f>
        <v>31.8493742008202</v>
      </c>
      <c r="P938" s="0" t="n">
        <f aca="false">IF(F938&lt;K938,5,IF(F938&lt;L938,4,IF(F938&lt;M938,3,IF(F938&lt;N938,2,1))))</f>
        <v>2</v>
      </c>
      <c r="Q938" s="0" t="n">
        <f aca="false">IF(D938&lt;&gt;D937,0,P938-P937)</f>
        <v>0</v>
      </c>
      <c r="R938" s="0" t="n">
        <f aca="false">VLOOKUP(D938,nmudou!$D$2:$E$484,2,0)</f>
        <v>1</v>
      </c>
      <c r="S938" s="0" t="n">
        <v>2</v>
      </c>
    </row>
    <row r="939" customFormat="false" ht="12.8" hidden="false" customHeight="false" outlineLevel="0" collapsed="false">
      <c r="D939" s="0" t="n">
        <v>335</v>
      </c>
      <c r="E939" s="0" t="n">
        <v>74.28</v>
      </c>
      <c r="F939" s="0" t="n">
        <v>29.63</v>
      </c>
      <c r="G939" s="0" t="n">
        <v>32.31</v>
      </c>
      <c r="H939" s="0" t="n">
        <v>386.32</v>
      </c>
      <c r="I939" s="1" t="n">
        <f aca="false">$B$6*($F939/$B$6)^(($E939/$B$9)^$B$7)</f>
        <v>29.2307563132284</v>
      </c>
      <c r="J939" s="1" t="n">
        <f aca="false">$B$6*($B$20/$B$6)^(($B$9/$E939)^$B$7)</f>
        <v>21.4556271237032</v>
      </c>
      <c r="K939" s="1" t="n">
        <f aca="false">$B$6*($B$21/$B$6)^(($B$9/$E939)^$B$7)</f>
        <v>23.8459859241224</v>
      </c>
      <c r="L939" s="1" t="n">
        <f aca="false">$B$6*($B$22/$B$6)^(($B$9/$E939)^$B$7)</f>
        <v>26.230485823971</v>
      </c>
      <c r="M939" s="1" t="n">
        <f aca="false">$B$6*($B$23/$B$6)^(($B$9/$E939)^$B$7)</f>
        <v>28.6096859337052</v>
      </c>
      <c r="N939" s="1" t="n">
        <f aca="false">$B$6*($B$24/$B$6)^(($B$9/$E939)^$B$7)</f>
        <v>30.9840487735386</v>
      </c>
      <c r="O939" s="1" t="n">
        <f aca="false">$B$6*($B$25/$B$6)^(($B$9/$E939)^$B$7)</f>
        <v>33.3539632675571</v>
      </c>
      <c r="P939" s="0" t="n">
        <f aca="false">IF(F939&lt;K939,5,IF(F939&lt;L939,4,IF(F939&lt;M939,3,IF(F939&lt;N939,2,1))))</f>
        <v>2</v>
      </c>
      <c r="Q939" s="0" t="n">
        <f aca="false">IF(D939&lt;&gt;D938,0,P939-P938)</f>
        <v>0</v>
      </c>
      <c r="R939" s="0" t="n">
        <f aca="false">VLOOKUP(D939,nmudou!$D$2:$E$484,2,0)</f>
        <v>1</v>
      </c>
      <c r="S939" s="0" t="n">
        <v>2</v>
      </c>
    </row>
    <row r="940" customFormat="false" ht="12.8" hidden="false" customHeight="false" outlineLevel="0" collapsed="false">
      <c r="D940" s="0" t="n">
        <v>335</v>
      </c>
      <c r="E940" s="0" t="n">
        <v>52.6</v>
      </c>
      <c r="F940" s="0" t="n">
        <v>23.72</v>
      </c>
      <c r="G940" s="0" t="n">
        <v>26.26</v>
      </c>
      <c r="H940" s="0" t="n">
        <v>274.85</v>
      </c>
      <c r="I940" s="1" t="n">
        <f aca="false">$B$6*($F940/$B$6)^(($E940/$B$9)^$B$7)</f>
        <v>28.0555153523209</v>
      </c>
      <c r="J940" s="1" t="n">
        <f aca="false">$B$6*($B$20/$B$6)^(($B$9/$E940)^$B$7)</f>
        <v>16.3923388873339</v>
      </c>
      <c r="K940" s="1" t="n">
        <f aca="false">$B$6*($B$21/$B$6)^(($B$9/$E940)^$B$7)</f>
        <v>18.8187798805215</v>
      </c>
      <c r="L940" s="1" t="n">
        <f aca="false">$B$6*($B$22/$B$6)^(($B$9/$E940)^$B$7)</f>
        <v>21.3149032871204</v>
      </c>
      <c r="M940" s="1" t="n">
        <f aca="false">$B$6*($B$23/$B$6)^(($B$9/$E940)^$B$7)</f>
        <v>23.8759383317774</v>
      </c>
      <c r="N940" s="1" t="n">
        <f aca="false">$B$6*($B$24/$B$6)^(($B$9/$E940)^$B$7)</f>
        <v>26.4978256494118</v>
      </c>
      <c r="O940" s="1" t="n">
        <f aca="false">$B$6*($B$25/$B$6)^(($B$9/$E940)^$B$7)</f>
        <v>29.177062834885</v>
      </c>
      <c r="P940" s="0" t="n">
        <f aca="false">IF(F940&lt;K940,5,IF(F940&lt;L940,4,IF(F940&lt;M940,3,IF(F940&lt;N940,2,1))))</f>
        <v>3</v>
      </c>
      <c r="Q940" s="0" t="n">
        <f aca="false">IF(D940&lt;&gt;D939,0,P940-P939)</f>
        <v>1</v>
      </c>
      <c r="R940" s="0" t="n">
        <f aca="false">VLOOKUP(D940,nmudou!$D$2:$E$484,2,0)</f>
        <v>1</v>
      </c>
      <c r="S940" s="0" t="n">
        <v>3</v>
      </c>
    </row>
    <row r="941" customFormat="false" ht="12.8" hidden="false" customHeight="false" outlineLevel="0" collapsed="false">
      <c r="D941" s="0" t="n">
        <v>336</v>
      </c>
      <c r="E941" s="0" t="n">
        <v>39.03</v>
      </c>
      <c r="F941" s="0" t="n">
        <v>23.02</v>
      </c>
      <c r="G941" s="0" t="n">
        <v>20.07</v>
      </c>
      <c r="H941" s="0" t="n">
        <v>181.76</v>
      </c>
      <c r="I941" s="1" t="n">
        <f aca="false">$B$6*($F941/$B$6)^(($E941/$B$9)^$B$7)</f>
        <v>31.2291114076422</v>
      </c>
      <c r="J941" s="1" t="n">
        <f aca="false">$B$6*($B$20/$B$6)^(($B$9/$E941)^$B$7)</f>
        <v>12.1626729063242</v>
      </c>
      <c r="K941" s="1" t="n">
        <f aca="false">$B$6*($B$21/$B$6)^(($B$9/$E941)^$B$7)</f>
        <v>14.4739375229215</v>
      </c>
      <c r="L941" s="1" t="n">
        <f aca="false">$B$6*($B$22/$B$6)^(($B$9/$E941)^$B$7)</f>
        <v>16.9340378904148</v>
      </c>
      <c r="M941" s="1" t="n">
        <f aca="false">$B$6*($B$23/$B$6)^(($B$9/$E941)^$B$7)</f>
        <v>19.5373690318521</v>
      </c>
      <c r="N941" s="1" t="n">
        <f aca="false">$B$6*($B$24/$B$6)^(($B$9/$E941)^$B$7)</f>
        <v>22.2790106575162</v>
      </c>
      <c r="O941" s="1" t="n">
        <f aca="false">$B$6*($B$25/$B$6)^(($B$9/$E941)^$B$7)</f>
        <v>25.1545948564863</v>
      </c>
      <c r="P941" s="0" t="n">
        <f aca="false">IF(F941&lt;K941,5,IF(F941&lt;L941,4,IF(F941&lt;M941,3,IF(F941&lt;N941,2,1))))</f>
        <v>1</v>
      </c>
      <c r="Q941" s="0" t="n">
        <f aca="false">IF(D941&lt;&gt;D940,0,P941-P940)</f>
        <v>0</v>
      </c>
      <c r="R941" s="0" t="n">
        <f aca="false">VLOOKUP(D941,nmudou!$D$2:$E$484,2,0)</f>
        <v>1</v>
      </c>
      <c r="S941" s="0" t="n">
        <v>1</v>
      </c>
    </row>
    <row r="942" customFormat="false" ht="12.8" hidden="false" customHeight="false" outlineLevel="0" collapsed="false">
      <c r="D942" s="0" t="n">
        <v>336</v>
      </c>
      <c r="E942" s="0" t="n">
        <v>49.57</v>
      </c>
      <c r="F942" s="0" t="n">
        <v>26.08</v>
      </c>
      <c r="G942" s="0" t="n">
        <v>23.47</v>
      </c>
      <c r="H942" s="0" t="n">
        <v>256.59</v>
      </c>
      <c r="I942" s="1" t="n">
        <f aca="false">$B$6*($F942/$B$6)^(($E942/$B$9)^$B$7)</f>
        <v>30.9564338513384</v>
      </c>
      <c r="J942" s="1" t="n">
        <f aca="false">$B$6*($B$20/$B$6)^(($B$9/$E942)^$B$7)</f>
        <v>15.5310470392538</v>
      </c>
      <c r="K942" s="1" t="n">
        <f aca="false">$B$6*($B$21/$B$6)^(($B$9/$E942)^$B$7)</f>
        <v>17.946253905413</v>
      </c>
      <c r="L942" s="1" t="n">
        <f aca="false">$B$6*($B$22/$B$6)^(($B$9/$E942)^$B$7)</f>
        <v>20.4461910970489</v>
      </c>
      <c r="M942" s="1" t="n">
        <f aca="false">$B$6*($B$23/$B$6)^(($B$9/$E942)^$B$7)</f>
        <v>23.0255235742724</v>
      </c>
      <c r="N942" s="1" t="n">
        <f aca="false">$B$6*($B$24/$B$6)^(($B$9/$E942)^$B$7)</f>
        <v>25.6796861521735</v>
      </c>
      <c r="O942" s="1" t="n">
        <f aca="false">$B$6*($B$25/$B$6)^(($B$9/$E942)^$B$7)</f>
        <v>28.4047196462725</v>
      </c>
      <c r="P942" s="0" t="n">
        <f aca="false">IF(F942&lt;K942,5,IF(F942&lt;L942,4,IF(F942&lt;M942,3,IF(F942&lt;N942,2,1))))</f>
        <v>1</v>
      </c>
      <c r="Q942" s="0" t="n">
        <f aca="false">IF(D942&lt;&gt;D941,0,P942-P941)</f>
        <v>0</v>
      </c>
      <c r="R942" s="0" t="n">
        <f aca="false">VLOOKUP(D942,nmudou!$D$2:$E$484,2,0)</f>
        <v>1</v>
      </c>
      <c r="S942" s="0" t="n">
        <v>1</v>
      </c>
    </row>
    <row r="943" customFormat="false" ht="12.8" hidden="false" customHeight="false" outlineLevel="0" collapsed="false">
      <c r="D943" s="0" t="n">
        <v>336</v>
      </c>
      <c r="E943" s="0" t="n">
        <v>25.76</v>
      </c>
      <c r="F943" s="0" t="n">
        <v>14.1</v>
      </c>
      <c r="G943" s="0" t="n">
        <v>12.12</v>
      </c>
      <c r="H943" s="0" t="n">
        <v>64.76</v>
      </c>
      <c r="I943" s="1" t="n">
        <f aca="false">$B$6*($F943/$B$6)^(($E943/$B$9)^$B$7)</f>
        <v>28.7508716267358</v>
      </c>
      <c r="J943" s="1" t="n">
        <f aca="false">$B$6*($B$20/$B$6)^(($B$9/$E943)^$B$7)</f>
        <v>7.02245421906379</v>
      </c>
      <c r="K943" s="1" t="n">
        <f aca="false">$B$6*($B$21/$B$6)^(($B$9/$E943)^$B$7)</f>
        <v>8.92832986075294</v>
      </c>
      <c r="L943" s="1" t="n">
        <f aca="false">$B$6*($B$22/$B$6)^(($B$9/$E943)^$B$7)</f>
        <v>11.0881910912168</v>
      </c>
      <c r="M943" s="1" t="n">
        <f aca="false">$B$6*($B$23/$B$6)^(($B$9/$E943)^$B$7)</f>
        <v>13.507532052774</v>
      </c>
      <c r="N943" s="1" t="n">
        <f aca="false">$B$6*($B$24/$B$6)^(($B$9/$E943)^$B$7)</f>
        <v>16.191460129027</v>
      </c>
      <c r="O943" s="1" t="n">
        <f aca="false">$B$6*($B$25/$B$6)^(($B$9/$E943)^$B$7)</f>
        <v>19.1447529993923</v>
      </c>
      <c r="P943" s="0" t="n">
        <f aca="false">IF(F943&lt;K943,5,IF(F943&lt;L943,4,IF(F943&lt;M943,3,IF(F943&lt;N943,2,1))))</f>
        <v>2</v>
      </c>
      <c r="Q943" s="0" t="n">
        <f aca="false">IF(D943&lt;&gt;D942,0,P943-P942)</f>
        <v>1</v>
      </c>
      <c r="R943" s="0" t="n">
        <f aca="false">VLOOKUP(D943,nmudou!$D$2:$E$484,2,0)</f>
        <v>1</v>
      </c>
      <c r="S943" s="0" t="n">
        <v>2</v>
      </c>
    </row>
    <row r="944" customFormat="false" ht="12.8" hidden="false" customHeight="false" outlineLevel="0" collapsed="false">
      <c r="D944" s="0" t="n">
        <v>336</v>
      </c>
      <c r="E944" s="0" t="n">
        <v>62.22</v>
      </c>
      <c r="F944" s="0" t="n">
        <v>27.52</v>
      </c>
      <c r="G944" s="0" t="n">
        <v>26.05</v>
      </c>
      <c r="H944" s="0" t="n">
        <v>289.21</v>
      </c>
      <c r="I944" s="1" t="n">
        <f aca="false">$B$6*($F944/$B$6)^(($E944/$B$9)^$B$7)</f>
        <v>29.4342707387189</v>
      </c>
      <c r="J944" s="1" t="n">
        <f aca="false">$B$6*($B$20/$B$6)^(($B$9/$E944)^$B$7)</f>
        <v>18.8555317827266</v>
      </c>
      <c r="K944" s="1" t="n">
        <f aca="false">$B$6*($B$21/$B$6)^(($B$9/$E944)^$B$7)</f>
        <v>21.2847420347325</v>
      </c>
      <c r="L944" s="1" t="n">
        <f aca="false">$B$6*($B$22/$B$6)^(($B$9/$E944)^$B$7)</f>
        <v>23.7440499076519</v>
      </c>
      <c r="M944" s="1" t="n">
        <f aca="false">$B$6*($B$23/$B$6)^(($B$9/$E944)^$B$7)</f>
        <v>26.2309698187278</v>
      </c>
      <c r="N944" s="1" t="n">
        <f aca="false">$B$6*($B$24/$B$6)^(($B$9/$E944)^$B$7)</f>
        <v>28.7434175860047</v>
      </c>
      <c r="O944" s="1" t="n">
        <f aca="false">$B$6*($B$25/$B$6)^(($B$9/$E944)^$B$7)</f>
        <v>31.2796188812879</v>
      </c>
      <c r="P944" s="0" t="n">
        <f aca="false">IF(F944&lt;K944,5,IF(F944&lt;L944,4,IF(F944&lt;M944,3,IF(F944&lt;N944,2,1))))</f>
        <v>2</v>
      </c>
      <c r="Q944" s="0" t="n">
        <f aca="false">IF(D944&lt;&gt;D943,0,P944-P943)</f>
        <v>0</v>
      </c>
      <c r="R944" s="0" t="n">
        <f aca="false">VLOOKUP(D944,nmudou!$D$2:$E$484,2,0)</f>
        <v>1</v>
      </c>
      <c r="S944" s="0" t="n">
        <v>2</v>
      </c>
    </row>
    <row r="945" customFormat="false" ht="12.8" hidden="false" customHeight="false" outlineLevel="0" collapsed="false">
      <c r="D945" s="0" t="n">
        <v>336</v>
      </c>
      <c r="E945" s="0" t="n">
        <v>71.25</v>
      </c>
      <c r="F945" s="0" t="n">
        <v>28.95</v>
      </c>
      <c r="G945" s="0" t="n">
        <v>27.19</v>
      </c>
      <c r="H945" s="0" t="n">
        <v>315.91</v>
      </c>
      <c r="I945" s="1" t="n">
        <f aca="false">$B$6*($F945/$B$6)^(($E945/$B$9)^$B$7)</f>
        <v>29.0855477216065</v>
      </c>
      <c r="J945" s="1" t="n">
        <f aca="false">$B$6*($B$20/$B$6)^(($B$9/$E945)^$B$7)</f>
        <v>20.8467011117112</v>
      </c>
      <c r="K945" s="1" t="n">
        <f aca="false">$B$6*($B$21/$B$6)^(($B$9/$E945)^$B$7)</f>
        <v>23.2496840460924</v>
      </c>
      <c r="L945" s="1" t="n">
        <f aca="false">$B$6*($B$22/$B$6)^(($B$9/$E945)^$B$7)</f>
        <v>25.6546806809704</v>
      </c>
      <c r="M945" s="1" t="n">
        <f aca="false">$B$6*($B$23/$B$6)^(($B$9/$E945)^$B$7)</f>
        <v>28.061504584911</v>
      </c>
      <c r="N945" s="1" t="n">
        <f aca="false">$B$6*($B$24/$B$6)^(($B$9/$E945)^$B$7)</f>
        <v>30.4700010680687</v>
      </c>
      <c r="O945" s="1" t="n">
        <f aca="false">$B$6*($B$25/$B$6)^(($B$9/$E945)^$B$7)</f>
        <v>32.8800396961699</v>
      </c>
      <c r="P945" s="0" t="n">
        <f aca="false">IF(F945&lt;K945,5,IF(F945&lt;L945,4,IF(F945&lt;M945,3,IF(F945&lt;N945,2,1))))</f>
        <v>2</v>
      </c>
      <c r="Q945" s="0" t="n">
        <f aca="false">IF(D945&lt;&gt;D944,0,P945-P944)</f>
        <v>0</v>
      </c>
      <c r="R945" s="0" t="n">
        <f aca="false">VLOOKUP(D945,nmudou!$D$2:$E$484,2,0)</f>
        <v>1</v>
      </c>
      <c r="S945" s="0" t="n">
        <v>2</v>
      </c>
    </row>
    <row r="946" customFormat="false" ht="12.8" hidden="true" customHeight="false" outlineLevel="0" collapsed="false">
      <c r="D946" s="0" t="n">
        <v>337</v>
      </c>
      <c r="E946" s="0" t="n">
        <v>49.57</v>
      </c>
      <c r="F946" s="0" t="n">
        <v>25.76</v>
      </c>
      <c r="G946" s="0" t="n">
        <v>29.19</v>
      </c>
      <c r="H946" s="0" t="n">
        <v>326.07</v>
      </c>
      <c r="I946" s="1" t="n">
        <f aca="false">$B$6*($F946/$B$6)^(($E946/$B$9)^$B$7)</f>
        <v>30.6716216561798</v>
      </c>
      <c r="J946" s="1" t="n">
        <f aca="false">$B$6*($B$20/$B$6)^(($B$9/$E946)^$B$7)</f>
        <v>15.5310470392538</v>
      </c>
      <c r="K946" s="1" t="n">
        <f aca="false">$B$6*($B$21/$B$6)^(($B$9/$E946)^$B$7)</f>
        <v>17.946253905413</v>
      </c>
      <c r="L946" s="1" t="n">
        <f aca="false">$B$6*($B$22/$B$6)^(($B$9/$E946)^$B$7)</f>
        <v>20.4461910970489</v>
      </c>
      <c r="M946" s="1" t="n">
        <f aca="false">$B$6*($B$23/$B$6)^(($B$9/$E946)^$B$7)</f>
        <v>23.0255235742724</v>
      </c>
      <c r="N946" s="1" t="n">
        <f aca="false">$B$6*($B$24/$B$6)^(($B$9/$E946)^$B$7)</f>
        <v>25.6796861521735</v>
      </c>
      <c r="O946" s="1" t="n">
        <f aca="false">$B$6*($B$25/$B$6)^(($B$9/$E946)^$B$7)</f>
        <v>28.4047196462725</v>
      </c>
      <c r="P946" s="0" t="n">
        <f aca="false">IF(F946&lt;K946,5,IF(F946&lt;L946,4,IF(F946&lt;M946,3,IF(F946&lt;N946,2,1))))</f>
        <v>1</v>
      </c>
      <c r="Q946" s="0" t="n">
        <f aca="false">IF(D946&lt;&gt;D945,0,P946-P945)</f>
        <v>0</v>
      </c>
      <c r="R946" s="0" t="n">
        <f aca="false">VLOOKUP(D946,nmudou!$D$2:$E$484,2,0)</f>
        <v>2</v>
      </c>
      <c r="S946" s="0" t="n">
        <v>1</v>
      </c>
    </row>
    <row r="947" customFormat="false" ht="12.8" hidden="true" customHeight="false" outlineLevel="0" collapsed="false">
      <c r="D947" s="0" t="n">
        <v>337</v>
      </c>
      <c r="E947" s="0" t="n">
        <v>39.03</v>
      </c>
      <c r="F947" s="0" t="n">
        <v>20.36</v>
      </c>
      <c r="G947" s="0" t="n">
        <v>24.09</v>
      </c>
      <c r="H947" s="0" t="n">
        <v>206.59</v>
      </c>
      <c r="I947" s="1" t="n">
        <f aca="false">$B$6*($F947/$B$6)^(($E947/$B$9)^$B$7)</f>
        <v>28.9327763155332</v>
      </c>
      <c r="J947" s="1" t="n">
        <f aca="false">$B$6*($B$20/$B$6)^(($B$9/$E947)^$B$7)</f>
        <v>12.1626729063242</v>
      </c>
      <c r="K947" s="1" t="n">
        <f aca="false">$B$6*($B$21/$B$6)^(($B$9/$E947)^$B$7)</f>
        <v>14.4739375229215</v>
      </c>
      <c r="L947" s="1" t="n">
        <f aca="false">$B$6*($B$22/$B$6)^(($B$9/$E947)^$B$7)</f>
        <v>16.9340378904148</v>
      </c>
      <c r="M947" s="1" t="n">
        <f aca="false">$B$6*($B$23/$B$6)^(($B$9/$E947)^$B$7)</f>
        <v>19.5373690318521</v>
      </c>
      <c r="N947" s="1" t="n">
        <f aca="false">$B$6*($B$24/$B$6)^(($B$9/$E947)^$B$7)</f>
        <v>22.2790106575162</v>
      </c>
      <c r="O947" s="1" t="n">
        <f aca="false">$B$6*($B$25/$B$6)^(($B$9/$E947)^$B$7)</f>
        <v>25.1545948564863</v>
      </c>
      <c r="P947" s="0" t="n">
        <f aca="false">IF(F947&lt;K947,5,IF(F947&lt;L947,4,IF(F947&lt;M947,3,IF(F947&lt;N947,2,1))))</f>
        <v>2</v>
      </c>
      <c r="Q947" s="0" t="n">
        <f aca="false">IF(D947&lt;&gt;D946,0,P947-P946)</f>
        <v>1</v>
      </c>
      <c r="R947" s="0" t="n">
        <f aca="false">VLOOKUP(D947,nmudou!$D$2:$E$484,2,0)</f>
        <v>2</v>
      </c>
      <c r="S947" s="0" t="n">
        <v>2</v>
      </c>
    </row>
    <row r="948" customFormat="false" ht="12.8" hidden="true" customHeight="false" outlineLevel="0" collapsed="false">
      <c r="D948" s="0" t="n">
        <v>337</v>
      </c>
      <c r="E948" s="0" t="n">
        <v>62.22</v>
      </c>
      <c r="F948" s="0" t="n">
        <v>27.02</v>
      </c>
      <c r="G948" s="0" t="n">
        <v>33</v>
      </c>
      <c r="H948" s="0" t="n">
        <v>374.99</v>
      </c>
      <c r="I948" s="1" t="n">
        <f aca="false">$B$6*($F948/$B$6)^(($E948/$B$9)^$B$7)</f>
        <v>28.9562620918249</v>
      </c>
      <c r="J948" s="1" t="n">
        <f aca="false">$B$6*($B$20/$B$6)^(($B$9/$E948)^$B$7)</f>
        <v>18.8555317827266</v>
      </c>
      <c r="K948" s="1" t="n">
        <f aca="false">$B$6*($B$21/$B$6)^(($B$9/$E948)^$B$7)</f>
        <v>21.2847420347325</v>
      </c>
      <c r="L948" s="1" t="n">
        <f aca="false">$B$6*($B$22/$B$6)^(($B$9/$E948)^$B$7)</f>
        <v>23.7440499076519</v>
      </c>
      <c r="M948" s="1" t="n">
        <f aca="false">$B$6*($B$23/$B$6)^(($B$9/$E948)^$B$7)</f>
        <v>26.2309698187278</v>
      </c>
      <c r="N948" s="1" t="n">
        <f aca="false">$B$6*($B$24/$B$6)^(($B$9/$E948)^$B$7)</f>
        <v>28.7434175860047</v>
      </c>
      <c r="O948" s="1" t="n">
        <f aca="false">$B$6*($B$25/$B$6)^(($B$9/$E948)^$B$7)</f>
        <v>31.2796188812879</v>
      </c>
      <c r="P948" s="0" t="n">
        <f aca="false">IF(F948&lt;K948,5,IF(F948&lt;L948,4,IF(F948&lt;M948,3,IF(F948&lt;N948,2,1))))</f>
        <v>2</v>
      </c>
      <c r="Q948" s="0" t="n">
        <f aca="false">IF(D948&lt;&gt;D947,0,P948-P947)</f>
        <v>0</v>
      </c>
      <c r="R948" s="0" t="n">
        <f aca="false">VLOOKUP(D948,nmudou!$D$2:$E$484,2,0)</f>
        <v>2</v>
      </c>
      <c r="S948" s="0" t="n">
        <v>2</v>
      </c>
    </row>
    <row r="949" customFormat="false" ht="12.8" hidden="true" customHeight="false" outlineLevel="0" collapsed="false">
      <c r="D949" s="0" t="n">
        <v>337</v>
      </c>
      <c r="E949" s="0" t="n">
        <v>71.25</v>
      </c>
      <c r="F949" s="0" t="n">
        <v>27.18</v>
      </c>
      <c r="G949" s="0" t="n">
        <v>36.04</v>
      </c>
      <c r="H949" s="0" t="n">
        <v>410.21</v>
      </c>
      <c r="I949" s="1" t="n">
        <f aca="false">$B$6*($F949/$B$6)^(($E949/$B$9)^$B$7)</f>
        <v>27.3211957934073</v>
      </c>
      <c r="J949" s="1" t="n">
        <f aca="false">$B$6*($B$20/$B$6)^(($B$9/$E949)^$B$7)</f>
        <v>20.8467011117112</v>
      </c>
      <c r="K949" s="1" t="n">
        <f aca="false">$B$6*($B$21/$B$6)^(($B$9/$E949)^$B$7)</f>
        <v>23.2496840460924</v>
      </c>
      <c r="L949" s="1" t="n">
        <f aca="false">$B$6*($B$22/$B$6)^(($B$9/$E949)^$B$7)</f>
        <v>25.6546806809704</v>
      </c>
      <c r="M949" s="1" t="n">
        <f aca="false">$B$6*($B$23/$B$6)^(($B$9/$E949)^$B$7)</f>
        <v>28.061504584911</v>
      </c>
      <c r="N949" s="1" t="n">
        <f aca="false">$B$6*($B$24/$B$6)^(($B$9/$E949)^$B$7)</f>
        <v>30.4700010680687</v>
      </c>
      <c r="O949" s="1" t="n">
        <f aca="false">$B$6*($B$25/$B$6)^(($B$9/$E949)^$B$7)</f>
        <v>32.8800396961699</v>
      </c>
      <c r="P949" s="0" t="n">
        <f aca="false">IF(F949&lt;K949,5,IF(F949&lt;L949,4,IF(F949&lt;M949,3,IF(F949&lt;N949,2,1))))</f>
        <v>3</v>
      </c>
      <c r="Q949" s="0" t="n">
        <f aca="false">IF(D949&lt;&gt;D948,0,P949-P948)</f>
        <v>1</v>
      </c>
      <c r="R949" s="0" t="n">
        <f aca="false">VLOOKUP(D949,nmudou!$D$2:$E$484,2,0)</f>
        <v>2</v>
      </c>
      <c r="S949" s="0" t="n">
        <v>3</v>
      </c>
    </row>
    <row r="950" customFormat="false" ht="12.8" hidden="false" customHeight="false" outlineLevel="0" collapsed="false">
      <c r="D950" s="0" t="n">
        <v>338</v>
      </c>
      <c r="E950" s="0" t="n">
        <v>40.97</v>
      </c>
      <c r="F950" s="0" t="n">
        <v>22.12</v>
      </c>
      <c r="G950" s="0" t="n">
        <v>20.67</v>
      </c>
      <c r="H950" s="0" t="n">
        <v>192.94</v>
      </c>
      <c r="I950" s="1" t="n">
        <f aca="false">$B$6*($F950/$B$6)^(($E950/$B$9)^$B$7)</f>
        <v>29.855139887779</v>
      </c>
      <c r="J950" s="1" t="n">
        <f aca="false">$B$6*($B$20/$B$6)^(($B$9/$E950)^$B$7)</f>
        <v>12.8290259699658</v>
      </c>
      <c r="K950" s="1" t="n">
        <f aca="false">$B$6*($B$21/$B$6)^(($B$9/$E950)^$B$7)</f>
        <v>15.1691761417421</v>
      </c>
      <c r="L950" s="1" t="n">
        <f aca="false">$B$6*($B$22/$B$6)^(($B$9/$E950)^$B$7)</f>
        <v>17.644894250945</v>
      </c>
      <c r="M950" s="1" t="n">
        <f aca="false">$B$6*($B$23/$B$6)^(($B$9/$E950)^$B$7)</f>
        <v>20.2503188970511</v>
      </c>
      <c r="N950" s="1" t="n">
        <f aca="false">$B$6*($B$24/$B$6)^(($B$9/$E950)^$B$7)</f>
        <v>22.980333280448</v>
      </c>
      <c r="O950" s="1" t="n">
        <f aca="false">$B$6*($B$25/$B$6)^(($B$9/$E950)^$B$7)</f>
        <v>25.8304181034838</v>
      </c>
      <c r="P950" s="0" t="n">
        <f aca="false">IF(F950&lt;K950,5,IF(F950&lt;L950,4,IF(F950&lt;M950,3,IF(F950&lt;N950,2,1))))</f>
        <v>2</v>
      </c>
      <c r="Q950" s="0" t="n">
        <f aca="false">IF(D950&lt;&gt;D949,0,P950-P949)</f>
        <v>0</v>
      </c>
      <c r="R950" s="0" t="n">
        <f aca="false">VLOOKUP(D950,nmudou!$D$2:$E$484,2,0)</f>
        <v>1</v>
      </c>
      <c r="S950" s="0" t="n">
        <v>2</v>
      </c>
    </row>
    <row r="951" customFormat="false" ht="12.8" hidden="false" customHeight="false" outlineLevel="0" collapsed="false">
      <c r="D951" s="0" t="n">
        <v>338</v>
      </c>
      <c r="E951" s="0" t="n">
        <v>51.51</v>
      </c>
      <c r="F951" s="0" t="n">
        <v>24.3</v>
      </c>
      <c r="G951" s="0" t="n">
        <v>25.42</v>
      </c>
      <c r="H951" s="0" t="n">
        <v>280.58</v>
      </c>
      <c r="I951" s="1" t="n">
        <f aca="false">$B$6*($F951/$B$6)^(($E951/$B$9)^$B$7)</f>
        <v>28.8649222313027</v>
      </c>
      <c r="J951" s="1" t="n">
        <f aca="false">$B$6*($B$20/$B$6)^(($B$9/$E951)^$B$7)</f>
        <v>16.0875812585795</v>
      </c>
      <c r="K951" s="1" t="n">
        <f aca="false">$B$6*($B$21/$B$6)^(($B$9/$E951)^$B$7)</f>
        <v>18.5106934765347</v>
      </c>
      <c r="L951" s="1" t="n">
        <f aca="false">$B$6*($B$22/$B$6)^(($B$9/$E951)^$B$7)</f>
        <v>21.0087437537016</v>
      </c>
      <c r="M951" s="1" t="n">
        <f aca="false">$B$6*($B$23/$B$6)^(($B$9/$E951)^$B$7)</f>
        <v>23.5767445212669</v>
      </c>
      <c r="N951" s="1" t="n">
        <f aca="false">$B$6*($B$24/$B$6)^(($B$9/$E951)^$B$7)</f>
        <v>26.2104436101306</v>
      </c>
      <c r="O951" s="1" t="n">
        <f aca="false">$B$6*($B$25/$B$6)^(($B$9/$E951)^$B$7)</f>
        <v>28.9061656814179</v>
      </c>
      <c r="P951" s="0" t="n">
        <f aca="false">IF(F951&lt;K951,5,IF(F951&lt;L951,4,IF(F951&lt;M951,3,IF(F951&lt;N951,2,1))))</f>
        <v>2</v>
      </c>
      <c r="Q951" s="0" t="n">
        <f aca="false">IF(D951&lt;&gt;D950,0,P951-P950)</f>
        <v>0</v>
      </c>
      <c r="R951" s="0" t="n">
        <f aca="false">VLOOKUP(D951,nmudou!$D$2:$E$484,2,0)</f>
        <v>1</v>
      </c>
      <c r="S951" s="0" t="n">
        <v>2</v>
      </c>
    </row>
    <row r="952" customFormat="false" ht="12.8" hidden="false" customHeight="false" outlineLevel="0" collapsed="false">
      <c r="D952" s="0" t="n">
        <v>338</v>
      </c>
      <c r="E952" s="0" t="n">
        <v>64.16</v>
      </c>
      <c r="F952" s="0" t="n">
        <v>27.68</v>
      </c>
      <c r="G952" s="0" t="n">
        <v>29.16</v>
      </c>
      <c r="H952" s="0" t="n">
        <v>347.81</v>
      </c>
      <c r="I952" s="1" t="n">
        <f aca="false">$B$6*($F952/$B$6)^(($E952/$B$9)^$B$7)</f>
        <v>29.1934201169824</v>
      </c>
      <c r="J952" s="1" t="n">
        <f aca="false">$B$6*($B$20/$B$6)^(($B$9/$E952)^$B$7)</f>
        <v>19.3073118362576</v>
      </c>
      <c r="K952" s="1" t="n">
        <f aca="false">$B$6*($B$21/$B$6)^(($B$9/$E952)^$B$7)</f>
        <v>21.7326753896632</v>
      </c>
      <c r="L952" s="1" t="n">
        <f aca="false">$B$6*($B$22/$B$6)^(($B$9/$E952)^$B$7)</f>
        <v>24.1814522732918</v>
      </c>
      <c r="M952" s="1" t="n">
        <f aca="false">$B$6*($B$23/$B$6)^(($B$9/$E952)^$B$7)</f>
        <v>26.651653488179</v>
      </c>
      <c r="N952" s="1" t="n">
        <f aca="false">$B$6*($B$24/$B$6)^(($B$9/$E952)^$B$7)</f>
        <v>29.1416153706343</v>
      </c>
      <c r="O952" s="1" t="n">
        <f aca="false">$B$6*($B$25/$B$6)^(($B$9/$E952)^$B$7)</f>
        <v>31.6499247947219</v>
      </c>
      <c r="P952" s="0" t="n">
        <f aca="false">IF(F952&lt;K952,5,IF(F952&lt;L952,4,IF(F952&lt;M952,3,IF(F952&lt;N952,2,1))))</f>
        <v>2</v>
      </c>
      <c r="Q952" s="0" t="n">
        <f aca="false">IF(D952&lt;&gt;D951,0,P952-P951)</f>
        <v>0</v>
      </c>
      <c r="R952" s="0" t="n">
        <f aca="false">VLOOKUP(D952,nmudou!$D$2:$E$484,2,0)</f>
        <v>1</v>
      </c>
      <c r="S952" s="0" t="n">
        <v>2</v>
      </c>
    </row>
    <row r="953" customFormat="false" ht="12.8" hidden="false" customHeight="false" outlineLevel="0" collapsed="false">
      <c r="D953" s="0" t="n">
        <v>338</v>
      </c>
      <c r="E953" s="0" t="n">
        <v>27.69</v>
      </c>
      <c r="F953" s="0" t="n">
        <v>13.84</v>
      </c>
      <c r="G953" s="0" t="n">
        <v>11.98</v>
      </c>
      <c r="H953" s="0" t="n">
        <v>74.56</v>
      </c>
      <c r="I953" s="1" t="n">
        <f aca="false">$B$6*($F953/$B$6)^(($E953/$B$9)^$B$7)</f>
        <v>27.5530933185864</v>
      </c>
      <c r="J953" s="1" t="n">
        <f aca="false">$B$6*($B$20/$B$6)^(($B$9/$E953)^$B$7)</f>
        <v>7.82838778411601</v>
      </c>
      <c r="K953" s="1" t="n">
        <f aca="false">$B$6*($B$21/$B$6)^(($B$9/$E953)^$B$7)</f>
        <v>9.82363194128007</v>
      </c>
      <c r="L953" s="1" t="n">
        <f aca="false">$B$6*($B$22/$B$6)^(($B$9/$E953)^$B$7)</f>
        <v>12.0569157475435</v>
      </c>
      <c r="M953" s="1" t="n">
        <f aca="false">$B$6*($B$23/$B$6)^(($B$9/$E953)^$B$7)</f>
        <v>14.5305316311838</v>
      </c>
      <c r="N953" s="1" t="n">
        <f aca="false">$B$6*($B$24/$B$6)^(($B$9/$E953)^$B$7)</f>
        <v>17.2465866575683</v>
      </c>
      <c r="O953" s="1" t="n">
        <f aca="false">$B$6*($B$25/$B$6)^(($B$9/$E953)^$B$7)</f>
        <v>20.2070315851472</v>
      </c>
      <c r="P953" s="0" t="n">
        <f aca="false">IF(F953&lt;K953,5,IF(F953&lt;L953,4,IF(F953&lt;M953,3,IF(F953&lt;N953,2,1))))</f>
        <v>3</v>
      </c>
      <c r="Q953" s="0" t="n">
        <f aca="false">IF(D953&lt;&gt;D952,0,P953-P952)</f>
        <v>1</v>
      </c>
      <c r="R953" s="0" t="n">
        <f aca="false">VLOOKUP(D953,nmudou!$D$2:$E$484,2,0)</f>
        <v>1</v>
      </c>
      <c r="S953" s="0" t="n">
        <v>3</v>
      </c>
    </row>
    <row r="954" customFormat="false" ht="12.8" hidden="false" customHeight="false" outlineLevel="0" collapsed="false">
      <c r="D954" s="0" t="n">
        <v>338</v>
      </c>
      <c r="E954" s="0" t="n">
        <v>73.19</v>
      </c>
      <c r="F954" s="0" t="n">
        <v>28.27</v>
      </c>
      <c r="G954" s="0" t="n">
        <v>31.36</v>
      </c>
      <c r="H954" s="0" t="n">
        <v>376.98</v>
      </c>
      <c r="I954" s="1" t="n">
        <f aca="false">$B$6*($F954/$B$6)^(($E954/$B$9)^$B$7)</f>
        <v>28.0533429977491</v>
      </c>
      <c r="J954" s="1" t="n">
        <f aca="false">$B$6*($B$20/$B$6)^(($B$9/$E954)^$B$7)</f>
        <v>21.2397308377935</v>
      </c>
      <c r="K954" s="1" t="n">
        <f aca="false">$B$6*($B$21/$B$6)^(($B$9/$E954)^$B$7)</f>
        <v>23.6348017268369</v>
      </c>
      <c r="L954" s="1" t="n">
        <f aca="false">$B$6*($B$22/$B$6)^(($B$9/$E954)^$B$7)</f>
        <v>26.0267663792051</v>
      </c>
      <c r="M954" s="1" t="n">
        <f aca="false">$B$6*($B$23/$B$6)^(($B$9/$E954)^$B$7)</f>
        <v>28.4159181165623</v>
      </c>
      <c r="N954" s="1" t="n">
        <f aca="false">$B$6*($B$24/$B$6)^(($B$9/$E954)^$B$7)</f>
        <v>30.8024998443654</v>
      </c>
      <c r="O954" s="1" t="n">
        <f aca="false">$B$6*($B$25/$B$6)^(($B$9/$E954)^$B$7)</f>
        <v>33.1867160146572</v>
      </c>
      <c r="P954" s="0" t="n">
        <f aca="false">IF(F954&lt;K954,5,IF(F954&lt;L954,4,IF(F954&lt;M954,3,IF(F954&lt;N954,2,1))))</f>
        <v>3</v>
      </c>
      <c r="Q954" s="0" t="n">
        <f aca="false">IF(D954&lt;&gt;D953,0,P954-P953)</f>
        <v>0</v>
      </c>
      <c r="R954" s="0" t="n">
        <f aca="false">VLOOKUP(D954,nmudou!$D$2:$E$484,2,0)</f>
        <v>1</v>
      </c>
      <c r="S954" s="0" t="n">
        <v>3</v>
      </c>
    </row>
    <row r="955" customFormat="false" ht="12.8" hidden="false" customHeight="false" outlineLevel="0" collapsed="false">
      <c r="D955" s="0" t="n">
        <v>339</v>
      </c>
      <c r="E955" s="0" t="n">
        <v>51.51</v>
      </c>
      <c r="F955" s="0" t="n">
        <v>23.62</v>
      </c>
      <c r="G955" s="0" t="n">
        <v>24.7</v>
      </c>
      <c r="H955" s="0" t="n">
        <v>260.29</v>
      </c>
      <c r="I955" s="1" t="n">
        <f aca="false">$B$6*($F955/$B$6)^(($E955/$B$9)^$B$7)</f>
        <v>28.239896652508</v>
      </c>
      <c r="J955" s="1" t="n">
        <f aca="false">$B$6*($B$20/$B$6)^(($B$9/$E955)^$B$7)</f>
        <v>16.0875812585795</v>
      </c>
      <c r="K955" s="1" t="n">
        <f aca="false">$B$6*($B$21/$B$6)^(($B$9/$E955)^$B$7)</f>
        <v>18.5106934765347</v>
      </c>
      <c r="L955" s="1" t="n">
        <f aca="false">$B$6*($B$22/$B$6)^(($B$9/$E955)^$B$7)</f>
        <v>21.0087437537016</v>
      </c>
      <c r="M955" s="1" t="n">
        <f aca="false">$B$6*($B$23/$B$6)^(($B$9/$E955)^$B$7)</f>
        <v>23.5767445212669</v>
      </c>
      <c r="N955" s="1" t="n">
        <f aca="false">$B$6*($B$24/$B$6)^(($B$9/$E955)^$B$7)</f>
        <v>26.2104436101306</v>
      </c>
      <c r="O955" s="1" t="n">
        <f aca="false">$B$6*($B$25/$B$6)^(($B$9/$E955)^$B$7)</f>
        <v>28.9061656814179</v>
      </c>
      <c r="P955" s="0" t="n">
        <f aca="false">IF(F955&lt;K955,5,IF(F955&lt;L955,4,IF(F955&lt;M955,3,IF(F955&lt;N955,2,1))))</f>
        <v>2</v>
      </c>
      <c r="Q955" s="0" t="n">
        <f aca="false">IF(D955&lt;&gt;D954,0,P955-P954)</f>
        <v>0</v>
      </c>
      <c r="R955" s="0" t="n">
        <f aca="false">VLOOKUP(D955,nmudou!$D$2:$E$484,2,0)</f>
        <v>1</v>
      </c>
      <c r="S955" s="0" t="n">
        <v>2</v>
      </c>
    </row>
    <row r="956" customFormat="false" ht="12.8" hidden="false" customHeight="false" outlineLevel="0" collapsed="false">
      <c r="D956" s="0" t="n">
        <v>339</v>
      </c>
      <c r="E956" s="0" t="n">
        <v>64.16</v>
      </c>
      <c r="F956" s="0" t="n">
        <v>27.48</v>
      </c>
      <c r="G956" s="0" t="n">
        <v>27.85</v>
      </c>
      <c r="H956" s="0" t="n">
        <v>325.02</v>
      </c>
      <c r="I956" s="1" t="n">
        <f aca="false">$B$6*($F956/$B$6)^(($E956/$B$9)^$B$7)</f>
        <v>29.0004637164773</v>
      </c>
      <c r="J956" s="1" t="n">
        <f aca="false">$B$6*($B$20/$B$6)^(($B$9/$E956)^$B$7)</f>
        <v>19.3073118362576</v>
      </c>
      <c r="K956" s="1" t="n">
        <f aca="false">$B$6*($B$21/$B$6)^(($B$9/$E956)^$B$7)</f>
        <v>21.7326753896632</v>
      </c>
      <c r="L956" s="1" t="n">
        <f aca="false">$B$6*($B$22/$B$6)^(($B$9/$E956)^$B$7)</f>
        <v>24.1814522732918</v>
      </c>
      <c r="M956" s="1" t="n">
        <f aca="false">$B$6*($B$23/$B$6)^(($B$9/$E956)^$B$7)</f>
        <v>26.651653488179</v>
      </c>
      <c r="N956" s="1" t="n">
        <f aca="false">$B$6*($B$24/$B$6)^(($B$9/$E956)^$B$7)</f>
        <v>29.1416153706343</v>
      </c>
      <c r="O956" s="1" t="n">
        <f aca="false">$B$6*($B$25/$B$6)^(($B$9/$E956)^$B$7)</f>
        <v>31.6499247947219</v>
      </c>
      <c r="P956" s="0" t="n">
        <f aca="false">IF(F956&lt;K956,5,IF(F956&lt;L956,4,IF(F956&lt;M956,3,IF(F956&lt;N956,2,1))))</f>
        <v>2</v>
      </c>
      <c r="Q956" s="0" t="n">
        <f aca="false">IF(D956&lt;&gt;D955,0,P956-P955)</f>
        <v>0</v>
      </c>
      <c r="R956" s="0" t="n">
        <f aca="false">VLOOKUP(D956,nmudou!$D$2:$E$484,2,0)</f>
        <v>1</v>
      </c>
      <c r="S956" s="0" t="n">
        <v>2</v>
      </c>
    </row>
    <row r="957" customFormat="false" ht="12.8" hidden="false" customHeight="false" outlineLevel="0" collapsed="false">
      <c r="D957" s="0" t="n">
        <v>339</v>
      </c>
      <c r="E957" s="0" t="n">
        <v>73.19</v>
      </c>
      <c r="F957" s="0" t="n">
        <v>28.85</v>
      </c>
      <c r="G957" s="0" t="n">
        <v>29.23</v>
      </c>
      <c r="H957" s="0" t="n">
        <v>352.96</v>
      </c>
      <c r="I957" s="1" t="n">
        <f aca="false">$B$6*($F957/$B$6)^(($E957/$B$9)^$B$7)</f>
        <v>28.6363367158379</v>
      </c>
      <c r="J957" s="1" t="n">
        <f aca="false">$B$6*($B$20/$B$6)^(($B$9/$E957)^$B$7)</f>
        <v>21.2397308377935</v>
      </c>
      <c r="K957" s="1" t="n">
        <f aca="false">$B$6*($B$21/$B$6)^(($B$9/$E957)^$B$7)</f>
        <v>23.6348017268369</v>
      </c>
      <c r="L957" s="1" t="n">
        <f aca="false">$B$6*($B$22/$B$6)^(($B$9/$E957)^$B$7)</f>
        <v>26.0267663792051</v>
      </c>
      <c r="M957" s="1" t="n">
        <f aca="false">$B$6*($B$23/$B$6)^(($B$9/$E957)^$B$7)</f>
        <v>28.4159181165623</v>
      </c>
      <c r="N957" s="1" t="n">
        <f aca="false">$B$6*($B$24/$B$6)^(($B$9/$E957)^$B$7)</f>
        <v>30.8024998443654</v>
      </c>
      <c r="O957" s="1" t="n">
        <f aca="false">$B$6*($B$25/$B$6)^(($B$9/$E957)^$B$7)</f>
        <v>33.1867160146572</v>
      </c>
      <c r="P957" s="0" t="n">
        <f aca="false">IF(F957&lt;K957,5,IF(F957&lt;L957,4,IF(F957&lt;M957,3,IF(F957&lt;N957,2,1))))</f>
        <v>2</v>
      </c>
      <c r="Q957" s="0" t="n">
        <f aca="false">IF(D957&lt;&gt;D956,0,P957-P956)</f>
        <v>0</v>
      </c>
      <c r="R957" s="0" t="n">
        <f aca="false">VLOOKUP(D957,nmudou!$D$2:$E$484,2,0)</f>
        <v>1</v>
      </c>
      <c r="S957" s="0" t="n">
        <v>2</v>
      </c>
    </row>
    <row r="958" customFormat="false" ht="12.8" hidden="false" customHeight="false" outlineLevel="0" collapsed="false">
      <c r="D958" s="0" t="n">
        <v>339</v>
      </c>
      <c r="E958" s="0" t="n">
        <v>40.97</v>
      </c>
      <c r="F958" s="0" t="n">
        <v>20.2</v>
      </c>
      <c r="G958" s="0" t="n">
        <v>20.37</v>
      </c>
      <c r="H958" s="0" t="n">
        <v>175.01</v>
      </c>
      <c r="I958" s="1" t="n">
        <f aca="false">$B$6*($F958/$B$6)^(($E958/$B$9)^$B$7)</f>
        <v>28.154724481702</v>
      </c>
      <c r="J958" s="1" t="n">
        <f aca="false">$B$6*($B$20/$B$6)^(($B$9/$E958)^$B$7)</f>
        <v>12.8290259699658</v>
      </c>
      <c r="K958" s="1" t="n">
        <f aca="false">$B$6*($B$21/$B$6)^(($B$9/$E958)^$B$7)</f>
        <v>15.1691761417421</v>
      </c>
      <c r="L958" s="1" t="n">
        <f aca="false">$B$6*($B$22/$B$6)^(($B$9/$E958)^$B$7)</f>
        <v>17.644894250945</v>
      </c>
      <c r="M958" s="1" t="n">
        <f aca="false">$B$6*($B$23/$B$6)^(($B$9/$E958)^$B$7)</f>
        <v>20.2503188970511</v>
      </c>
      <c r="N958" s="1" t="n">
        <f aca="false">$B$6*($B$24/$B$6)^(($B$9/$E958)^$B$7)</f>
        <v>22.980333280448</v>
      </c>
      <c r="O958" s="1" t="n">
        <f aca="false">$B$6*($B$25/$B$6)^(($B$9/$E958)^$B$7)</f>
        <v>25.8304181034838</v>
      </c>
      <c r="P958" s="0" t="n">
        <f aca="false">IF(F958&lt;K958,5,IF(F958&lt;L958,4,IF(F958&lt;M958,3,IF(F958&lt;N958,2,1))))</f>
        <v>3</v>
      </c>
      <c r="Q958" s="0" t="n">
        <f aca="false">IF(D958&lt;&gt;D957,0,P958-P957)</f>
        <v>1</v>
      </c>
      <c r="R958" s="0" t="n">
        <f aca="false">VLOOKUP(D958,nmudou!$D$2:$E$484,2,0)</f>
        <v>1</v>
      </c>
      <c r="S958" s="0" t="n">
        <v>3</v>
      </c>
    </row>
    <row r="959" customFormat="false" ht="12.8" hidden="false" customHeight="false" outlineLevel="0" collapsed="false">
      <c r="D959" s="0" t="n">
        <v>340</v>
      </c>
      <c r="E959" s="0" t="n">
        <v>52.56</v>
      </c>
      <c r="F959" s="0" t="n">
        <v>24.5</v>
      </c>
      <c r="G959" s="0" t="n">
        <v>24.72</v>
      </c>
      <c r="H959" s="0" t="n">
        <v>273.07</v>
      </c>
      <c r="I959" s="1" t="n">
        <f aca="false">$B$6*($F959/$B$6)^(($E959/$B$9)^$B$7)</f>
        <v>28.7861071897059</v>
      </c>
      <c r="J959" s="1" t="n">
        <f aca="false">$B$6*($B$20/$B$6)^(($B$9/$E959)^$B$7)</f>
        <v>16.3812539480689</v>
      </c>
      <c r="K959" s="1" t="n">
        <f aca="false">$B$6*($B$21/$B$6)^(($B$9/$E959)^$B$7)</f>
        <v>18.8075860250596</v>
      </c>
      <c r="L959" s="1" t="n">
        <f aca="false">$B$6*($B$22/$B$6)^(($B$9/$E959)^$B$7)</f>
        <v>21.3037903385539</v>
      </c>
      <c r="M959" s="1" t="n">
        <f aca="false">$B$6*($B$23/$B$6)^(($B$9/$E959)^$B$7)</f>
        <v>23.8650879196601</v>
      </c>
      <c r="N959" s="1" t="n">
        <f aca="false">$B$6*($B$24/$B$6)^(($B$9/$E959)^$B$7)</f>
        <v>26.4874121438292</v>
      </c>
      <c r="O959" s="1" t="n">
        <f aca="false">$B$6*($B$25/$B$6)^(($B$9/$E959)^$B$7)</f>
        <v>29.1672541157264</v>
      </c>
      <c r="P959" s="0" t="n">
        <f aca="false">IF(F959&lt;K959,5,IF(F959&lt;L959,4,IF(F959&lt;M959,3,IF(F959&lt;N959,2,1))))</f>
        <v>2</v>
      </c>
      <c r="Q959" s="0" t="n">
        <f aca="false">IF(D959&lt;&gt;D958,0,P959-P958)</f>
        <v>0</v>
      </c>
      <c r="R959" s="0" t="n">
        <f aca="false">VLOOKUP(D959,nmudou!$D$2:$E$484,2,0)</f>
        <v>1</v>
      </c>
      <c r="S959" s="0" t="n">
        <v>2</v>
      </c>
    </row>
    <row r="960" customFormat="false" ht="12.8" hidden="false" customHeight="false" outlineLevel="0" collapsed="false">
      <c r="D960" s="0" t="n">
        <v>340</v>
      </c>
      <c r="E960" s="0" t="n">
        <v>65.21</v>
      </c>
      <c r="F960" s="0" t="n">
        <v>27.48</v>
      </c>
      <c r="G960" s="0" t="n">
        <v>27.73</v>
      </c>
      <c r="H960" s="0" t="n">
        <v>326.42</v>
      </c>
      <c r="I960" s="1" t="n">
        <f aca="false">$B$6*($F960/$B$6)^(($E960/$B$9)^$B$7)</f>
        <v>28.7896823597197</v>
      </c>
      <c r="J960" s="1" t="n">
        <f aca="false">$B$6*($B$20/$B$6)^(($B$9/$E960)^$B$7)</f>
        <v>19.5461081070294</v>
      </c>
      <c r="K960" s="1" t="n">
        <f aca="false">$B$6*($B$21/$B$6)^(($B$9/$E960)^$B$7)</f>
        <v>21.9689271434323</v>
      </c>
      <c r="L960" s="1" t="n">
        <f aca="false">$B$6*($B$22/$B$6)^(($B$9/$E960)^$B$7)</f>
        <v>24.4117000685243</v>
      </c>
      <c r="M960" s="1" t="n">
        <f aca="false">$B$6*($B$23/$B$6)^(($B$9/$E960)^$B$7)</f>
        <v>26.8727072891548</v>
      </c>
      <c r="N960" s="1" t="n">
        <f aca="false">$B$6*($B$24/$B$6)^(($B$9/$E960)^$B$7)</f>
        <v>29.3505123311974</v>
      </c>
      <c r="O960" s="1" t="n">
        <f aca="false">$B$6*($B$25/$B$6)^(($B$9/$E960)^$B$7)</f>
        <v>31.8438964779202</v>
      </c>
      <c r="P960" s="0" t="n">
        <f aca="false">IF(F960&lt;K960,5,IF(F960&lt;L960,4,IF(F960&lt;M960,3,IF(F960&lt;N960,2,1))))</f>
        <v>2</v>
      </c>
      <c r="Q960" s="0" t="n">
        <f aca="false">IF(D960&lt;&gt;D959,0,P960-P959)</f>
        <v>0</v>
      </c>
      <c r="R960" s="0" t="n">
        <f aca="false">VLOOKUP(D960,nmudou!$D$2:$E$484,2,0)</f>
        <v>1</v>
      </c>
      <c r="S960" s="0" t="n">
        <v>2</v>
      </c>
    </row>
    <row r="961" customFormat="false" ht="12.8" hidden="false" customHeight="false" outlineLevel="0" collapsed="false">
      <c r="D961" s="0" t="n">
        <v>340</v>
      </c>
      <c r="E961" s="0" t="n">
        <v>28.75</v>
      </c>
      <c r="F961" s="0" t="n">
        <v>13.56</v>
      </c>
      <c r="G961" s="0" t="n">
        <v>12.38</v>
      </c>
      <c r="H961" s="0" t="n">
        <v>73.96</v>
      </c>
      <c r="I961" s="1" t="n">
        <f aca="false">$B$6*($F961/$B$6)^(($E961/$B$9)^$B$7)</f>
        <v>26.7771606996802</v>
      </c>
      <c r="J961" s="1" t="n">
        <f aca="false">$B$6*($B$20/$B$6)^(($B$9/$E961)^$B$7)</f>
        <v>8.26382340339913</v>
      </c>
      <c r="K961" s="1" t="n">
        <f aca="false">$B$6*($B$21/$B$6)^(($B$9/$E961)^$B$7)</f>
        <v>10.3026749040945</v>
      </c>
      <c r="L961" s="1" t="n">
        <f aca="false">$B$6*($B$22/$B$6)^(($B$9/$E961)^$B$7)</f>
        <v>12.5707153627372</v>
      </c>
      <c r="M961" s="1" t="n">
        <f aca="false">$B$6*($B$23/$B$6)^(($B$9/$E961)^$B$7)</f>
        <v>15.0687932235186</v>
      </c>
      <c r="N961" s="1" t="n">
        <f aca="false">$B$6*($B$24/$B$6)^(($B$9/$E961)^$B$7)</f>
        <v>17.7976839386639</v>
      </c>
      <c r="O961" s="1" t="n">
        <f aca="false">$B$6*($B$25/$B$6)^(($B$9/$E961)^$B$7)</f>
        <v>20.7581017432507</v>
      </c>
      <c r="P961" s="0" t="n">
        <f aca="false">IF(F961&lt;K961,5,IF(F961&lt;L961,4,IF(F961&lt;M961,3,IF(F961&lt;N961,2,1))))</f>
        <v>3</v>
      </c>
      <c r="Q961" s="0" t="n">
        <f aca="false">IF(D961&lt;&gt;D960,0,P961-P960)</f>
        <v>1</v>
      </c>
      <c r="R961" s="0" t="n">
        <f aca="false">VLOOKUP(D961,nmudou!$D$2:$E$484,2,0)</f>
        <v>1</v>
      </c>
      <c r="S961" s="0" t="n">
        <v>3</v>
      </c>
    </row>
    <row r="962" customFormat="false" ht="12.8" hidden="false" customHeight="false" outlineLevel="0" collapsed="false">
      <c r="D962" s="0" t="n">
        <v>340</v>
      </c>
      <c r="E962" s="0" t="n">
        <v>42.02</v>
      </c>
      <c r="F962" s="0" t="n">
        <v>20.16</v>
      </c>
      <c r="G962" s="0" t="n">
        <v>20.75</v>
      </c>
      <c r="H962" s="0" t="n">
        <v>160.54</v>
      </c>
      <c r="I962" s="1" t="n">
        <f aca="false">$B$6*($F962/$B$6)^(($E962/$B$9)^$B$7)</f>
        <v>27.7826326726978</v>
      </c>
      <c r="J962" s="1" t="n">
        <f aca="false">$B$6*($B$20/$B$6)^(($B$9/$E962)^$B$7)</f>
        <v>13.1806365009656</v>
      </c>
      <c r="K962" s="1" t="n">
        <f aca="false">$B$6*($B$21/$B$6)^(($B$9/$E962)^$B$7)</f>
        <v>15.5342648054211</v>
      </c>
      <c r="L962" s="1" t="n">
        <f aca="false">$B$6*($B$22/$B$6)^(($B$9/$E962)^$B$7)</f>
        <v>18.0165637181191</v>
      </c>
      <c r="M962" s="1" t="n">
        <f aca="false">$B$6*($B$23/$B$6)^(($B$9/$E962)^$B$7)</f>
        <v>20.6216078174689</v>
      </c>
      <c r="N962" s="1" t="n">
        <f aca="false">$B$6*($B$24/$B$6)^(($B$9/$E962)^$B$7)</f>
        <v>23.3442390082557</v>
      </c>
      <c r="O962" s="1" t="n">
        <f aca="false">$B$6*($B$25/$B$6)^(($B$9/$E962)^$B$7)</f>
        <v>26.1799132611781</v>
      </c>
      <c r="P962" s="0" t="n">
        <f aca="false">IF(F962&lt;K962,5,IF(F962&lt;L962,4,IF(F962&lt;M962,3,IF(F962&lt;N962,2,1))))</f>
        <v>3</v>
      </c>
      <c r="Q962" s="0" t="n">
        <f aca="false">IF(D962&lt;&gt;D961,0,P962-P961)</f>
        <v>0</v>
      </c>
      <c r="R962" s="0" t="n">
        <f aca="false">VLOOKUP(D962,nmudou!$D$2:$E$484,2,0)</f>
        <v>1</v>
      </c>
      <c r="S962" s="0" t="n">
        <v>3</v>
      </c>
    </row>
    <row r="963" customFormat="false" ht="12.8" hidden="false" customHeight="false" outlineLevel="0" collapsed="false">
      <c r="D963" s="0" t="n">
        <v>340</v>
      </c>
      <c r="E963" s="0" t="n">
        <v>74.24</v>
      </c>
      <c r="F963" s="0" t="n">
        <v>28.15</v>
      </c>
      <c r="G963" s="0" t="n">
        <v>29.7</v>
      </c>
      <c r="H963" s="0" t="n">
        <v>349.7</v>
      </c>
      <c r="I963" s="1" t="n">
        <f aca="false">$B$6*($F963/$B$6)^(($E963/$B$9)^$B$7)</f>
        <v>27.7430889103224</v>
      </c>
      <c r="J963" s="1" t="n">
        <f aca="false">$B$6*($B$20/$B$6)^(($B$9/$E963)^$B$7)</f>
        <v>21.4477656615878</v>
      </c>
      <c r="K963" s="1" t="n">
        <f aca="false">$B$6*($B$21/$B$6)^(($B$9/$E963)^$B$7)</f>
        <v>23.8383005479323</v>
      </c>
      <c r="L963" s="1" t="n">
        <f aca="false">$B$6*($B$22/$B$6)^(($B$9/$E963)^$B$7)</f>
        <v>26.2230760224533</v>
      </c>
      <c r="M963" s="1" t="n">
        <f aca="false">$B$6*($B$23/$B$6)^(($B$9/$E963)^$B$7)</f>
        <v>28.6026414930182</v>
      </c>
      <c r="N963" s="1" t="n">
        <f aca="false">$B$6*($B$24/$B$6)^(($B$9/$E963)^$B$7)</f>
        <v>30.9774514708881</v>
      </c>
      <c r="O963" s="1" t="n">
        <f aca="false">$B$6*($B$25/$B$6)^(($B$9/$E963)^$B$7)</f>
        <v>33.3478881589752</v>
      </c>
      <c r="P963" s="0" t="n">
        <f aca="false">IF(F963&lt;K963,5,IF(F963&lt;L963,4,IF(F963&lt;M963,3,IF(F963&lt;N963,2,1))))</f>
        <v>3</v>
      </c>
      <c r="Q963" s="0" t="n">
        <f aca="false">IF(D963&lt;&gt;D962,0,P963-P962)</f>
        <v>0</v>
      </c>
      <c r="R963" s="0" t="n">
        <f aca="false">VLOOKUP(D963,nmudou!$D$2:$E$484,2,0)</f>
        <v>1</v>
      </c>
      <c r="S963" s="0" t="n">
        <v>3</v>
      </c>
    </row>
    <row r="964" customFormat="false" ht="12.8" hidden="true" customHeight="false" outlineLevel="0" collapsed="false">
      <c r="D964" s="0" t="n">
        <v>341</v>
      </c>
      <c r="E964" s="0" t="n">
        <v>42.02</v>
      </c>
      <c r="F964" s="0" t="n">
        <v>20.82</v>
      </c>
      <c r="G964" s="0" t="n">
        <v>22</v>
      </c>
      <c r="H964" s="0" t="n">
        <v>193.33</v>
      </c>
      <c r="I964" s="1" t="n">
        <f aca="false">$B$6*($F964/$B$6)^(($E964/$B$9)^$B$7)</f>
        <v>28.3783964833405</v>
      </c>
      <c r="J964" s="1" t="n">
        <f aca="false">$B$6*($B$20/$B$6)^(($B$9/$E964)^$B$7)</f>
        <v>13.1806365009656</v>
      </c>
      <c r="K964" s="1" t="n">
        <f aca="false">$B$6*($B$21/$B$6)^(($B$9/$E964)^$B$7)</f>
        <v>15.5342648054211</v>
      </c>
      <c r="L964" s="1" t="n">
        <f aca="false">$B$6*($B$22/$B$6)^(($B$9/$E964)^$B$7)</f>
        <v>18.0165637181191</v>
      </c>
      <c r="M964" s="1" t="n">
        <f aca="false">$B$6*($B$23/$B$6)^(($B$9/$E964)^$B$7)</f>
        <v>20.6216078174689</v>
      </c>
      <c r="N964" s="1" t="n">
        <f aca="false">$B$6*($B$24/$B$6)^(($B$9/$E964)^$B$7)</f>
        <v>23.3442390082557</v>
      </c>
      <c r="O964" s="1" t="n">
        <f aca="false">$B$6*($B$25/$B$6)^(($B$9/$E964)^$B$7)</f>
        <v>26.1799132611781</v>
      </c>
      <c r="P964" s="0" t="n">
        <f aca="false">IF(F964&lt;K964,5,IF(F964&lt;L964,4,IF(F964&lt;M964,3,IF(F964&lt;N964,2,1))))</f>
        <v>2</v>
      </c>
      <c r="Q964" s="0" t="n">
        <f aca="false">IF(D964&lt;&gt;D963,0,P964-P963)</f>
        <v>0</v>
      </c>
      <c r="R964" s="0" t="n">
        <f aca="false">VLOOKUP(D964,nmudou!$D$2:$E$484,2,0)</f>
        <v>0</v>
      </c>
      <c r="S964" s="0" t="n">
        <v>2</v>
      </c>
    </row>
    <row r="965" customFormat="false" ht="12.8" hidden="true" customHeight="false" outlineLevel="0" collapsed="false">
      <c r="D965" s="0" t="n">
        <v>341</v>
      </c>
      <c r="E965" s="0" t="n">
        <v>52.56</v>
      </c>
      <c r="F965" s="0" t="n">
        <v>25</v>
      </c>
      <c r="G965" s="0" t="n">
        <v>25.86</v>
      </c>
      <c r="H965" s="0" t="n">
        <v>296.54</v>
      </c>
      <c r="I965" s="1" t="n">
        <f aca="false">$B$6*($F965/$B$6)^(($E965/$B$9)^$B$7)</f>
        <v>29.2453589900406</v>
      </c>
      <c r="J965" s="1" t="n">
        <f aca="false">$B$6*($B$20/$B$6)^(($B$9/$E965)^$B$7)</f>
        <v>16.3812539480689</v>
      </c>
      <c r="K965" s="1" t="n">
        <f aca="false">$B$6*($B$21/$B$6)^(($B$9/$E965)^$B$7)</f>
        <v>18.8075860250596</v>
      </c>
      <c r="L965" s="1" t="n">
        <f aca="false">$B$6*($B$22/$B$6)^(($B$9/$E965)^$B$7)</f>
        <v>21.3037903385539</v>
      </c>
      <c r="M965" s="1" t="n">
        <f aca="false">$B$6*($B$23/$B$6)^(($B$9/$E965)^$B$7)</f>
        <v>23.8650879196601</v>
      </c>
      <c r="N965" s="1" t="n">
        <f aca="false">$B$6*($B$24/$B$6)^(($B$9/$E965)^$B$7)</f>
        <v>26.4874121438292</v>
      </c>
      <c r="O965" s="1" t="n">
        <f aca="false">$B$6*($B$25/$B$6)^(($B$9/$E965)^$B$7)</f>
        <v>29.1672541157264</v>
      </c>
      <c r="P965" s="0" t="n">
        <f aca="false">IF(F965&lt;K965,5,IF(F965&lt;L965,4,IF(F965&lt;M965,3,IF(F965&lt;N965,2,1))))</f>
        <v>2</v>
      </c>
      <c r="Q965" s="0" t="n">
        <f aca="false">IF(D965&lt;&gt;D964,0,P965-P964)</f>
        <v>0</v>
      </c>
      <c r="R965" s="0" t="n">
        <f aca="false">VLOOKUP(D965,nmudou!$D$2:$E$484,2,0)</f>
        <v>0</v>
      </c>
      <c r="S965" s="0" t="n">
        <v>2</v>
      </c>
    </row>
    <row r="966" customFormat="false" ht="12.8" hidden="true" customHeight="false" outlineLevel="0" collapsed="false">
      <c r="D966" s="0" t="n">
        <v>341</v>
      </c>
      <c r="E966" s="0" t="n">
        <v>65.21</v>
      </c>
      <c r="F966" s="0" t="n">
        <v>27.45</v>
      </c>
      <c r="G966" s="0" t="n">
        <v>29.49</v>
      </c>
      <c r="H966" s="0" t="n">
        <v>344.86</v>
      </c>
      <c r="I966" s="1" t="n">
        <f aca="false">$B$6*($F966/$B$6)^(($E966/$B$9)^$B$7)</f>
        <v>28.7605750966265</v>
      </c>
      <c r="J966" s="1" t="n">
        <f aca="false">$B$6*($B$20/$B$6)^(($B$9/$E966)^$B$7)</f>
        <v>19.5461081070294</v>
      </c>
      <c r="K966" s="1" t="n">
        <f aca="false">$B$6*($B$21/$B$6)^(($B$9/$E966)^$B$7)</f>
        <v>21.9689271434323</v>
      </c>
      <c r="L966" s="1" t="n">
        <f aca="false">$B$6*($B$22/$B$6)^(($B$9/$E966)^$B$7)</f>
        <v>24.4117000685243</v>
      </c>
      <c r="M966" s="1" t="n">
        <f aca="false">$B$6*($B$23/$B$6)^(($B$9/$E966)^$B$7)</f>
        <v>26.8727072891548</v>
      </c>
      <c r="N966" s="1" t="n">
        <f aca="false">$B$6*($B$24/$B$6)^(($B$9/$E966)^$B$7)</f>
        <v>29.3505123311974</v>
      </c>
      <c r="O966" s="1" t="n">
        <f aca="false">$B$6*($B$25/$B$6)^(($B$9/$E966)^$B$7)</f>
        <v>31.8438964779202</v>
      </c>
      <c r="P966" s="0" t="n">
        <f aca="false">IF(F966&lt;K966,5,IF(F966&lt;L966,4,IF(F966&lt;M966,3,IF(F966&lt;N966,2,1))))</f>
        <v>2</v>
      </c>
      <c r="Q966" s="0" t="n">
        <f aca="false">IF(D966&lt;&gt;D965,0,P966-P965)</f>
        <v>0</v>
      </c>
      <c r="R966" s="0" t="n">
        <f aca="false">VLOOKUP(D966,nmudou!$D$2:$E$484,2,0)</f>
        <v>0</v>
      </c>
      <c r="S966" s="0" t="n">
        <v>2</v>
      </c>
    </row>
    <row r="967" customFormat="false" ht="12.8" hidden="true" customHeight="false" outlineLevel="0" collapsed="false">
      <c r="D967" s="0" t="n">
        <v>341</v>
      </c>
      <c r="E967" s="0" t="n">
        <v>74.24</v>
      </c>
      <c r="F967" s="0" t="n">
        <v>28.77</v>
      </c>
      <c r="G967" s="0" t="n">
        <v>31.41</v>
      </c>
      <c r="H967" s="0" t="n">
        <v>380.75</v>
      </c>
      <c r="I967" s="1" t="n">
        <f aca="false">$B$6*($F967/$B$6)^(($E967/$B$9)^$B$7)</f>
        <v>28.3689813079949</v>
      </c>
      <c r="J967" s="1" t="n">
        <f aca="false">$B$6*($B$20/$B$6)^(($B$9/$E967)^$B$7)</f>
        <v>21.4477656615878</v>
      </c>
      <c r="K967" s="1" t="n">
        <f aca="false">$B$6*($B$21/$B$6)^(($B$9/$E967)^$B$7)</f>
        <v>23.8383005479323</v>
      </c>
      <c r="L967" s="1" t="n">
        <f aca="false">$B$6*($B$22/$B$6)^(($B$9/$E967)^$B$7)</f>
        <v>26.2230760224533</v>
      </c>
      <c r="M967" s="1" t="n">
        <f aca="false">$B$6*($B$23/$B$6)^(($B$9/$E967)^$B$7)</f>
        <v>28.6026414930182</v>
      </c>
      <c r="N967" s="1" t="n">
        <f aca="false">$B$6*($B$24/$B$6)^(($B$9/$E967)^$B$7)</f>
        <v>30.9774514708881</v>
      </c>
      <c r="O967" s="1" t="n">
        <f aca="false">$B$6*($B$25/$B$6)^(($B$9/$E967)^$B$7)</f>
        <v>33.3478881589752</v>
      </c>
      <c r="P967" s="0" t="n">
        <f aca="false">IF(F967&lt;K967,5,IF(F967&lt;L967,4,IF(F967&lt;M967,3,IF(F967&lt;N967,2,1))))</f>
        <v>2</v>
      </c>
      <c r="Q967" s="0" t="n">
        <f aca="false">IF(D967&lt;&gt;D966,0,P967-P966)</f>
        <v>0</v>
      </c>
      <c r="R967" s="0" t="n">
        <f aca="false">VLOOKUP(D967,nmudou!$D$2:$E$484,2,0)</f>
        <v>0</v>
      </c>
      <c r="S967" s="0" t="n">
        <v>2</v>
      </c>
    </row>
    <row r="968" customFormat="false" ht="12.8" hidden="false" customHeight="false" outlineLevel="0" collapsed="false">
      <c r="D968" s="0" t="n">
        <v>342</v>
      </c>
      <c r="E968" s="0" t="n">
        <v>27.69</v>
      </c>
      <c r="F968" s="0" t="n">
        <v>12.7</v>
      </c>
      <c r="G968" s="0" t="n">
        <v>10.31</v>
      </c>
      <c r="H968" s="0" t="n">
        <v>56.39</v>
      </c>
      <c r="I968" s="1" t="n">
        <f aca="false">$B$6*($F968/$B$6)^(($E968/$B$9)^$B$7)</f>
        <v>26.4469912425457</v>
      </c>
      <c r="J968" s="1" t="n">
        <f aca="false">$B$6*($B$20/$B$6)^(($B$9/$E968)^$B$7)</f>
        <v>7.82838778411601</v>
      </c>
      <c r="K968" s="1" t="n">
        <f aca="false">$B$6*($B$21/$B$6)^(($B$9/$E968)^$B$7)</f>
        <v>9.82363194128007</v>
      </c>
      <c r="L968" s="1" t="n">
        <f aca="false">$B$6*($B$22/$B$6)^(($B$9/$E968)^$B$7)</f>
        <v>12.0569157475435</v>
      </c>
      <c r="M968" s="1" t="n">
        <f aca="false">$B$6*($B$23/$B$6)^(($B$9/$E968)^$B$7)</f>
        <v>14.5305316311838</v>
      </c>
      <c r="N968" s="1" t="n">
        <f aca="false">$B$6*($B$24/$B$6)^(($B$9/$E968)^$B$7)</f>
        <v>17.2465866575683</v>
      </c>
      <c r="O968" s="1" t="n">
        <f aca="false">$B$6*($B$25/$B$6)^(($B$9/$E968)^$B$7)</f>
        <v>20.2070315851472</v>
      </c>
      <c r="P968" s="0" t="n">
        <f aca="false">IF(F968&lt;K968,5,IF(F968&lt;L968,4,IF(F968&lt;M968,3,IF(F968&lt;N968,2,1))))</f>
        <v>3</v>
      </c>
      <c r="Q968" s="0" t="n">
        <f aca="false">IF(D968&lt;&gt;D967,0,P968-P967)</f>
        <v>0</v>
      </c>
      <c r="R968" s="0" t="n">
        <f aca="false">VLOOKUP(D968,nmudou!$D$2:$E$484,2,0)</f>
        <v>1</v>
      </c>
      <c r="S968" s="0" t="n">
        <v>3</v>
      </c>
    </row>
    <row r="969" customFormat="false" ht="12.8" hidden="false" customHeight="false" outlineLevel="0" collapsed="false">
      <c r="D969" s="0" t="n">
        <v>342</v>
      </c>
      <c r="E969" s="0" t="n">
        <v>51.51</v>
      </c>
      <c r="F969" s="0" t="n">
        <v>23.06</v>
      </c>
      <c r="G969" s="0" t="n">
        <v>21.35</v>
      </c>
      <c r="H969" s="0" t="n">
        <v>219.38</v>
      </c>
      <c r="I969" s="1" t="n">
        <f aca="false">$B$6*($F969/$B$6)^(($E969/$B$9)^$B$7)</f>
        <v>27.7220755430681</v>
      </c>
      <c r="J969" s="1" t="n">
        <f aca="false">$B$6*($B$20/$B$6)^(($B$9/$E969)^$B$7)</f>
        <v>16.0875812585795</v>
      </c>
      <c r="K969" s="1" t="n">
        <f aca="false">$B$6*($B$21/$B$6)^(($B$9/$E969)^$B$7)</f>
        <v>18.5106934765347</v>
      </c>
      <c r="L969" s="1" t="n">
        <f aca="false">$B$6*($B$22/$B$6)^(($B$9/$E969)^$B$7)</f>
        <v>21.0087437537016</v>
      </c>
      <c r="M969" s="1" t="n">
        <f aca="false">$B$6*($B$23/$B$6)^(($B$9/$E969)^$B$7)</f>
        <v>23.5767445212669</v>
      </c>
      <c r="N969" s="1" t="n">
        <f aca="false">$B$6*($B$24/$B$6)^(($B$9/$E969)^$B$7)</f>
        <v>26.2104436101306</v>
      </c>
      <c r="O969" s="1" t="n">
        <f aca="false">$B$6*($B$25/$B$6)^(($B$9/$E969)^$B$7)</f>
        <v>28.9061656814179</v>
      </c>
      <c r="P969" s="0" t="n">
        <f aca="false">IF(F969&lt;K969,5,IF(F969&lt;L969,4,IF(F969&lt;M969,3,IF(F969&lt;N969,2,1))))</f>
        <v>3</v>
      </c>
      <c r="Q969" s="0" t="n">
        <f aca="false">IF(D969&lt;&gt;D968,0,P969-P968)</f>
        <v>0</v>
      </c>
      <c r="R969" s="0" t="n">
        <f aca="false">VLOOKUP(D969,nmudou!$D$2:$E$484,2,0)</f>
        <v>1</v>
      </c>
      <c r="S969" s="0" t="n">
        <v>3</v>
      </c>
    </row>
    <row r="970" customFormat="false" ht="12.8" hidden="false" customHeight="false" outlineLevel="0" collapsed="false">
      <c r="D970" s="0" t="n">
        <v>342</v>
      </c>
      <c r="E970" s="0" t="n">
        <v>73.19</v>
      </c>
      <c r="F970" s="0" t="n">
        <v>26.33</v>
      </c>
      <c r="G970" s="0" t="n">
        <v>27.27</v>
      </c>
      <c r="H970" s="0" t="n">
        <v>298.77</v>
      </c>
      <c r="I970" s="1" t="n">
        <f aca="false">$B$6*($F970/$B$6)^(($E970/$B$9)^$B$7)</f>
        <v>26.1044595105928</v>
      </c>
      <c r="J970" s="1" t="n">
        <f aca="false">$B$6*($B$20/$B$6)^(($B$9/$E970)^$B$7)</f>
        <v>21.2397308377935</v>
      </c>
      <c r="K970" s="1" t="n">
        <f aca="false">$B$6*($B$21/$B$6)^(($B$9/$E970)^$B$7)</f>
        <v>23.6348017268369</v>
      </c>
      <c r="L970" s="1" t="n">
        <f aca="false">$B$6*($B$22/$B$6)^(($B$9/$E970)^$B$7)</f>
        <v>26.0267663792051</v>
      </c>
      <c r="M970" s="1" t="n">
        <f aca="false">$B$6*($B$23/$B$6)^(($B$9/$E970)^$B$7)</f>
        <v>28.4159181165623</v>
      </c>
      <c r="N970" s="1" t="n">
        <f aca="false">$B$6*($B$24/$B$6)^(($B$9/$E970)^$B$7)</f>
        <v>30.8024998443654</v>
      </c>
      <c r="O970" s="1" t="n">
        <f aca="false">$B$6*($B$25/$B$6)^(($B$9/$E970)^$B$7)</f>
        <v>33.1867160146572</v>
      </c>
      <c r="P970" s="0" t="n">
        <f aca="false">IF(F970&lt;K970,5,IF(F970&lt;L970,4,IF(F970&lt;M970,3,IF(F970&lt;N970,2,1))))</f>
        <v>3</v>
      </c>
      <c r="Q970" s="0" t="n">
        <f aca="false">IF(D970&lt;&gt;D969,0,P970-P969)</f>
        <v>0</v>
      </c>
      <c r="R970" s="0" t="n">
        <f aca="false">VLOOKUP(D970,nmudou!$D$2:$E$484,2,0)</f>
        <v>1</v>
      </c>
      <c r="S970" s="0" t="n">
        <v>3</v>
      </c>
    </row>
    <row r="971" customFormat="false" ht="12.8" hidden="false" customHeight="false" outlineLevel="0" collapsed="false">
      <c r="D971" s="0" t="n">
        <v>342</v>
      </c>
      <c r="E971" s="0" t="n">
        <v>40.97</v>
      </c>
      <c r="F971" s="0" t="n">
        <v>17.6</v>
      </c>
      <c r="G971" s="0" t="n">
        <v>17.15</v>
      </c>
      <c r="H971" s="0" t="n">
        <v>129.6</v>
      </c>
      <c r="I971" s="1" t="n">
        <f aca="false">$B$6*($F971/$B$6)^(($E971/$B$9)^$B$7)</f>
        <v>25.7575858240058</v>
      </c>
      <c r="J971" s="1" t="n">
        <f aca="false">$B$6*($B$20/$B$6)^(($B$9/$E971)^$B$7)</f>
        <v>12.8290259699658</v>
      </c>
      <c r="K971" s="1" t="n">
        <f aca="false">$B$6*($B$21/$B$6)^(($B$9/$E971)^$B$7)</f>
        <v>15.1691761417421</v>
      </c>
      <c r="L971" s="1" t="n">
        <f aca="false">$B$6*($B$22/$B$6)^(($B$9/$E971)^$B$7)</f>
        <v>17.644894250945</v>
      </c>
      <c r="M971" s="1" t="n">
        <f aca="false">$B$6*($B$23/$B$6)^(($B$9/$E971)^$B$7)</f>
        <v>20.2503188970511</v>
      </c>
      <c r="N971" s="1" t="n">
        <f aca="false">$B$6*($B$24/$B$6)^(($B$9/$E971)^$B$7)</f>
        <v>22.980333280448</v>
      </c>
      <c r="O971" s="1" t="n">
        <f aca="false">$B$6*($B$25/$B$6)^(($B$9/$E971)^$B$7)</f>
        <v>25.8304181034838</v>
      </c>
      <c r="P971" s="0" t="n">
        <f aca="false">IF(F971&lt;K971,5,IF(F971&lt;L971,4,IF(F971&lt;M971,3,IF(F971&lt;N971,2,1))))</f>
        <v>4</v>
      </c>
      <c r="Q971" s="0" t="n">
        <f aca="false">IF(D971&lt;&gt;D970,0,P971-P970)</f>
        <v>1</v>
      </c>
      <c r="R971" s="0" t="n">
        <f aca="false">VLOOKUP(D971,nmudou!$D$2:$E$484,2,0)</f>
        <v>1</v>
      </c>
      <c r="S971" s="0" t="n">
        <v>4</v>
      </c>
    </row>
    <row r="972" customFormat="false" ht="12.8" hidden="false" customHeight="false" outlineLevel="0" collapsed="false">
      <c r="D972" s="0" t="n">
        <v>342</v>
      </c>
      <c r="E972" s="0" t="n">
        <v>64.16</v>
      </c>
      <c r="F972" s="0" t="n">
        <v>24.18</v>
      </c>
      <c r="G972" s="0" t="n">
        <v>25.04</v>
      </c>
      <c r="H972" s="0" t="n">
        <v>266.34</v>
      </c>
      <c r="I972" s="1" t="n">
        <f aca="false">$B$6*($F972/$B$6)^(($E972/$B$9)^$B$7)</f>
        <v>25.7985830236937</v>
      </c>
      <c r="J972" s="1" t="n">
        <f aca="false">$B$6*($B$20/$B$6)^(($B$9/$E972)^$B$7)</f>
        <v>19.3073118362576</v>
      </c>
      <c r="K972" s="1" t="n">
        <f aca="false">$B$6*($B$21/$B$6)^(($B$9/$E972)^$B$7)</f>
        <v>21.7326753896632</v>
      </c>
      <c r="L972" s="1" t="n">
        <f aca="false">$B$6*($B$22/$B$6)^(($B$9/$E972)^$B$7)</f>
        <v>24.1814522732918</v>
      </c>
      <c r="M972" s="1" t="n">
        <f aca="false">$B$6*($B$23/$B$6)^(($B$9/$E972)^$B$7)</f>
        <v>26.651653488179</v>
      </c>
      <c r="N972" s="1" t="n">
        <f aca="false">$B$6*($B$24/$B$6)^(($B$9/$E972)^$B$7)</f>
        <v>29.1416153706343</v>
      </c>
      <c r="O972" s="1" t="n">
        <f aca="false">$B$6*($B$25/$B$6)^(($B$9/$E972)^$B$7)</f>
        <v>31.6499247947219</v>
      </c>
      <c r="P972" s="0" t="n">
        <f aca="false">IF(F972&lt;K972,5,IF(F972&lt;L972,4,IF(F972&lt;M972,3,IF(F972&lt;N972,2,1))))</f>
        <v>4</v>
      </c>
      <c r="Q972" s="0" t="n">
        <f aca="false">IF(D972&lt;&gt;D971,0,P972-P971)</f>
        <v>0</v>
      </c>
      <c r="R972" s="0" t="n">
        <f aca="false">VLOOKUP(D972,nmudou!$D$2:$E$484,2,0)</f>
        <v>1</v>
      </c>
      <c r="S972" s="0" t="n">
        <v>4</v>
      </c>
    </row>
    <row r="973" customFormat="false" ht="12.8" hidden="false" customHeight="false" outlineLevel="0" collapsed="false">
      <c r="D973" s="0" t="n">
        <v>343</v>
      </c>
      <c r="E973" s="0" t="n">
        <v>51.51</v>
      </c>
      <c r="F973" s="0" t="n">
        <v>22.5</v>
      </c>
      <c r="G973" s="0" t="n">
        <v>16.47</v>
      </c>
      <c r="H973" s="0" t="n">
        <v>168.68</v>
      </c>
      <c r="I973" s="1" t="n">
        <f aca="false">$B$6*($F973/$B$6)^(($E973/$B$9)^$B$7)</f>
        <v>27.20137016044</v>
      </c>
      <c r="J973" s="1" t="n">
        <f aca="false">$B$6*($B$20/$B$6)^(($B$9/$E973)^$B$7)</f>
        <v>16.0875812585795</v>
      </c>
      <c r="K973" s="1" t="n">
        <f aca="false">$B$6*($B$21/$B$6)^(($B$9/$E973)^$B$7)</f>
        <v>18.5106934765347</v>
      </c>
      <c r="L973" s="1" t="n">
        <f aca="false">$B$6*($B$22/$B$6)^(($B$9/$E973)^$B$7)</f>
        <v>21.0087437537016</v>
      </c>
      <c r="M973" s="1" t="n">
        <f aca="false">$B$6*($B$23/$B$6)^(($B$9/$E973)^$B$7)</f>
        <v>23.5767445212669</v>
      </c>
      <c r="N973" s="1" t="n">
        <f aca="false">$B$6*($B$24/$B$6)^(($B$9/$E973)^$B$7)</f>
        <v>26.2104436101306</v>
      </c>
      <c r="O973" s="1" t="n">
        <f aca="false">$B$6*($B$25/$B$6)^(($B$9/$E973)^$B$7)</f>
        <v>28.9061656814179</v>
      </c>
      <c r="P973" s="0" t="n">
        <f aca="false">IF(F973&lt;K973,5,IF(F973&lt;L973,4,IF(F973&lt;M973,3,IF(F973&lt;N973,2,1))))</f>
        <v>3</v>
      </c>
      <c r="Q973" s="0" t="n">
        <f aca="false">IF(D973&lt;&gt;D972,0,P973-P972)</f>
        <v>0</v>
      </c>
      <c r="R973" s="0" t="n">
        <f aca="false">VLOOKUP(D973,nmudou!$D$2:$E$484,2,0)</f>
        <v>1</v>
      </c>
      <c r="S973" s="0" t="n">
        <v>3</v>
      </c>
    </row>
    <row r="974" customFormat="false" ht="12.8" hidden="false" customHeight="false" outlineLevel="0" collapsed="false">
      <c r="D974" s="0" t="n">
        <v>343</v>
      </c>
      <c r="E974" s="0" t="n">
        <v>40.97</v>
      </c>
      <c r="F974" s="0" t="n">
        <v>16</v>
      </c>
      <c r="G974" s="0" t="n">
        <v>12.78</v>
      </c>
      <c r="H974" s="0" t="n">
        <v>88.12</v>
      </c>
      <c r="I974" s="1" t="n">
        <f aca="false">$B$6*($F974/$B$6)^(($E974/$B$9)^$B$7)</f>
        <v>24.2198904012642</v>
      </c>
      <c r="J974" s="1" t="n">
        <f aca="false">$B$6*($B$20/$B$6)^(($B$9/$E974)^$B$7)</f>
        <v>12.8290259699658</v>
      </c>
      <c r="K974" s="1" t="n">
        <f aca="false">$B$6*($B$21/$B$6)^(($B$9/$E974)^$B$7)</f>
        <v>15.1691761417421</v>
      </c>
      <c r="L974" s="1" t="n">
        <f aca="false">$B$6*($B$22/$B$6)^(($B$9/$E974)^$B$7)</f>
        <v>17.644894250945</v>
      </c>
      <c r="M974" s="1" t="n">
        <f aca="false">$B$6*($B$23/$B$6)^(($B$9/$E974)^$B$7)</f>
        <v>20.2503188970511</v>
      </c>
      <c r="N974" s="1" t="n">
        <f aca="false">$B$6*($B$24/$B$6)^(($B$9/$E974)^$B$7)</f>
        <v>22.980333280448</v>
      </c>
      <c r="O974" s="1" t="n">
        <f aca="false">$B$6*($B$25/$B$6)^(($B$9/$E974)^$B$7)</f>
        <v>25.8304181034838</v>
      </c>
      <c r="P974" s="0" t="n">
        <f aca="false">IF(F974&lt;K974,5,IF(F974&lt;L974,4,IF(F974&lt;M974,3,IF(F974&lt;N974,2,1))))</f>
        <v>4</v>
      </c>
      <c r="Q974" s="0" t="n">
        <f aca="false">IF(D974&lt;&gt;D973,0,P974-P973)</f>
        <v>1</v>
      </c>
      <c r="R974" s="0" t="n">
        <f aca="false">VLOOKUP(D974,nmudou!$D$2:$E$484,2,0)</f>
        <v>1</v>
      </c>
      <c r="S974" s="0" t="n">
        <v>4</v>
      </c>
    </row>
    <row r="975" customFormat="false" ht="12.8" hidden="false" customHeight="false" outlineLevel="0" collapsed="false">
      <c r="D975" s="0" t="n">
        <v>343</v>
      </c>
      <c r="E975" s="0" t="n">
        <v>64.16</v>
      </c>
      <c r="F975" s="0" t="n">
        <v>23.53</v>
      </c>
      <c r="G975" s="0" t="n">
        <v>19.96</v>
      </c>
      <c r="H975" s="0" t="n">
        <v>199.27</v>
      </c>
      <c r="I975" s="1" t="n">
        <f aca="false">$B$6*($F975/$B$6)^(($E975/$B$9)^$B$7)</f>
        <v>25.163643257363</v>
      </c>
      <c r="J975" s="1" t="n">
        <f aca="false">$B$6*($B$20/$B$6)^(($B$9/$E975)^$B$7)</f>
        <v>19.3073118362576</v>
      </c>
      <c r="K975" s="1" t="n">
        <f aca="false">$B$6*($B$21/$B$6)^(($B$9/$E975)^$B$7)</f>
        <v>21.7326753896632</v>
      </c>
      <c r="L975" s="1" t="n">
        <f aca="false">$B$6*($B$22/$B$6)^(($B$9/$E975)^$B$7)</f>
        <v>24.1814522732918</v>
      </c>
      <c r="M975" s="1" t="n">
        <f aca="false">$B$6*($B$23/$B$6)^(($B$9/$E975)^$B$7)</f>
        <v>26.651653488179</v>
      </c>
      <c r="N975" s="1" t="n">
        <f aca="false">$B$6*($B$24/$B$6)^(($B$9/$E975)^$B$7)</f>
        <v>29.1416153706343</v>
      </c>
      <c r="O975" s="1" t="n">
        <f aca="false">$B$6*($B$25/$B$6)^(($B$9/$E975)^$B$7)</f>
        <v>31.6499247947219</v>
      </c>
      <c r="P975" s="0" t="n">
        <f aca="false">IF(F975&lt;K975,5,IF(F975&lt;L975,4,IF(F975&lt;M975,3,IF(F975&lt;N975,2,1))))</f>
        <v>4</v>
      </c>
      <c r="Q975" s="0" t="n">
        <f aca="false">IF(D975&lt;&gt;D974,0,P975-P974)</f>
        <v>0</v>
      </c>
      <c r="R975" s="0" t="n">
        <f aca="false">VLOOKUP(D975,nmudou!$D$2:$E$484,2,0)</f>
        <v>1</v>
      </c>
      <c r="S975" s="0" t="n">
        <v>4</v>
      </c>
    </row>
    <row r="976" customFormat="false" ht="12.8" hidden="false" customHeight="false" outlineLevel="0" collapsed="false">
      <c r="D976" s="0" t="n">
        <v>343</v>
      </c>
      <c r="E976" s="0" t="n">
        <v>73.19</v>
      </c>
      <c r="F976" s="0" t="n">
        <v>24.63</v>
      </c>
      <c r="G976" s="0" t="n">
        <v>21.88</v>
      </c>
      <c r="H976" s="0" t="n">
        <v>217.22</v>
      </c>
      <c r="I976" s="1" t="n">
        <f aca="false">$B$6*($F976/$B$6)^(($E976/$B$9)^$B$7)</f>
        <v>24.3981810804786</v>
      </c>
      <c r="J976" s="1" t="n">
        <f aca="false">$B$6*($B$20/$B$6)^(($B$9/$E976)^$B$7)</f>
        <v>21.2397308377935</v>
      </c>
      <c r="K976" s="1" t="n">
        <f aca="false">$B$6*($B$21/$B$6)^(($B$9/$E976)^$B$7)</f>
        <v>23.6348017268369</v>
      </c>
      <c r="L976" s="1" t="n">
        <f aca="false">$B$6*($B$22/$B$6)^(($B$9/$E976)^$B$7)</f>
        <v>26.0267663792051</v>
      </c>
      <c r="M976" s="1" t="n">
        <f aca="false">$B$6*($B$23/$B$6)^(($B$9/$E976)^$B$7)</f>
        <v>28.4159181165623</v>
      </c>
      <c r="N976" s="1" t="n">
        <f aca="false">$B$6*($B$24/$B$6)^(($B$9/$E976)^$B$7)</f>
        <v>30.8024998443654</v>
      </c>
      <c r="O976" s="1" t="n">
        <f aca="false">$B$6*($B$25/$B$6)^(($B$9/$E976)^$B$7)</f>
        <v>33.1867160146572</v>
      </c>
      <c r="P976" s="0" t="n">
        <f aca="false">IF(F976&lt;K976,5,IF(F976&lt;L976,4,IF(F976&lt;M976,3,IF(F976&lt;N976,2,1))))</f>
        <v>4</v>
      </c>
      <c r="Q976" s="0" t="n">
        <f aca="false">IF(D976&lt;&gt;D975,0,P976-P975)</f>
        <v>0</v>
      </c>
      <c r="R976" s="0" t="n">
        <f aca="false">VLOOKUP(D976,nmudou!$D$2:$E$484,2,0)</f>
        <v>1</v>
      </c>
      <c r="S976" s="0" t="n">
        <v>4</v>
      </c>
    </row>
    <row r="977" customFormat="false" ht="12.8" hidden="false" customHeight="false" outlineLevel="0" collapsed="false">
      <c r="D977" s="0" t="n">
        <v>344</v>
      </c>
      <c r="E977" s="0" t="n">
        <v>48.69</v>
      </c>
      <c r="F977" s="0" t="n">
        <v>26.06</v>
      </c>
      <c r="G977" s="0" t="n">
        <v>28.54</v>
      </c>
      <c r="H977" s="0" t="n">
        <v>309.91</v>
      </c>
      <c r="I977" s="1" t="n">
        <f aca="false">$B$6*($F977/$B$6)^(($E977/$B$9)^$B$7)</f>
        <v>31.1575834639175</v>
      </c>
      <c r="J977" s="1" t="n">
        <f aca="false">$B$6*($B$20/$B$6)^(($B$9/$E977)^$B$7)</f>
        <v>15.2724763264211</v>
      </c>
      <c r="K977" s="1" t="n">
        <f aca="false">$B$6*($B$21/$B$6)^(($B$9/$E977)^$B$7)</f>
        <v>17.6831856827569</v>
      </c>
      <c r="L977" s="1" t="n">
        <f aca="false">$B$6*($B$22/$B$6)^(($B$9/$E977)^$B$7)</f>
        <v>20.1832588103217</v>
      </c>
      <c r="M977" s="1" t="n">
        <f aca="false">$B$6*($B$23/$B$6)^(($B$9/$E977)^$B$7)</f>
        <v>22.7672223708823</v>
      </c>
      <c r="N977" s="1" t="n">
        <f aca="false">$B$6*($B$24/$B$6)^(($B$9/$E977)^$B$7)</f>
        <v>25.4303846082561</v>
      </c>
      <c r="O977" s="1" t="n">
        <f aca="false">$B$6*($B$25/$B$6)^(($B$9/$E977)^$B$7)</f>
        <v>28.1686700384716</v>
      </c>
      <c r="P977" s="0" t="n">
        <f aca="false">IF(F977&lt;K977,5,IF(F977&lt;L977,4,IF(F977&lt;M977,3,IF(F977&lt;N977,2,1))))</f>
        <v>1</v>
      </c>
      <c r="Q977" s="0" t="n">
        <f aca="false">IF(D977&lt;&gt;D976,0,P977-P976)</f>
        <v>0</v>
      </c>
      <c r="R977" s="0" t="n">
        <f aca="false">VLOOKUP(D977,nmudou!$D$2:$E$484,2,0)</f>
        <v>1</v>
      </c>
      <c r="S977" s="0" t="n">
        <v>1</v>
      </c>
    </row>
    <row r="978" customFormat="false" ht="12.8" hidden="false" customHeight="false" outlineLevel="0" collapsed="false">
      <c r="D978" s="0" t="n">
        <v>344</v>
      </c>
      <c r="E978" s="0" t="n">
        <v>24.87</v>
      </c>
      <c r="F978" s="0" t="n">
        <v>15.06</v>
      </c>
      <c r="G978" s="0" t="n">
        <v>12.58</v>
      </c>
      <c r="H978" s="0" t="n">
        <v>83.53</v>
      </c>
      <c r="I978" s="1" t="n">
        <f aca="false">$B$6*($F978/$B$6)^(($E978/$B$9)^$B$7)</f>
        <v>30.0624202762653</v>
      </c>
      <c r="J978" s="1" t="n">
        <f aca="false">$B$6*($B$20/$B$6)^(($B$9/$E978)^$B$7)</f>
        <v>6.6458792357944</v>
      </c>
      <c r="K978" s="1" t="n">
        <f aca="false">$B$6*($B$21/$B$6)^(($B$9/$E978)^$B$7)</f>
        <v>8.50581729010774</v>
      </c>
      <c r="L978" s="1" t="n">
        <f aca="false">$B$6*($B$22/$B$6)^(($B$9/$E978)^$B$7)</f>
        <v>10.6269135483362</v>
      </c>
      <c r="M978" s="1" t="n">
        <f aca="false">$B$6*($B$23/$B$6)^(($B$9/$E978)^$B$7)</f>
        <v>13.0164210719218</v>
      </c>
      <c r="N978" s="1" t="n">
        <f aca="false">$B$6*($B$24/$B$6)^(($B$9/$E978)^$B$7)</f>
        <v>15.6811211617534</v>
      </c>
      <c r="O978" s="1" t="n">
        <f aca="false">$B$6*($B$25/$B$6)^(($B$9/$E978)^$B$7)</f>
        <v>18.6273907255194</v>
      </c>
      <c r="P978" s="0" t="n">
        <f aca="false">IF(F978&lt;K978,5,IF(F978&lt;L978,4,IF(F978&lt;M978,3,IF(F978&lt;N978,2,1))))</f>
        <v>2</v>
      </c>
      <c r="Q978" s="0" t="n">
        <f aca="false">IF(D978&lt;&gt;D977,0,P978-P977)</f>
        <v>1</v>
      </c>
      <c r="R978" s="0" t="n">
        <f aca="false">VLOOKUP(D978,nmudou!$D$2:$E$484,2,0)</f>
        <v>1</v>
      </c>
      <c r="S978" s="0" t="n">
        <v>2</v>
      </c>
    </row>
    <row r="979" customFormat="false" ht="12.8" hidden="false" customHeight="false" outlineLevel="0" collapsed="false">
      <c r="D979" s="0" t="n">
        <v>344</v>
      </c>
      <c r="E979" s="0" t="n">
        <v>38.14</v>
      </c>
      <c r="F979" s="0" t="n">
        <v>20.26</v>
      </c>
      <c r="G979" s="0" t="n">
        <v>23.96</v>
      </c>
      <c r="H979" s="0" t="n">
        <v>192.51</v>
      </c>
      <c r="I979" s="1" t="n">
        <f aca="false">$B$6*($F979/$B$6)^(($E979/$B$9)^$B$7)</f>
        <v>29.1430794402807</v>
      </c>
      <c r="J979" s="1" t="n">
        <f aca="false">$B$6*($B$20/$B$6)^(($B$9/$E979)^$B$7)</f>
        <v>11.8496206475433</v>
      </c>
      <c r="K979" s="1" t="n">
        <f aca="false">$B$6*($B$21/$B$6)^(($B$9/$E979)^$B$7)</f>
        <v>14.1457427222018</v>
      </c>
      <c r="L979" s="1" t="n">
        <f aca="false">$B$6*($B$22/$B$6)^(($B$9/$E979)^$B$7)</f>
        <v>16.5970143304449</v>
      </c>
      <c r="M979" s="1" t="n">
        <f aca="false">$B$6*($B$23/$B$6)^(($B$9/$E979)^$B$7)</f>
        <v>19.1980175124531</v>
      </c>
      <c r="N979" s="1" t="n">
        <f aca="false">$B$6*($B$24/$B$6)^(($B$9/$E979)^$B$7)</f>
        <v>21.9439831796742</v>
      </c>
      <c r="O979" s="1" t="n">
        <f aca="false">$B$6*($B$25/$B$6)^(($B$9/$E979)^$B$7)</f>
        <v>24.8306671013169</v>
      </c>
      <c r="P979" s="0" t="n">
        <f aca="false">IF(F979&lt;K979,5,IF(F979&lt;L979,4,IF(F979&lt;M979,3,IF(F979&lt;N979,2,1))))</f>
        <v>2</v>
      </c>
      <c r="Q979" s="0" t="n">
        <f aca="false">IF(D979&lt;&gt;D978,0,P979-P978)</f>
        <v>0</v>
      </c>
      <c r="R979" s="0" t="n">
        <f aca="false">VLOOKUP(D979,nmudou!$D$2:$E$484,2,0)</f>
        <v>1</v>
      </c>
      <c r="S979" s="0" t="n">
        <v>2</v>
      </c>
    </row>
    <row r="980" customFormat="false" ht="12.8" hidden="false" customHeight="false" outlineLevel="0" collapsed="false">
      <c r="D980" s="0" t="n">
        <v>344</v>
      </c>
      <c r="E980" s="0" t="n">
        <v>61.33</v>
      </c>
      <c r="F980" s="0" t="n">
        <v>28.3</v>
      </c>
      <c r="G980" s="0" t="n">
        <v>31.16</v>
      </c>
      <c r="H980" s="0" t="n">
        <v>354.03</v>
      </c>
      <c r="I980" s="1" t="n">
        <f aca="false">$B$6*($F980/$B$6)^(($E980/$B$9)^$B$7)</f>
        <v>30.3583851561113</v>
      </c>
      <c r="J980" s="1" t="n">
        <f aca="false">$B$6*($B$20/$B$6)^(($B$9/$E980)^$B$7)</f>
        <v>18.6435455315716</v>
      </c>
      <c r="K980" s="1" t="n">
        <f aca="false">$B$6*($B$21/$B$6)^(($B$9/$E980)^$B$7)</f>
        <v>21.074116721903</v>
      </c>
      <c r="L980" s="1" t="n">
        <f aca="false">$B$6*($B$22/$B$6)^(($B$9/$E980)^$B$7)</f>
        <v>23.5379845226728</v>
      </c>
      <c r="M980" s="1" t="n">
        <f aca="false">$B$6*($B$23/$B$6)^(($B$9/$E980)^$B$7)</f>
        <v>26.0324368779993</v>
      </c>
      <c r="N980" s="1" t="n">
        <f aca="false">$B$6*($B$24/$B$6)^(($B$9/$E980)^$B$7)</f>
        <v>28.5551970134811</v>
      </c>
      <c r="O980" s="1" t="n">
        <f aca="false">$B$6*($B$25/$B$6)^(($B$9/$E980)^$B$7)</f>
        <v>31.1043245451399</v>
      </c>
      <c r="P980" s="0" t="n">
        <f aca="false">IF(F980&lt;K980,5,IF(F980&lt;L980,4,IF(F980&lt;M980,3,IF(F980&lt;N980,2,1))))</f>
        <v>2</v>
      </c>
      <c r="Q980" s="0" t="n">
        <f aca="false">IF(D980&lt;&gt;D979,0,P980-P979)</f>
        <v>0</v>
      </c>
      <c r="R980" s="0" t="n">
        <f aca="false">VLOOKUP(D980,nmudou!$D$2:$E$484,2,0)</f>
        <v>1</v>
      </c>
      <c r="S980" s="0" t="n">
        <v>2</v>
      </c>
    </row>
    <row r="981" customFormat="false" ht="12.8" hidden="false" customHeight="false" outlineLevel="0" collapsed="false">
      <c r="D981" s="0" t="n">
        <v>344</v>
      </c>
      <c r="E981" s="0" t="n">
        <v>70.37</v>
      </c>
      <c r="F981" s="0" t="n">
        <v>28.85</v>
      </c>
      <c r="G981" s="0" t="n">
        <v>34.06</v>
      </c>
      <c r="H981" s="0" t="n">
        <v>391.38</v>
      </c>
      <c r="I981" s="1" t="n">
        <f aca="false">$B$6*($F981/$B$6)^(($E981/$B$9)^$B$7)</f>
        <v>29.1465655020498</v>
      </c>
      <c r="J981" s="1" t="n">
        <f aca="false">$B$6*($B$20/$B$6)^(($B$9/$E981)^$B$7)</f>
        <v>20.664608335229</v>
      </c>
      <c r="K981" s="1" t="n">
        <f aca="false">$B$6*($B$21/$B$6)^(($B$9/$E981)^$B$7)</f>
        <v>23.0709613654189</v>
      </c>
      <c r="L981" s="1" t="n">
        <f aca="false">$B$6*($B$22/$B$6)^(($B$9/$E981)^$B$7)</f>
        <v>25.4817477481139</v>
      </c>
      <c r="M981" s="1" t="n">
        <f aca="false">$B$6*($B$23/$B$6)^(($B$9/$E981)^$B$7)</f>
        <v>27.8965608915521</v>
      </c>
      <c r="N981" s="1" t="n">
        <f aca="false">$B$6*($B$24/$B$6)^(($B$9/$E981)^$B$7)</f>
        <v>30.3150631196888</v>
      </c>
      <c r="O981" s="1" t="n">
        <f aca="false">$B$6*($B$25/$B$6)^(($B$9/$E981)^$B$7)</f>
        <v>32.736969465555</v>
      </c>
      <c r="P981" s="0" t="n">
        <f aca="false">IF(F981&lt;K981,5,IF(F981&lt;L981,4,IF(F981&lt;M981,3,IF(F981&lt;N981,2,1))))</f>
        <v>2</v>
      </c>
      <c r="Q981" s="0" t="n">
        <f aca="false">IF(D981&lt;&gt;D980,0,P981-P980)</f>
        <v>0</v>
      </c>
      <c r="R981" s="0" t="n">
        <f aca="false">VLOOKUP(D981,nmudou!$D$2:$E$484,2,0)</f>
        <v>1</v>
      </c>
      <c r="S981" s="0" t="n">
        <v>2</v>
      </c>
    </row>
    <row r="982" customFormat="false" ht="12.8" hidden="true" customHeight="false" outlineLevel="0" collapsed="false">
      <c r="D982" s="0" t="n">
        <v>345</v>
      </c>
      <c r="E982" s="0" t="n">
        <v>24.87</v>
      </c>
      <c r="F982" s="0" t="n">
        <v>15.9</v>
      </c>
      <c r="G982" s="0" t="n">
        <v>11.84</v>
      </c>
      <c r="H982" s="0" t="n">
        <v>82.25</v>
      </c>
      <c r="I982" s="1" t="n">
        <f aca="false">$B$6*($F982/$B$6)^(($E982/$B$9)^$B$7)</f>
        <v>30.7865838698101</v>
      </c>
      <c r="J982" s="1" t="n">
        <f aca="false">$B$6*($B$20/$B$6)^(($B$9/$E982)^$B$7)</f>
        <v>6.6458792357944</v>
      </c>
      <c r="K982" s="1" t="n">
        <f aca="false">$B$6*($B$21/$B$6)^(($B$9/$E982)^$B$7)</f>
        <v>8.50581729010774</v>
      </c>
      <c r="L982" s="1" t="n">
        <f aca="false">$B$6*($B$22/$B$6)^(($B$9/$E982)^$B$7)</f>
        <v>10.6269135483362</v>
      </c>
      <c r="M982" s="1" t="n">
        <f aca="false">$B$6*($B$23/$B$6)^(($B$9/$E982)^$B$7)</f>
        <v>13.0164210719218</v>
      </c>
      <c r="N982" s="1" t="n">
        <f aca="false">$B$6*($B$24/$B$6)^(($B$9/$E982)^$B$7)</f>
        <v>15.6811211617534</v>
      </c>
      <c r="O982" s="1" t="n">
        <f aca="false">$B$6*($B$25/$B$6)^(($B$9/$E982)^$B$7)</f>
        <v>18.6273907255194</v>
      </c>
      <c r="P982" s="0" t="n">
        <f aca="false">IF(F982&lt;K982,5,IF(F982&lt;L982,4,IF(F982&lt;M982,3,IF(F982&lt;N982,2,1))))</f>
        <v>1</v>
      </c>
      <c r="Q982" s="0" t="n">
        <f aca="false">IF(D982&lt;&gt;D981,0,P982-P981)</f>
        <v>0</v>
      </c>
      <c r="R982" s="0" t="n">
        <f aca="false">VLOOKUP(D982,nmudou!$D$2:$E$484,2,0)</f>
        <v>2</v>
      </c>
      <c r="S982" s="0" t="n">
        <v>3</v>
      </c>
    </row>
    <row r="983" customFormat="false" ht="12.8" hidden="true" customHeight="false" outlineLevel="0" collapsed="false">
      <c r="D983" s="0" t="n">
        <v>345</v>
      </c>
      <c r="E983" s="0" t="n">
        <v>38.14</v>
      </c>
      <c r="F983" s="0" t="n">
        <v>19.16</v>
      </c>
      <c r="G983" s="0" t="n">
        <v>19.63</v>
      </c>
      <c r="H983" s="0" t="n">
        <v>140.42</v>
      </c>
      <c r="I983" s="1" t="n">
        <f aca="false">$B$6*($F983/$B$6)^(($E983/$B$9)^$B$7)</f>
        <v>28.1658678798265</v>
      </c>
      <c r="J983" s="1" t="n">
        <f aca="false">$B$6*($B$20/$B$6)^(($B$9/$E983)^$B$7)</f>
        <v>11.8496206475433</v>
      </c>
      <c r="K983" s="1" t="n">
        <f aca="false">$B$6*($B$21/$B$6)^(($B$9/$E983)^$B$7)</f>
        <v>14.1457427222018</v>
      </c>
      <c r="L983" s="1" t="n">
        <f aca="false">$B$6*($B$22/$B$6)^(($B$9/$E983)^$B$7)</f>
        <v>16.5970143304449</v>
      </c>
      <c r="M983" s="1" t="n">
        <f aca="false">$B$6*($B$23/$B$6)^(($B$9/$E983)^$B$7)</f>
        <v>19.1980175124531</v>
      </c>
      <c r="N983" s="1" t="n">
        <f aca="false">$B$6*($B$24/$B$6)^(($B$9/$E983)^$B$7)</f>
        <v>21.9439831796742</v>
      </c>
      <c r="O983" s="1" t="n">
        <f aca="false">$B$6*($B$25/$B$6)^(($B$9/$E983)^$B$7)</f>
        <v>24.8306671013169</v>
      </c>
      <c r="P983" s="0" t="n">
        <f aca="false">IF(F983&lt;K983,5,IF(F983&lt;L983,4,IF(F983&lt;M983,3,IF(F983&lt;N983,2,1))))</f>
        <v>3</v>
      </c>
      <c r="Q983" s="0" t="n">
        <f aca="false">IF(D983&lt;&gt;D982,0,P983-P982)</f>
        <v>2</v>
      </c>
      <c r="R983" s="0" t="n">
        <f aca="false">VLOOKUP(D983,nmudou!$D$2:$E$484,2,0)</f>
        <v>2</v>
      </c>
      <c r="S983" s="0" t="n">
        <v>3</v>
      </c>
    </row>
    <row r="984" customFormat="false" ht="12.8" hidden="true" customHeight="false" outlineLevel="0" collapsed="false">
      <c r="D984" s="0" t="n">
        <v>345</v>
      </c>
      <c r="E984" s="0" t="n">
        <v>48.69</v>
      </c>
      <c r="F984" s="0" t="n">
        <v>25.24</v>
      </c>
      <c r="G984" s="0" t="n">
        <v>22.78</v>
      </c>
      <c r="H984" s="0" t="n">
        <v>236.61</v>
      </c>
      <c r="I984" s="1" t="n">
        <f aca="false">$B$6*($F984/$B$6)^(($E984/$B$9)^$B$7)</f>
        <v>30.4306881419725</v>
      </c>
      <c r="J984" s="1" t="n">
        <f aca="false">$B$6*($B$20/$B$6)^(($B$9/$E984)^$B$7)</f>
        <v>15.2724763264211</v>
      </c>
      <c r="K984" s="1" t="n">
        <f aca="false">$B$6*($B$21/$B$6)^(($B$9/$E984)^$B$7)</f>
        <v>17.6831856827569</v>
      </c>
      <c r="L984" s="1" t="n">
        <f aca="false">$B$6*($B$22/$B$6)^(($B$9/$E984)^$B$7)</f>
        <v>20.1832588103217</v>
      </c>
      <c r="M984" s="1" t="n">
        <f aca="false">$B$6*($B$23/$B$6)^(($B$9/$E984)^$B$7)</f>
        <v>22.7672223708823</v>
      </c>
      <c r="N984" s="1" t="n">
        <f aca="false">$B$6*($B$24/$B$6)^(($B$9/$E984)^$B$7)</f>
        <v>25.4303846082561</v>
      </c>
      <c r="O984" s="1" t="n">
        <f aca="false">$B$6*($B$25/$B$6)^(($B$9/$E984)^$B$7)</f>
        <v>28.1686700384716</v>
      </c>
      <c r="P984" s="0" t="n">
        <f aca="false">IF(F984&lt;K984,5,IF(F984&lt;L984,4,IF(F984&lt;M984,3,IF(F984&lt;N984,2,1))))</f>
        <v>2</v>
      </c>
      <c r="Q984" s="0" t="n">
        <f aca="false">IF(D984&lt;&gt;D983,0,P984-P983)</f>
        <v>-1</v>
      </c>
      <c r="R984" s="0" t="n">
        <f aca="false">VLOOKUP(D984,nmudou!$D$2:$E$484,2,0)</f>
        <v>2</v>
      </c>
      <c r="S984" s="0" t="n">
        <v>3</v>
      </c>
    </row>
    <row r="985" customFormat="false" ht="12.8" hidden="true" customHeight="false" outlineLevel="0" collapsed="false">
      <c r="D985" s="0" t="n">
        <v>345</v>
      </c>
      <c r="E985" s="0" t="n">
        <v>61.33</v>
      </c>
      <c r="F985" s="0" t="n">
        <v>25.63</v>
      </c>
      <c r="G985" s="0" t="n">
        <v>25.25</v>
      </c>
      <c r="H985" s="0" t="n">
        <v>264.45</v>
      </c>
      <c r="I985" s="1" t="n">
        <f aca="false">$B$6*($F985/$B$6)^(($E985/$B$9)^$B$7)</f>
        <v>27.8146894961167</v>
      </c>
      <c r="J985" s="1" t="n">
        <f aca="false">$B$6*($B$20/$B$6)^(($B$9/$E985)^$B$7)</f>
        <v>18.6435455315716</v>
      </c>
      <c r="K985" s="1" t="n">
        <f aca="false">$B$6*($B$21/$B$6)^(($B$9/$E985)^$B$7)</f>
        <v>21.074116721903</v>
      </c>
      <c r="L985" s="1" t="n">
        <f aca="false">$B$6*($B$22/$B$6)^(($B$9/$E985)^$B$7)</f>
        <v>23.5379845226728</v>
      </c>
      <c r="M985" s="1" t="n">
        <f aca="false">$B$6*($B$23/$B$6)^(($B$9/$E985)^$B$7)</f>
        <v>26.0324368779993</v>
      </c>
      <c r="N985" s="1" t="n">
        <f aca="false">$B$6*($B$24/$B$6)^(($B$9/$E985)^$B$7)</f>
        <v>28.5551970134811</v>
      </c>
      <c r="O985" s="1" t="n">
        <f aca="false">$B$6*($B$25/$B$6)^(($B$9/$E985)^$B$7)</f>
        <v>31.1043245451399</v>
      </c>
      <c r="P985" s="0" t="n">
        <f aca="false">IF(F985&lt;K985,5,IF(F985&lt;L985,4,IF(F985&lt;M985,3,IF(F985&lt;N985,2,1))))</f>
        <v>3</v>
      </c>
      <c r="Q985" s="0" t="n">
        <f aca="false">IF(D985&lt;&gt;D984,0,P985-P984)</f>
        <v>1</v>
      </c>
      <c r="R985" s="0" t="n">
        <f aca="false">VLOOKUP(D985,nmudou!$D$2:$E$484,2,0)</f>
        <v>2</v>
      </c>
      <c r="S985" s="0" t="n">
        <v>3</v>
      </c>
    </row>
    <row r="986" customFormat="false" ht="12.8" hidden="true" customHeight="false" outlineLevel="0" collapsed="false">
      <c r="D986" s="0" t="n">
        <v>345</v>
      </c>
      <c r="E986" s="0" t="n">
        <v>70.37</v>
      </c>
      <c r="F986" s="0" t="n">
        <v>26.73</v>
      </c>
      <c r="G986" s="0" t="n">
        <v>27.07</v>
      </c>
      <c r="H986" s="0" t="n">
        <v>285.94</v>
      </c>
      <c r="I986" s="1" t="n">
        <f aca="false">$B$6*($F986/$B$6)^(($E986/$B$9)^$B$7)</f>
        <v>27.0410722173924</v>
      </c>
      <c r="J986" s="1" t="n">
        <f aca="false">$B$6*($B$20/$B$6)^(($B$9/$E986)^$B$7)</f>
        <v>20.664608335229</v>
      </c>
      <c r="K986" s="1" t="n">
        <f aca="false">$B$6*($B$21/$B$6)^(($B$9/$E986)^$B$7)</f>
        <v>23.0709613654189</v>
      </c>
      <c r="L986" s="1" t="n">
        <f aca="false">$B$6*($B$22/$B$6)^(($B$9/$E986)^$B$7)</f>
        <v>25.4817477481139</v>
      </c>
      <c r="M986" s="1" t="n">
        <f aca="false">$B$6*($B$23/$B$6)^(($B$9/$E986)^$B$7)</f>
        <v>27.8965608915521</v>
      </c>
      <c r="N986" s="1" t="n">
        <f aca="false">$B$6*($B$24/$B$6)^(($B$9/$E986)^$B$7)</f>
        <v>30.3150631196888</v>
      </c>
      <c r="O986" s="1" t="n">
        <f aca="false">$B$6*($B$25/$B$6)^(($B$9/$E986)^$B$7)</f>
        <v>32.736969465555</v>
      </c>
      <c r="P986" s="0" t="n">
        <f aca="false">IF(F986&lt;K986,5,IF(F986&lt;L986,4,IF(F986&lt;M986,3,IF(F986&lt;N986,2,1))))</f>
        <v>3</v>
      </c>
      <c r="Q986" s="0" t="n">
        <f aca="false">IF(D986&lt;&gt;D985,0,P986-P985)</f>
        <v>0</v>
      </c>
      <c r="R986" s="0" t="n">
        <f aca="false">VLOOKUP(D986,nmudou!$D$2:$E$484,2,0)</f>
        <v>2</v>
      </c>
      <c r="S986" s="0" t="n">
        <v>3</v>
      </c>
    </row>
    <row r="987" customFormat="false" ht="12.8" hidden="false" customHeight="false" outlineLevel="0" collapsed="false">
      <c r="D987" s="0" t="n">
        <v>346</v>
      </c>
      <c r="E987" s="0" t="n">
        <v>38.14</v>
      </c>
      <c r="F987" s="0" t="n">
        <v>21.36</v>
      </c>
      <c r="G987" s="0" t="n">
        <v>20.64</v>
      </c>
      <c r="H987" s="0" t="n">
        <v>169.14</v>
      </c>
      <c r="I987" s="1" t="n">
        <f aca="false">$B$6*($F987/$B$6)^(($E987/$B$9)^$B$7)</f>
        <v>30.0998548277067</v>
      </c>
      <c r="J987" s="1" t="n">
        <f aca="false">$B$6*($B$20/$B$6)^(($B$9/$E987)^$B$7)</f>
        <v>11.8496206475433</v>
      </c>
      <c r="K987" s="1" t="n">
        <f aca="false">$B$6*($B$21/$B$6)^(($B$9/$E987)^$B$7)</f>
        <v>14.1457427222018</v>
      </c>
      <c r="L987" s="1" t="n">
        <f aca="false">$B$6*($B$22/$B$6)^(($B$9/$E987)^$B$7)</f>
        <v>16.5970143304449</v>
      </c>
      <c r="M987" s="1" t="n">
        <f aca="false">$B$6*($B$23/$B$6)^(($B$9/$E987)^$B$7)</f>
        <v>19.1980175124531</v>
      </c>
      <c r="N987" s="1" t="n">
        <f aca="false">$B$6*($B$24/$B$6)^(($B$9/$E987)^$B$7)</f>
        <v>21.9439831796742</v>
      </c>
      <c r="O987" s="1" t="n">
        <f aca="false">$B$6*($B$25/$B$6)^(($B$9/$E987)^$B$7)</f>
        <v>24.8306671013169</v>
      </c>
      <c r="P987" s="0" t="n">
        <f aca="false">IF(F987&lt;K987,5,IF(F987&lt;L987,4,IF(F987&lt;M987,3,IF(F987&lt;N987,2,1))))</f>
        <v>2</v>
      </c>
      <c r="Q987" s="0" t="n">
        <f aca="false">IF(D987&lt;&gt;D986,0,P987-P986)</f>
        <v>0</v>
      </c>
      <c r="R987" s="0" t="n">
        <f aca="false">VLOOKUP(D987,nmudou!$D$2:$E$484,2,0)</f>
        <v>1</v>
      </c>
      <c r="S987" s="0" t="n">
        <v>2</v>
      </c>
    </row>
    <row r="988" customFormat="false" ht="12.8" hidden="false" customHeight="false" outlineLevel="0" collapsed="false">
      <c r="D988" s="0" t="n">
        <v>346</v>
      </c>
      <c r="E988" s="0" t="n">
        <v>48.69</v>
      </c>
      <c r="F988" s="0" t="n">
        <v>24.32</v>
      </c>
      <c r="G988" s="0" t="n">
        <v>25.86</v>
      </c>
      <c r="H988" s="0" t="n">
        <v>273.88</v>
      </c>
      <c r="I988" s="1" t="n">
        <f aca="false">$B$6*($F988/$B$6)^(($E988/$B$9)^$B$7)</f>
        <v>29.6077463329476</v>
      </c>
      <c r="J988" s="1" t="n">
        <f aca="false">$B$6*($B$20/$B$6)^(($B$9/$E988)^$B$7)</f>
        <v>15.2724763264211</v>
      </c>
      <c r="K988" s="1" t="n">
        <f aca="false">$B$6*($B$21/$B$6)^(($B$9/$E988)^$B$7)</f>
        <v>17.6831856827569</v>
      </c>
      <c r="L988" s="1" t="n">
        <f aca="false">$B$6*($B$22/$B$6)^(($B$9/$E988)^$B$7)</f>
        <v>20.1832588103217</v>
      </c>
      <c r="M988" s="1" t="n">
        <f aca="false">$B$6*($B$23/$B$6)^(($B$9/$E988)^$B$7)</f>
        <v>22.7672223708823</v>
      </c>
      <c r="N988" s="1" t="n">
        <f aca="false">$B$6*($B$24/$B$6)^(($B$9/$E988)^$B$7)</f>
        <v>25.4303846082561</v>
      </c>
      <c r="O988" s="1" t="n">
        <f aca="false">$B$6*($B$25/$B$6)^(($B$9/$E988)^$B$7)</f>
        <v>28.1686700384716</v>
      </c>
      <c r="P988" s="0" t="n">
        <f aca="false">IF(F988&lt;K988,5,IF(F988&lt;L988,4,IF(F988&lt;M988,3,IF(F988&lt;N988,2,1))))</f>
        <v>2</v>
      </c>
      <c r="Q988" s="0" t="n">
        <f aca="false">IF(D988&lt;&gt;D987,0,P988-P987)</f>
        <v>0</v>
      </c>
      <c r="R988" s="0" t="n">
        <f aca="false">VLOOKUP(D988,nmudou!$D$2:$E$484,2,0)</f>
        <v>1</v>
      </c>
      <c r="S988" s="0" t="n">
        <v>2</v>
      </c>
    </row>
    <row r="989" customFormat="false" ht="12.8" hidden="false" customHeight="false" outlineLevel="0" collapsed="false">
      <c r="D989" s="0" t="n">
        <v>346</v>
      </c>
      <c r="E989" s="0" t="n">
        <v>61.33</v>
      </c>
      <c r="F989" s="0" t="n">
        <v>27.23</v>
      </c>
      <c r="G989" s="0" t="n">
        <v>31.06</v>
      </c>
      <c r="H989" s="0" t="n">
        <v>360.47</v>
      </c>
      <c r="I989" s="1" t="n">
        <f aca="false">$B$6*($F989/$B$6)^(($E989/$B$9)^$B$7)</f>
        <v>29.3425271502627</v>
      </c>
      <c r="J989" s="1" t="n">
        <f aca="false">$B$6*($B$20/$B$6)^(($B$9/$E989)^$B$7)</f>
        <v>18.6435455315716</v>
      </c>
      <c r="K989" s="1" t="n">
        <f aca="false">$B$6*($B$21/$B$6)^(($B$9/$E989)^$B$7)</f>
        <v>21.074116721903</v>
      </c>
      <c r="L989" s="1" t="n">
        <f aca="false">$B$6*($B$22/$B$6)^(($B$9/$E989)^$B$7)</f>
        <v>23.5379845226728</v>
      </c>
      <c r="M989" s="1" t="n">
        <f aca="false">$B$6*($B$23/$B$6)^(($B$9/$E989)^$B$7)</f>
        <v>26.0324368779993</v>
      </c>
      <c r="N989" s="1" t="n">
        <f aca="false">$B$6*($B$24/$B$6)^(($B$9/$E989)^$B$7)</f>
        <v>28.5551970134811</v>
      </c>
      <c r="O989" s="1" t="n">
        <f aca="false">$B$6*($B$25/$B$6)^(($B$9/$E989)^$B$7)</f>
        <v>31.1043245451399</v>
      </c>
      <c r="P989" s="0" t="n">
        <f aca="false">IF(F989&lt;K989,5,IF(F989&lt;L989,4,IF(F989&lt;M989,3,IF(F989&lt;N989,2,1))))</f>
        <v>2</v>
      </c>
      <c r="Q989" s="0" t="n">
        <f aca="false">IF(D989&lt;&gt;D988,0,P989-P988)</f>
        <v>0</v>
      </c>
      <c r="R989" s="0" t="n">
        <f aca="false">VLOOKUP(D989,nmudou!$D$2:$E$484,2,0)</f>
        <v>1</v>
      </c>
      <c r="S989" s="0" t="n">
        <v>2</v>
      </c>
    </row>
    <row r="990" customFormat="false" ht="12.8" hidden="false" customHeight="false" outlineLevel="0" collapsed="false">
      <c r="D990" s="0" t="n">
        <v>346</v>
      </c>
      <c r="E990" s="0" t="n">
        <v>70.37</v>
      </c>
      <c r="F990" s="0" t="n">
        <v>29.93</v>
      </c>
      <c r="G990" s="0" t="n">
        <v>33.74</v>
      </c>
      <c r="H990" s="0" t="n">
        <v>411.37</v>
      </c>
      <c r="I990" s="1" t="n">
        <f aca="false">$B$6*($F990/$B$6)^(($E990/$B$9)^$B$7)</f>
        <v>30.2181154886076</v>
      </c>
      <c r="J990" s="1" t="n">
        <f aca="false">$B$6*($B$20/$B$6)^(($B$9/$E990)^$B$7)</f>
        <v>20.664608335229</v>
      </c>
      <c r="K990" s="1" t="n">
        <f aca="false">$B$6*($B$21/$B$6)^(($B$9/$E990)^$B$7)</f>
        <v>23.0709613654189</v>
      </c>
      <c r="L990" s="1" t="n">
        <f aca="false">$B$6*($B$22/$B$6)^(($B$9/$E990)^$B$7)</f>
        <v>25.4817477481139</v>
      </c>
      <c r="M990" s="1" t="n">
        <f aca="false">$B$6*($B$23/$B$6)^(($B$9/$E990)^$B$7)</f>
        <v>27.8965608915521</v>
      </c>
      <c r="N990" s="1" t="n">
        <f aca="false">$B$6*($B$24/$B$6)^(($B$9/$E990)^$B$7)</f>
        <v>30.3150631196888</v>
      </c>
      <c r="O990" s="1" t="n">
        <f aca="false">$B$6*($B$25/$B$6)^(($B$9/$E990)^$B$7)</f>
        <v>32.736969465555</v>
      </c>
      <c r="P990" s="0" t="n">
        <f aca="false">IF(F990&lt;K990,5,IF(F990&lt;L990,4,IF(F990&lt;M990,3,IF(F990&lt;N990,2,1))))</f>
        <v>2</v>
      </c>
      <c r="Q990" s="0" t="n">
        <f aca="false">IF(D990&lt;&gt;D989,0,P990-P989)</f>
        <v>0</v>
      </c>
      <c r="R990" s="0" t="n">
        <f aca="false">VLOOKUP(D990,nmudou!$D$2:$E$484,2,0)</f>
        <v>1</v>
      </c>
      <c r="S990" s="0" t="n">
        <v>2</v>
      </c>
    </row>
    <row r="991" customFormat="false" ht="12.8" hidden="false" customHeight="false" outlineLevel="0" collapsed="false">
      <c r="D991" s="0" t="n">
        <v>346</v>
      </c>
      <c r="E991" s="0" t="n">
        <v>24.87</v>
      </c>
      <c r="F991" s="0" t="n">
        <v>12.92</v>
      </c>
      <c r="G991" s="0" t="n">
        <v>9.78</v>
      </c>
      <c r="H991" s="0" t="n">
        <v>48.46</v>
      </c>
      <c r="I991" s="1" t="n">
        <f aca="false">$B$6*($F991/$B$6)^(($E991/$B$9)^$B$7)</f>
        <v>28.1081976217909</v>
      </c>
      <c r="J991" s="1" t="n">
        <f aca="false">$B$6*($B$20/$B$6)^(($B$9/$E991)^$B$7)</f>
        <v>6.6458792357944</v>
      </c>
      <c r="K991" s="1" t="n">
        <f aca="false">$B$6*($B$21/$B$6)^(($B$9/$E991)^$B$7)</f>
        <v>8.50581729010774</v>
      </c>
      <c r="L991" s="1" t="n">
        <f aca="false">$B$6*($B$22/$B$6)^(($B$9/$E991)^$B$7)</f>
        <v>10.6269135483362</v>
      </c>
      <c r="M991" s="1" t="n">
        <f aca="false">$B$6*($B$23/$B$6)^(($B$9/$E991)^$B$7)</f>
        <v>13.0164210719218</v>
      </c>
      <c r="N991" s="1" t="n">
        <f aca="false">$B$6*($B$24/$B$6)^(($B$9/$E991)^$B$7)</f>
        <v>15.6811211617534</v>
      </c>
      <c r="O991" s="1" t="n">
        <f aca="false">$B$6*($B$25/$B$6)^(($B$9/$E991)^$B$7)</f>
        <v>18.6273907255194</v>
      </c>
      <c r="P991" s="0" t="n">
        <f aca="false">IF(F991&lt;K991,5,IF(F991&lt;L991,4,IF(F991&lt;M991,3,IF(F991&lt;N991,2,1))))</f>
        <v>3</v>
      </c>
      <c r="Q991" s="0" t="n">
        <f aca="false">IF(D991&lt;&gt;D990,0,P991-P990)</f>
        <v>1</v>
      </c>
      <c r="R991" s="0" t="n">
        <f aca="false">VLOOKUP(D991,nmudou!$D$2:$E$484,2,0)</f>
        <v>1</v>
      </c>
      <c r="S991" s="0" t="n">
        <v>3</v>
      </c>
    </row>
    <row r="992" customFormat="false" ht="12.8" hidden="true" customHeight="false" outlineLevel="0" collapsed="false">
      <c r="D992" s="0" t="n">
        <v>347</v>
      </c>
      <c r="E992" s="0" t="n">
        <v>24.87</v>
      </c>
      <c r="F992" s="0" t="n">
        <v>13.6</v>
      </c>
      <c r="G992" s="0" t="n">
        <v>13.26</v>
      </c>
      <c r="H992" s="0" t="n">
        <v>81.06</v>
      </c>
      <c r="I992" s="1" t="n">
        <f aca="false">$B$6*($F992/$B$6)^(($E992/$B$9)^$B$7)</f>
        <v>28.747647020932</v>
      </c>
      <c r="J992" s="1" t="n">
        <f aca="false">$B$6*($B$20/$B$6)^(($B$9/$E992)^$B$7)</f>
        <v>6.6458792357944</v>
      </c>
      <c r="K992" s="1" t="n">
        <f aca="false">$B$6*($B$21/$B$6)^(($B$9/$E992)^$B$7)</f>
        <v>8.50581729010774</v>
      </c>
      <c r="L992" s="1" t="n">
        <f aca="false">$B$6*($B$22/$B$6)^(($B$9/$E992)^$B$7)</f>
        <v>10.6269135483362</v>
      </c>
      <c r="M992" s="1" t="n">
        <f aca="false">$B$6*($B$23/$B$6)^(($B$9/$E992)^$B$7)</f>
        <v>13.0164210719218</v>
      </c>
      <c r="N992" s="1" t="n">
        <f aca="false">$B$6*($B$24/$B$6)^(($B$9/$E992)^$B$7)</f>
        <v>15.6811211617534</v>
      </c>
      <c r="O992" s="1" t="n">
        <f aca="false">$B$6*($B$25/$B$6)^(($B$9/$E992)^$B$7)</f>
        <v>18.6273907255194</v>
      </c>
      <c r="P992" s="0" t="n">
        <f aca="false">IF(F992&lt;K992,5,IF(F992&lt;L992,4,IF(F992&lt;M992,3,IF(F992&lt;N992,2,1))))</f>
        <v>2</v>
      </c>
      <c r="Q992" s="0" t="n">
        <f aca="false">IF(D992&lt;&gt;D991,0,P992-P991)</f>
        <v>0</v>
      </c>
      <c r="R992" s="0" t="n">
        <f aca="false">VLOOKUP(D992,nmudou!$D$2:$E$484,2,0)</f>
        <v>0</v>
      </c>
      <c r="S992" s="0" t="n">
        <v>2</v>
      </c>
    </row>
    <row r="993" customFormat="false" ht="12.8" hidden="true" customHeight="false" outlineLevel="0" collapsed="false">
      <c r="D993" s="0" t="n">
        <v>347</v>
      </c>
      <c r="E993" s="0" t="n">
        <v>38.14</v>
      </c>
      <c r="F993" s="0" t="n">
        <v>21.06</v>
      </c>
      <c r="G993" s="0" t="n">
        <v>25.35</v>
      </c>
      <c r="H993" s="0" t="n">
        <v>183.74</v>
      </c>
      <c r="I993" s="1" t="n">
        <f aca="false">$B$6*($F993/$B$6)^(($E993/$B$9)^$B$7)</f>
        <v>29.840856799473</v>
      </c>
      <c r="J993" s="1" t="n">
        <f aca="false">$B$6*($B$20/$B$6)^(($B$9/$E993)^$B$7)</f>
        <v>11.8496206475433</v>
      </c>
      <c r="K993" s="1" t="n">
        <f aca="false">$B$6*($B$21/$B$6)^(($B$9/$E993)^$B$7)</f>
        <v>14.1457427222018</v>
      </c>
      <c r="L993" s="1" t="n">
        <f aca="false">$B$6*($B$22/$B$6)^(($B$9/$E993)^$B$7)</f>
        <v>16.5970143304449</v>
      </c>
      <c r="M993" s="1" t="n">
        <f aca="false">$B$6*($B$23/$B$6)^(($B$9/$E993)^$B$7)</f>
        <v>19.1980175124531</v>
      </c>
      <c r="N993" s="1" t="n">
        <f aca="false">$B$6*($B$24/$B$6)^(($B$9/$E993)^$B$7)</f>
        <v>21.9439831796742</v>
      </c>
      <c r="O993" s="1" t="n">
        <f aca="false">$B$6*($B$25/$B$6)^(($B$9/$E993)^$B$7)</f>
        <v>24.8306671013169</v>
      </c>
      <c r="P993" s="0" t="n">
        <f aca="false">IF(F993&lt;K993,5,IF(F993&lt;L993,4,IF(F993&lt;M993,3,IF(F993&lt;N993,2,1))))</f>
        <v>2</v>
      </c>
      <c r="Q993" s="0" t="n">
        <f aca="false">IF(D993&lt;&gt;D992,0,P993-P992)</f>
        <v>0</v>
      </c>
      <c r="R993" s="0" t="n">
        <f aca="false">VLOOKUP(D993,nmudou!$D$2:$E$484,2,0)</f>
        <v>0</v>
      </c>
      <c r="S993" s="0" t="n">
        <v>2</v>
      </c>
    </row>
    <row r="994" customFormat="false" ht="12.8" hidden="true" customHeight="false" outlineLevel="0" collapsed="false">
      <c r="D994" s="0" t="n">
        <v>347</v>
      </c>
      <c r="E994" s="0" t="n">
        <v>48.69</v>
      </c>
      <c r="F994" s="0" t="n">
        <v>24.56</v>
      </c>
      <c r="G994" s="0" t="n">
        <v>31.2</v>
      </c>
      <c r="H994" s="0" t="n">
        <v>322.78</v>
      </c>
      <c r="I994" s="1" t="n">
        <f aca="false">$B$6*($F994/$B$6)^(($E994/$B$9)^$B$7)</f>
        <v>29.823200464401</v>
      </c>
      <c r="J994" s="1" t="n">
        <f aca="false">$B$6*($B$20/$B$6)^(($B$9/$E994)^$B$7)</f>
        <v>15.2724763264211</v>
      </c>
      <c r="K994" s="1" t="n">
        <f aca="false">$B$6*($B$21/$B$6)^(($B$9/$E994)^$B$7)</f>
        <v>17.6831856827569</v>
      </c>
      <c r="L994" s="1" t="n">
        <f aca="false">$B$6*($B$22/$B$6)^(($B$9/$E994)^$B$7)</f>
        <v>20.1832588103217</v>
      </c>
      <c r="M994" s="1" t="n">
        <f aca="false">$B$6*($B$23/$B$6)^(($B$9/$E994)^$B$7)</f>
        <v>22.7672223708823</v>
      </c>
      <c r="N994" s="1" t="n">
        <f aca="false">$B$6*($B$24/$B$6)^(($B$9/$E994)^$B$7)</f>
        <v>25.4303846082561</v>
      </c>
      <c r="O994" s="1" t="n">
        <f aca="false">$B$6*($B$25/$B$6)^(($B$9/$E994)^$B$7)</f>
        <v>28.1686700384716</v>
      </c>
      <c r="P994" s="0" t="n">
        <f aca="false">IF(F994&lt;K994,5,IF(F994&lt;L994,4,IF(F994&lt;M994,3,IF(F994&lt;N994,2,1))))</f>
        <v>2</v>
      </c>
      <c r="Q994" s="0" t="n">
        <f aca="false">IF(D994&lt;&gt;D993,0,P994-P993)</f>
        <v>0</v>
      </c>
      <c r="R994" s="0" t="n">
        <f aca="false">VLOOKUP(D994,nmudou!$D$2:$E$484,2,0)</f>
        <v>0</v>
      </c>
      <c r="S994" s="0" t="n">
        <v>2</v>
      </c>
    </row>
    <row r="995" customFormat="false" ht="12.8" hidden="true" customHeight="false" outlineLevel="0" collapsed="false">
      <c r="D995" s="0" t="n">
        <v>347</v>
      </c>
      <c r="E995" s="0" t="n">
        <v>61.33</v>
      </c>
      <c r="F995" s="0" t="n">
        <v>26.83</v>
      </c>
      <c r="G995" s="0" t="n">
        <v>35.78</v>
      </c>
      <c r="H995" s="0" t="n">
        <v>412.83</v>
      </c>
      <c r="I995" s="1" t="n">
        <f aca="false">$B$6*($F995/$B$6)^(($E995/$B$9)^$B$7)</f>
        <v>28.9615763286724</v>
      </c>
      <c r="J995" s="1" t="n">
        <f aca="false">$B$6*($B$20/$B$6)^(($B$9/$E995)^$B$7)</f>
        <v>18.6435455315716</v>
      </c>
      <c r="K995" s="1" t="n">
        <f aca="false">$B$6*($B$21/$B$6)^(($B$9/$E995)^$B$7)</f>
        <v>21.074116721903</v>
      </c>
      <c r="L995" s="1" t="n">
        <f aca="false">$B$6*($B$22/$B$6)^(($B$9/$E995)^$B$7)</f>
        <v>23.5379845226728</v>
      </c>
      <c r="M995" s="1" t="n">
        <f aca="false">$B$6*($B$23/$B$6)^(($B$9/$E995)^$B$7)</f>
        <v>26.0324368779993</v>
      </c>
      <c r="N995" s="1" t="n">
        <f aca="false">$B$6*($B$24/$B$6)^(($B$9/$E995)^$B$7)</f>
        <v>28.5551970134811</v>
      </c>
      <c r="O995" s="1" t="n">
        <f aca="false">$B$6*($B$25/$B$6)^(($B$9/$E995)^$B$7)</f>
        <v>31.1043245451399</v>
      </c>
      <c r="P995" s="0" t="n">
        <f aca="false">IF(F995&lt;K995,5,IF(F995&lt;L995,4,IF(F995&lt;M995,3,IF(F995&lt;N995,2,1))))</f>
        <v>2</v>
      </c>
      <c r="Q995" s="0" t="n">
        <f aca="false">IF(D995&lt;&gt;D994,0,P995-P994)</f>
        <v>0</v>
      </c>
      <c r="R995" s="0" t="n">
        <f aca="false">VLOOKUP(D995,nmudou!$D$2:$E$484,2,0)</f>
        <v>0</v>
      </c>
      <c r="S995" s="0" t="n">
        <v>2</v>
      </c>
    </row>
    <row r="996" customFormat="false" ht="12.8" hidden="true" customHeight="false" outlineLevel="0" collapsed="false">
      <c r="D996" s="0" t="n">
        <v>347</v>
      </c>
      <c r="E996" s="0" t="n">
        <v>70.37</v>
      </c>
      <c r="F996" s="0" t="n">
        <v>29.17</v>
      </c>
      <c r="G996" s="0" t="n">
        <v>39.57</v>
      </c>
      <c r="H996" s="0" t="n">
        <v>479.5</v>
      </c>
      <c r="I996" s="1" t="n">
        <f aca="false">$B$6*($F996/$B$6)^(($E996/$B$9)^$B$7)</f>
        <v>29.4641342316125</v>
      </c>
      <c r="J996" s="1" t="n">
        <f aca="false">$B$6*($B$20/$B$6)^(($B$9/$E996)^$B$7)</f>
        <v>20.664608335229</v>
      </c>
      <c r="K996" s="1" t="n">
        <f aca="false">$B$6*($B$21/$B$6)^(($B$9/$E996)^$B$7)</f>
        <v>23.0709613654189</v>
      </c>
      <c r="L996" s="1" t="n">
        <f aca="false">$B$6*($B$22/$B$6)^(($B$9/$E996)^$B$7)</f>
        <v>25.4817477481139</v>
      </c>
      <c r="M996" s="1" t="n">
        <f aca="false">$B$6*($B$23/$B$6)^(($B$9/$E996)^$B$7)</f>
        <v>27.8965608915521</v>
      </c>
      <c r="N996" s="1" t="n">
        <f aca="false">$B$6*($B$24/$B$6)^(($B$9/$E996)^$B$7)</f>
        <v>30.3150631196888</v>
      </c>
      <c r="O996" s="1" t="n">
        <f aca="false">$B$6*($B$25/$B$6)^(($B$9/$E996)^$B$7)</f>
        <v>32.736969465555</v>
      </c>
      <c r="P996" s="0" t="n">
        <f aca="false">IF(F996&lt;K996,5,IF(F996&lt;L996,4,IF(F996&lt;M996,3,IF(F996&lt;N996,2,1))))</f>
        <v>2</v>
      </c>
      <c r="Q996" s="0" t="n">
        <f aca="false">IF(D996&lt;&gt;D995,0,P996-P995)</f>
        <v>0</v>
      </c>
      <c r="R996" s="0" t="n">
        <f aca="false">VLOOKUP(D996,nmudou!$D$2:$E$484,2,0)</f>
        <v>0</v>
      </c>
      <c r="S996" s="0" t="n">
        <v>2</v>
      </c>
    </row>
    <row r="997" customFormat="false" ht="12.8" hidden="true" customHeight="false" outlineLevel="0" collapsed="false">
      <c r="D997" s="0" t="n">
        <v>348</v>
      </c>
      <c r="E997" s="0" t="n">
        <v>25.13</v>
      </c>
      <c r="F997" s="0" t="n">
        <v>14.5</v>
      </c>
      <c r="G997" s="0" t="n">
        <v>12.95</v>
      </c>
      <c r="H997" s="0" t="n">
        <v>82.71</v>
      </c>
      <c r="I997" s="1" t="n">
        <f aca="false">$B$6*($F997/$B$6)^(($E997/$B$9)^$B$7)</f>
        <v>29.4340243174195</v>
      </c>
      <c r="J997" s="1" t="n">
        <f aca="false">$B$6*($B$20/$B$6)^(($B$9/$E997)^$B$7)</f>
        <v>6.75617140140328</v>
      </c>
      <c r="K997" s="1" t="n">
        <f aca="false">$B$6*($B$21/$B$6)^(($B$9/$E997)^$B$7)</f>
        <v>8.62985534234716</v>
      </c>
      <c r="L997" s="1" t="n">
        <f aca="false">$B$6*($B$22/$B$6)^(($B$9/$E997)^$B$7)</f>
        <v>10.762619404372</v>
      </c>
      <c r="M997" s="1" t="n">
        <f aca="false">$B$6*($B$23/$B$6)^(($B$9/$E997)^$B$7)</f>
        <v>13.1611828435867</v>
      </c>
      <c r="N997" s="1" t="n">
        <f aca="false">$B$6*($B$24/$B$6)^(($B$9/$E997)^$B$7)</f>
        <v>15.8318171163783</v>
      </c>
      <c r="O997" s="1" t="n">
        <f aca="false">$B$6*($B$25/$B$6)^(($B$9/$E997)^$B$7)</f>
        <v>18.7804104574791</v>
      </c>
      <c r="P997" s="0" t="n">
        <f aca="false">IF(F997&lt;K997,5,IF(F997&lt;L997,4,IF(F997&lt;M997,3,IF(F997&lt;N997,2,1))))</f>
        <v>2</v>
      </c>
      <c r="Q997" s="0" t="n">
        <f aca="false">IF(D997&lt;&gt;D996,0,P997-P996)</f>
        <v>0</v>
      </c>
      <c r="R997" s="0" t="n">
        <f aca="false">VLOOKUP(D997,nmudou!$D$2:$E$484,2,0)</f>
        <v>0</v>
      </c>
      <c r="S997" s="0" t="n">
        <v>2</v>
      </c>
    </row>
    <row r="998" customFormat="false" ht="12.8" hidden="true" customHeight="false" outlineLevel="0" collapsed="false">
      <c r="D998" s="0" t="n">
        <v>348</v>
      </c>
      <c r="E998" s="0" t="n">
        <v>38.76</v>
      </c>
      <c r="F998" s="0" t="n">
        <v>22.02</v>
      </c>
      <c r="G998" s="0" t="n">
        <v>22.75</v>
      </c>
      <c r="H998" s="0" t="n">
        <v>208.18</v>
      </c>
      <c r="I998" s="1" t="n">
        <f aca="false">$B$6*($F998/$B$6)^(($E998/$B$9)^$B$7)</f>
        <v>30.4647075707202</v>
      </c>
      <c r="J998" s="1" t="n">
        <f aca="false">$B$6*($B$20/$B$6)^(($B$9/$E998)^$B$7)</f>
        <v>12.0681939527234</v>
      </c>
      <c r="K998" s="1" t="n">
        <f aca="false">$B$6*($B$21/$B$6)^(($B$9/$E998)^$B$7)</f>
        <v>14.374996920395</v>
      </c>
      <c r="L998" s="1" t="n">
        <f aca="false">$B$6*($B$22/$B$6)^(($B$9/$E998)^$B$7)</f>
        <v>16.8325360505722</v>
      </c>
      <c r="M998" s="1" t="n">
        <f aca="false">$B$6*($B$23/$B$6)^(($B$9/$E998)^$B$7)</f>
        <v>19.4352581038639</v>
      </c>
      <c r="N998" s="1" t="n">
        <f aca="false">$B$6*($B$24/$B$6)^(($B$9/$E998)^$B$7)</f>
        <v>22.1782842357901</v>
      </c>
      <c r="O998" s="1" t="n">
        <f aca="false">$B$6*($B$25/$B$6)^(($B$9/$E998)^$B$7)</f>
        <v>25.0572801038916</v>
      </c>
      <c r="P998" s="0" t="n">
        <f aca="false">IF(F998&lt;K998,5,IF(F998&lt;L998,4,IF(F998&lt;M998,3,IF(F998&lt;N998,2,1))))</f>
        <v>2</v>
      </c>
      <c r="Q998" s="0" t="n">
        <f aca="false">IF(D998&lt;&gt;D997,0,P998-P997)</f>
        <v>0</v>
      </c>
      <c r="R998" s="0" t="n">
        <f aca="false">VLOOKUP(D998,nmudou!$D$2:$E$484,2,0)</f>
        <v>0</v>
      </c>
      <c r="S998" s="0" t="n">
        <v>2</v>
      </c>
    </row>
    <row r="999" customFormat="false" ht="12.8" hidden="true" customHeight="false" outlineLevel="0" collapsed="false">
      <c r="D999" s="0" t="n">
        <v>348</v>
      </c>
      <c r="E999" s="0" t="n">
        <v>49.21</v>
      </c>
      <c r="F999" s="0" t="n">
        <v>24.85</v>
      </c>
      <c r="G999" s="0" t="n">
        <v>27.36</v>
      </c>
      <c r="H999" s="0" t="n">
        <v>276.55</v>
      </c>
      <c r="I999" s="1" t="n">
        <f aca="false">$B$6*($F999/$B$6)^(($E999/$B$9)^$B$7)</f>
        <v>29.9489252892443</v>
      </c>
      <c r="J999" s="1" t="n">
        <f aca="false">$B$6*($B$20/$B$6)^(($B$9/$E999)^$B$7)</f>
        <v>15.4257370630374</v>
      </c>
      <c r="K999" s="1" t="n">
        <f aca="false">$B$6*($B$21/$B$6)^(($B$9/$E999)^$B$7)</f>
        <v>17.8391763491165</v>
      </c>
      <c r="L999" s="1" t="n">
        <f aca="false">$B$6*($B$22/$B$6)^(($B$9/$E999)^$B$7)</f>
        <v>20.3392267186018</v>
      </c>
      <c r="M999" s="1" t="n">
        <f aca="false">$B$6*($B$23/$B$6)^(($B$9/$E999)^$B$7)</f>
        <v>22.9204949471403</v>
      </c>
      <c r="N999" s="1" t="n">
        <f aca="false">$B$6*($B$24/$B$6)^(($B$9/$E999)^$B$7)</f>
        <v>25.5783627768503</v>
      </c>
      <c r="O999" s="1" t="n">
        <f aca="false">$B$6*($B$25/$B$6)^(($B$9/$E999)^$B$7)</f>
        <v>28.308822391822</v>
      </c>
      <c r="P999" s="0" t="n">
        <f aca="false">IF(F999&lt;K999,5,IF(F999&lt;L999,4,IF(F999&lt;M999,3,IF(F999&lt;N999,2,1))))</f>
        <v>2</v>
      </c>
      <c r="Q999" s="0" t="n">
        <f aca="false">IF(D999&lt;&gt;D998,0,P999-P998)</f>
        <v>0</v>
      </c>
      <c r="R999" s="0" t="n">
        <f aca="false">VLOOKUP(D999,nmudou!$D$2:$E$484,2,0)</f>
        <v>0</v>
      </c>
      <c r="S999" s="0" t="n">
        <v>2</v>
      </c>
    </row>
    <row r="1000" customFormat="false" ht="12.8" hidden="true" customHeight="false" outlineLevel="0" collapsed="false">
      <c r="D1000" s="0" t="n">
        <v>348</v>
      </c>
      <c r="E1000" s="0" t="n">
        <v>61.33</v>
      </c>
      <c r="F1000" s="0" t="n">
        <v>27.83</v>
      </c>
      <c r="G1000" s="0" t="n">
        <v>29.86</v>
      </c>
      <c r="H1000" s="0" t="n">
        <v>362.1</v>
      </c>
      <c r="I1000" s="1" t="n">
        <f aca="false">$B$6*($F1000/$B$6)^(($E1000/$B$9)^$B$7)</f>
        <v>29.9127305705362</v>
      </c>
      <c r="J1000" s="1" t="n">
        <f aca="false">$B$6*($B$20/$B$6)^(($B$9/$E1000)^$B$7)</f>
        <v>18.6435455315716</v>
      </c>
      <c r="K1000" s="1" t="n">
        <f aca="false">$B$6*($B$21/$B$6)^(($B$9/$E1000)^$B$7)</f>
        <v>21.074116721903</v>
      </c>
      <c r="L1000" s="1" t="n">
        <f aca="false">$B$6*($B$22/$B$6)^(($B$9/$E1000)^$B$7)</f>
        <v>23.5379845226728</v>
      </c>
      <c r="M1000" s="1" t="n">
        <f aca="false">$B$6*($B$23/$B$6)^(($B$9/$E1000)^$B$7)</f>
        <v>26.0324368779993</v>
      </c>
      <c r="N1000" s="1" t="n">
        <f aca="false">$B$6*($B$24/$B$6)^(($B$9/$E1000)^$B$7)</f>
        <v>28.5551970134811</v>
      </c>
      <c r="O1000" s="1" t="n">
        <f aca="false">$B$6*($B$25/$B$6)^(($B$9/$E1000)^$B$7)</f>
        <v>31.1043245451399</v>
      </c>
      <c r="P1000" s="0" t="n">
        <f aca="false">IF(F1000&lt;K1000,5,IF(F1000&lt;L1000,4,IF(F1000&lt;M1000,3,IF(F1000&lt;N1000,2,1))))</f>
        <v>2</v>
      </c>
      <c r="Q1000" s="0" t="n">
        <f aca="false">IF(D1000&lt;&gt;D999,0,P1000-P999)</f>
        <v>0</v>
      </c>
      <c r="R1000" s="0" t="n">
        <f aca="false">VLOOKUP(D1000,nmudou!$D$2:$E$484,2,0)</f>
        <v>0</v>
      </c>
      <c r="S1000" s="0" t="n">
        <v>2</v>
      </c>
    </row>
    <row r="1001" customFormat="false" ht="12.8" hidden="true" customHeight="false" outlineLevel="0" collapsed="false">
      <c r="D1001" s="0" t="n">
        <v>348</v>
      </c>
      <c r="E1001" s="0" t="n">
        <v>72.9</v>
      </c>
      <c r="F1001" s="0" t="n">
        <v>29.08</v>
      </c>
      <c r="G1001" s="0" t="n">
        <v>31.82</v>
      </c>
      <c r="H1001" s="0" t="n">
        <v>390.21</v>
      </c>
      <c r="I1001" s="1" t="n">
        <f aca="false">$B$6*($F1001/$B$6)^(($E1001/$B$9)^$B$7)</f>
        <v>28.9191200488926</v>
      </c>
      <c r="J1001" s="1" t="n">
        <f aca="false">$B$6*($B$20/$B$6)^(($B$9/$E1001)^$B$7)</f>
        <v>21.1817003678055</v>
      </c>
      <c r="K1001" s="1" t="n">
        <f aca="false">$B$6*($B$21/$B$6)^(($B$9/$E1001)^$B$7)</f>
        <v>23.5779938311982</v>
      </c>
      <c r="L1001" s="1" t="n">
        <f aca="false">$B$6*($B$22/$B$6)^(($B$9/$E1001)^$B$7)</f>
        <v>25.9719281752855</v>
      </c>
      <c r="M1001" s="1" t="n">
        <f aca="false">$B$6*($B$23/$B$6)^(($B$9/$E1001)^$B$7)</f>
        <v>28.3637255333028</v>
      </c>
      <c r="N1001" s="1" t="n">
        <f aca="false">$B$6*($B$24/$B$6)^(($B$9/$E1001)^$B$7)</f>
        <v>30.7535699108826</v>
      </c>
      <c r="O1001" s="1" t="n">
        <f aca="false">$B$6*($B$25/$B$6)^(($B$9/$E1001)^$B$7)</f>
        <v>33.1416162249729</v>
      </c>
      <c r="P1001" s="0" t="n">
        <f aca="false">IF(F1001&lt;K1001,5,IF(F1001&lt;L1001,4,IF(F1001&lt;M1001,3,IF(F1001&lt;N1001,2,1))))</f>
        <v>2</v>
      </c>
      <c r="Q1001" s="0" t="n">
        <f aca="false">IF(D1001&lt;&gt;D1000,0,P1001-P1000)</f>
        <v>0</v>
      </c>
      <c r="R1001" s="0" t="n">
        <f aca="false">VLOOKUP(D1001,nmudou!$D$2:$E$484,2,0)</f>
        <v>0</v>
      </c>
      <c r="S1001" s="0" t="n">
        <v>2</v>
      </c>
    </row>
    <row r="1002" customFormat="false" ht="12.8" hidden="true" customHeight="false" outlineLevel="0" collapsed="false">
      <c r="D1002" s="0" t="n">
        <v>348</v>
      </c>
      <c r="E1002" s="0" t="n">
        <v>81.18</v>
      </c>
      <c r="F1002" s="0" t="n">
        <v>31.3</v>
      </c>
      <c r="G1002" s="0" t="n">
        <v>33.37</v>
      </c>
      <c r="H1002" s="0" t="n">
        <v>431.48</v>
      </c>
      <c r="I1002" s="1" t="n">
        <f aca="false">$B$6*($F1002/$B$6)^(($E1002/$B$9)^$B$7)</f>
        <v>29.8116341444873</v>
      </c>
      <c r="J1002" s="1" t="n">
        <f aca="false">$B$6*($B$20/$B$6)^(($B$9/$E1002)^$B$7)</f>
        <v>22.7456646703964</v>
      </c>
      <c r="K1002" s="1" t="n">
        <f aca="false">$B$6*($B$21/$B$6)^(($B$9/$E1002)^$B$7)</f>
        <v>25.102634703792</v>
      </c>
      <c r="L1002" s="1" t="n">
        <f aca="false">$B$6*($B$22/$B$6)^(($B$9/$E1002)^$B$7)</f>
        <v>27.4381832709562</v>
      </c>
      <c r="M1002" s="1" t="n">
        <f aca="false">$B$6*($B$23/$B$6)^(($B$9/$E1002)^$B$7)</f>
        <v>29.7544777493996</v>
      </c>
      <c r="N1002" s="1" t="n">
        <f aca="false">$B$6*($B$24/$B$6)^(($B$9/$E1002)^$B$7)</f>
        <v>32.0533001541057</v>
      </c>
      <c r="O1002" s="1" t="n">
        <f aca="false">$B$6*($B$25/$B$6)^(($B$9/$E1002)^$B$7)</f>
        <v>34.3361406008331</v>
      </c>
      <c r="P1002" s="0" t="n">
        <f aca="false">IF(F1002&lt;K1002,5,IF(F1002&lt;L1002,4,IF(F1002&lt;M1002,3,IF(F1002&lt;N1002,2,1))))</f>
        <v>2</v>
      </c>
      <c r="Q1002" s="0" t="n">
        <f aca="false">IF(D1002&lt;&gt;D1001,0,P1002-P1001)</f>
        <v>0</v>
      </c>
      <c r="R1002" s="0" t="n">
        <f aca="false">VLOOKUP(D1002,nmudou!$D$2:$E$484,2,0)</f>
        <v>0</v>
      </c>
      <c r="S1002" s="0" t="n">
        <v>2</v>
      </c>
    </row>
    <row r="1003" customFormat="false" ht="12.8" hidden="false" customHeight="false" outlineLevel="0" collapsed="false">
      <c r="D1003" s="0" t="n">
        <v>349</v>
      </c>
      <c r="E1003" s="0" t="n">
        <v>49.21</v>
      </c>
      <c r="F1003" s="0" t="n">
        <v>26.2</v>
      </c>
      <c r="G1003" s="0" t="n">
        <v>29.52</v>
      </c>
      <c r="H1003" s="0" t="n">
        <v>317.35</v>
      </c>
      <c r="I1003" s="1" t="n">
        <f aca="false">$B$6*($F1003/$B$6)^(($E1003/$B$9)^$B$7)</f>
        <v>31.1519333140337</v>
      </c>
      <c r="J1003" s="1" t="n">
        <f aca="false">$B$6*($B$20/$B$6)^(($B$9/$E1003)^$B$7)</f>
        <v>15.4257370630374</v>
      </c>
      <c r="K1003" s="1" t="n">
        <f aca="false">$B$6*($B$21/$B$6)^(($B$9/$E1003)^$B$7)</f>
        <v>17.8391763491165</v>
      </c>
      <c r="L1003" s="1" t="n">
        <f aca="false">$B$6*($B$22/$B$6)^(($B$9/$E1003)^$B$7)</f>
        <v>20.3392267186018</v>
      </c>
      <c r="M1003" s="1" t="n">
        <f aca="false">$B$6*($B$23/$B$6)^(($B$9/$E1003)^$B$7)</f>
        <v>22.9204949471403</v>
      </c>
      <c r="N1003" s="1" t="n">
        <f aca="false">$B$6*($B$24/$B$6)^(($B$9/$E1003)^$B$7)</f>
        <v>25.5783627768503</v>
      </c>
      <c r="O1003" s="1" t="n">
        <f aca="false">$B$6*($B$25/$B$6)^(($B$9/$E1003)^$B$7)</f>
        <v>28.308822391822</v>
      </c>
      <c r="P1003" s="0" t="n">
        <f aca="false">IF(F1003&lt;K1003,5,IF(F1003&lt;L1003,4,IF(F1003&lt;M1003,3,IF(F1003&lt;N1003,2,1))))</f>
        <v>1</v>
      </c>
      <c r="Q1003" s="0" t="n">
        <f aca="false">IF(D1003&lt;&gt;D1002,0,P1003-P1002)</f>
        <v>0</v>
      </c>
      <c r="R1003" s="0" t="n">
        <f aca="false">VLOOKUP(D1003,nmudou!$D$2:$E$484,2,0)</f>
        <v>1</v>
      </c>
      <c r="S1003" s="0" t="n">
        <v>1</v>
      </c>
    </row>
    <row r="1004" customFormat="false" ht="12.8" hidden="false" customHeight="false" outlineLevel="0" collapsed="false">
      <c r="D1004" s="0" t="n">
        <v>349</v>
      </c>
      <c r="E1004" s="0" t="n">
        <v>25.13</v>
      </c>
      <c r="F1004" s="0" t="n">
        <v>14.15</v>
      </c>
      <c r="G1004" s="0" t="n">
        <v>13.76</v>
      </c>
      <c r="H1004" s="0" t="n">
        <v>86.26</v>
      </c>
      <c r="I1004" s="1" t="n">
        <f aca="false">$B$6*($F1004/$B$6)^(($E1004/$B$9)^$B$7)</f>
        <v>29.1177803538752</v>
      </c>
      <c r="J1004" s="1" t="n">
        <f aca="false">$B$6*($B$20/$B$6)^(($B$9/$E1004)^$B$7)</f>
        <v>6.75617140140328</v>
      </c>
      <c r="K1004" s="1" t="n">
        <f aca="false">$B$6*($B$21/$B$6)^(($B$9/$E1004)^$B$7)</f>
        <v>8.62985534234716</v>
      </c>
      <c r="L1004" s="1" t="n">
        <f aca="false">$B$6*($B$22/$B$6)^(($B$9/$E1004)^$B$7)</f>
        <v>10.762619404372</v>
      </c>
      <c r="M1004" s="1" t="n">
        <f aca="false">$B$6*($B$23/$B$6)^(($B$9/$E1004)^$B$7)</f>
        <v>13.1611828435867</v>
      </c>
      <c r="N1004" s="1" t="n">
        <f aca="false">$B$6*($B$24/$B$6)^(($B$9/$E1004)^$B$7)</f>
        <v>15.8318171163783</v>
      </c>
      <c r="O1004" s="1" t="n">
        <f aca="false">$B$6*($B$25/$B$6)^(($B$9/$E1004)^$B$7)</f>
        <v>18.7804104574791</v>
      </c>
      <c r="P1004" s="0" t="n">
        <f aca="false">IF(F1004&lt;K1004,5,IF(F1004&lt;L1004,4,IF(F1004&lt;M1004,3,IF(F1004&lt;N1004,2,1))))</f>
        <v>2</v>
      </c>
      <c r="Q1004" s="0" t="n">
        <f aca="false">IF(D1004&lt;&gt;D1003,0,P1004-P1003)</f>
        <v>1</v>
      </c>
      <c r="R1004" s="0" t="n">
        <f aca="false">VLOOKUP(D1004,nmudou!$D$2:$E$484,2,0)</f>
        <v>1</v>
      </c>
      <c r="S1004" s="0" t="n">
        <v>2</v>
      </c>
    </row>
    <row r="1005" customFormat="false" ht="12.8" hidden="false" customHeight="false" outlineLevel="0" collapsed="false">
      <c r="D1005" s="0" t="n">
        <v>349</v>
      </c>
      <c r="E1005" s="0" t="n">
        <v>38.76</v>
      </c>
      <c r="F1005" s="0" t="n">
        <v>21.45</v>
      </c>
      <c r="G1005" s="0" t="n">
        <v>24.24</v>
      </c>
      <c r="H1005" s="0" t="n">
        <v>210.92</v>
      </c>
      <c r="I1005" s="1" t="n">
        <f aca="false">$B$6*($F1005/$B$6)^(($E1005/$B$9)^$B$7)</f>
        <v>29.9744001811427</v>
      </c>
      <c r="J1005" s="1" t="n">
        <f aca="false">$B$6*($B$20/$B$6)^(($B$9/$E1005)^$B$7)</f>
        <v>12.0681939527234</v>
      </c>
      <c r="K1005" s="1" t="n">
        <f aca="false">$B$6*($B$21/$B$6)^(($B$9/$E1005)^$B$7)</f>
        <v>14.374996920395</v>
      </c>
      <c r="L1005" s="1" t="n">
        <f aca="false">$B$6*($B$22/$B$6)^(($B$9/$E1005)^$B$7)</f>
        <v>16.8325360505722</v>
      </c>
      <c r="M1005" s="1" t="n">
        <f aca="false">$B$6*($B$23/$B$6)^(($B$9/$E1005)^$B$7)</f>
        <v>19.4352581038639</v>
      </c>
      <c r="N1005" s="1" t="n">
        <f aca="false">$B$6*($B$24/$B$6)^(($B$9/$E1005)^$B$7)</f>
        <v>22.1782842357901</v>
      </c>
      <c r="O1005" s="1" t="n">
        <f aca="false">$B$6*($B$25/$B$6)^(($B$9/$E1005)^$B$7)</f>
        <v>25.0572801038916</v>
      </c>
      <c r="P1005" s="0" t="n">
        <f aca="false">IF(F1005&lt;K1005,5,IF(F1005&lt;L1005,4,IF(F1005&lt;M1005,3,IF(F1005&lt;N1005,2,1))))</f>
        <v>2</v>
      </c>
      <c r="Q1005" s="0" t="n">
        <f aca="false">IF(D1005&lt;&gt;D1004,0,P1005-P1004)</f>
        <v>0</v>
      </c>
      <c r="R1005" s="0" t="n">
        <f aca="false">VLOOKUP(D1005,nmudou!$D$2:$E$484,2,0)</f>
        <v>1</v>
      </c>
      <c r="S1005" s="0" t="n">
        <v>2</v>
      </c>
    </row>
    <row r="1006" customFormat="false" ht="12.8" hidden="false" customHeight="false" outlineLevel="0" collapsed="false">
      <c r="D1006" s="0" t="n">
        <v>349</v>
      </c>
      <c r="E1006" s="0" t="n">
        <v>61.33</v>
      </c>
      <c r="F1006" s="0" t="n">
        <v>27.38</v>
      </c>
      <c r="G1006" s="0" t="n">
        <v>34.01</v>
      </c>
      <c r="H1006" s="0" t="n">
        <v>404.89</v>
      </c>
      <c r="I1006" s="1" t="n">
        <f aca="false">$B$6*($F1006/$B$6)^(($E1006/$B$9)^$B$7)</f>
        <v>29.4852145413137</v>
      </c>
      <c r="J1006" s="1" t="n">
        <f aca="false">$B$6*($B$20/$B$6)^(($B$9/$E1006)^$B$7)</f>
        <v>18.6435455315716</v>
      </c>
      <c r="K1006" s="1" t="n">
        <f aca="false">$B$6*($B$21/$B$6)^(($B$9/$E1006)^$B$7)</f>
        <v>21.074116721903</v>
      </c>
      <c r="L1006" s="1" t="n">
        <f aca="false">$B$6*($B$22/$B$6)^(($B$9/$E1006)^$B$7)</f>
        <v>23.5379845226728</v>
      </c>
      <c r="M1006" s="1" t="n">
        <f aca="false">$B$6*($B$23/$B$6)^(($B$9/$E1006)^$B$7)</f>
        <v>26.0324368779993</v>
      </c>
      <c r="N1006" s="1" t="n">
        <f aca="false">$B$6*($B$24/$B$6)^(($B$9/$E1006)^$B$7)</f>
        <v>28.5551970134811</v>
      </c>
      <c r="O1006" s="1" t="n">
        <f aca="false">$B$6*($B$25/$B$6)^(($B$9/$E1006)^$B$7)</f>
        <v>31.1043245451399</v>
      </c>
      <c r="P1006" s="0" t="n">
        <f aca="false">IF(F1006&lt;K1006,5,IF(F1006&lt;L1006,4,IF(F1006&lt;M1006,3,IF(F1006&lt;N1006,2,1))))</f>
        <v>2</v>
      </c>
      <c r="Q1006" s="0" t="n">
        <f aca="false">IF(D1006&lt;&gt;D1005,0,P1006-P1005)</f>
        <v>0</v>
      </c>
      <c r="R1006" s="0" t="n">
        <f aca="false">VLOOKUP(D1006,nmudou!$D$2:$E$484,2,0)</f>
        <v>1</v>
      </c>
      <c r="S1006" s="0" t="n">
        <v>2</v>
      </c>
    </row>
    <row r="1007" customFormat="false" ht="12.8" hidden="false" customHeight="false" outlineLevel="0" collapsed="false">
      <c r="D1007" s="0" t="n">
        <v>349</v>
      </c>
      <c r="E1007" s="0" t="n">
        <v>72.9</v>
      </c>
      <c r="F1007" s="0" t="n">
        <v>29.35</v>
      </c>
      <c r="G1007" s="0" t="n">
        <v>36.44</v>
      </c>
      <c r="H1007" s="0" t="n">
        <v>446.08</v>
      </c>
      <c r="I1007" s="1" t="n">
        <f aca="false">$B$6*($F1007/$B$6)^(($E1007/$B$9)^$B$7)</f>
        <v>29.1902374208603</v>
      </c>
      <c r="J1007" s="1" t="n">
        <f aca="false">$B$6*($B$20/$B$6)^(($B$9/$E1007)^$B$7)</f>
        <v>21.1817003678055</v>
      </c>
      <c r="K1007" s="1" t="n">
        <f aca="false">$B$6*($B$21/$B$6)^(($B$9/$E1007)^$B$7)</f>
        <v>23.5779938311982</v>
      </c>
      <c r="L1007" s="1" t="n">
        <f aca="false">$B$6*($B$22/$B$6)^(($B$9/$E1007)^$B$7)</f>
        <v>25.9719281752855</v>
      </c>
      <c r="M1007" s="1" t="n">
        <f aca="false">$B$6*($B$23/$B$6)^(($B$9/$E1007)^$B$7)</f>
        <v>28.3637255333028</v>
      </c>
      <c r="N1007" s="1" t="n">
        <f aca="false">$B$6*($B$24/$B$6)^(($B$9/$E1007)^$B$7)</f>
        <v>30.7535699108826</v>
      </c>
      <c r="O1007" s="1" t="n">
        <f aca="false">$B$6*($B$25/$B$6)^(($B$9/$E1007)^$B$7)</f>
        <v>33.1416162249729</v>
      </c>
      <c r="P1007" s="0" t="n">
        <f aca="false">IF(F1007&lt;K1007,5,IF(F1007&lt;L1007,4,IF(F1007&lt;M1007,3,IF(F1007&lt;N1007,2,1))))</f>
        <v>2</v>
      </c>
      <c r="Q1007" s="0" t="n">
        <f aca="false">IF(D1007&lt;&gt;D1006,0,P1007-P1006)</f>
        <v>0</v>
      </c>
      <c r="R1007" s="0" t="n">
        <f aca="false">VLOOKUP(D1007,nmudou!$D$2:$E$484,2,0)</f>
        <v>1</v>
      </c>
      <c r="S1007" s="0" t="n">
        <v>2</v>
      </c>
    </row>
    <row r="1008" customFormat="false" ht="12.8" hidden="false" customHeight="false" outlineLevel="0" collapsed="false">
      <c r="D1008" s="0" t="n">
        <v>349</v>
      </c>
      <c r="E1008" s="0" t="n">
        <v>81.18</v>
      </c>
      <c r="F1008" s="0" t="n">
        <v>31.33</v>
      </c>
      <c r="G1008" s="0" t="n">
        <v>37.62</v>
      </c>
      <c r="H1008" s="0" t="n">
        <v>488.42</v>
      </c>
      <c r="I1008" s="1" t="n">
        <f aca="false">$B$6*($F1008/$B$6)^(($E1008/$B$9)^$B$7)</f>
        <v>29.8429955549425</v>
      </c>
      <c r="J1008" s="1" t="n">
        <f aca="false">$B$6*($B$20/$B$6)^(($B$9/$E1008)^$B$7)</f>
        <v>22.7456646703964</v>
      </c>
      <c r="K1008" s="1" t="n">
        <f aca="false">$B$6*($B$21/$B$6)^(($B$9/$E1008)^$B$7)</f>
        <v>25.102634703792</v>
      </c>
      <c r="L1008" s="1" t="n">
        <f aca="false">$B$6*($B$22/$B$6)^(($B$9/$E1008)^$B$7)</f>
        <v>27.4381832709562</v>
      </c>
      <c r="M1008" s="1" t="n">
        <f aca="false">$B$6*($B$23/$B$6)^(($B$9/$E1008)^$B$7)</f>
        <v>29.7544777493996</v>
      </c>
      <c r="N1008" s="1" t="n">
        <f aca="false">$B$6*($B$24/$B$6)^(($B$9/$E1008)^$B$7)</f>
        <v>32.0533001541057</v>
      </c>
      <c r="O1008" s="1" t="n">
        <f aca="false">$B$6*($B$25/$B$6)^(($B$9/$E1008)^$B$7)</f>
        <v>34.3361406008331</v>
      </c>
      <c r="P1008" s="0" t="n">
        <f aca="false">IF(F1008&lt;K1008,5,IF(F1008&lt;L1008,4,IF(F1008&lt;M1008,3,IF(F1008&lt;N1008,2,1))))</f>
        <v>2</v>
      </c>
      <c r="Q1008" s="0" t="n">
        <f aca="false">IF(D1008&lt;&gt;D1007,0,P1008-P1007)</f>
        <v>0</v>
      </c>
      <c r="R1008" s="0" t="n">
        <f aca="false">VLOOKUP(D1008,nmudou!$D$2:$E$484,2,0)</f>
        <v>1</v>
      </c>
      <c r="S1008" s="0" t="n">
        <v>2</v>
      </c>
    </row>
    <row r="1009" customFormat="false" ht="12.8" hidden="false" customHeight="false" outlineLevel="0" collapsed="false">
      <c r="D1009" s="0" t="n">
        <v>350</v>
      </c>
      <c r="E1009" s="0" t="n">
        <v>38.76</v>
      </c>
      <c r="F1009" s="0" t="n">
        <v>22.72</v>
      </c>
      <c r="G1009" s="0" t="n">
        <v>23.85</v>
      </c>
      <c r="H1009" s="0" t="n">
        <v>224.94</v>
      </c>
      <c r="I1009" s="1" t="n">
        <f aca="false">$B$6*($F1009/$B$6)^(($E1009/$B$9)^$B$7)</f>
        <v>31.0602671223596</v>
      </c>
      <c r="J1009" s="1" t="n">
        <f aca="false">$B$6*($B$20/$B$6)^(($B$9/$E1009)^$B$7)</f>
        <v>12.0681939527234</v>
      </c>
      <c r="K1009" s="1" t="n">
        <f aca="false">$B$6*($B$21/$B$6)^(($B$9/$E1009)^$B$7)</f>
        <v>14.374996920395</v>
      </c>
      <c r="L1009" s="1" t="n">
        <f aca="false">$B$6*($B$22/$B$6)^(($B$9/$E1009)^$B$7)</f>
        <v>16.8325360505722</v>
      </c>
      <c r="M1009" s="1" t="n">
        <f aca="false">$B$6*($B$23/$B$6)^(($B$9/$E1009)^$B$7)</f>
        <v>19.4352581038639</v>
      </c>
      <c r="N1009" s="1" t="n">
        <f aca="false">$B$6*($B$24/$B$6)^(($B$9/$E1009)^$B$7)</f>
        <v>22.1782842357901</v>
      </c>
      <c r="O1009" s="1" t="n">
        <f aca="false">$B$6*($B$25/$B$6)^(($B$9/$E1009)^$B$7)</f>
        <v>25.0572801038916</v>
      </c>
      <c r="P1009" s="0" t="n">
        <f aca="false">IF(F1009&lt;K1009,5,IF(F1009&lt;L1009,4,IF(F1009&lt;M1009,3,IF(F1009&lt;N1009,2,1))))</f>
        <v>1</v>
      </c>
      <c r="Q1009" s="0" t="n">
        <f aca="false">IF(D1009&lt;&gt;D1008,0,P1009-P1008)</f>
        <v>0</v>
      </c>
      <c r="R1009" s="0" t="n">
        <f aca="false">VLOOKUP(D1009,nmudou!$D$2:$E$484,2,0)</f>
        <v>1</v>
      </c>
      <c r="S1009" s="0" t="n">
        <v>1</v>
      </c>
    </row>
    <row r="1010" customFormat="false" ht="12.8" hidden="false" customHeight="false" outlineLevel="0" collapsed="false">
      <c r="D1010" s="0" t="n">
        <v>350</v>
      </c>
      <c r="E1010" s="0" t="n">
        <v>49.21</v>
      </c>
      <c r="F1010" s="0" t="n">
        <v>24.5</v>
      </c>
      <c r="G1010" s="0" t="n">
        <v>28.21</v>
      </c>
      <c r="H1010" s="0" t="n">
        <v>298.87</v>
      </c>
      <c r="I1010" s="1" t="n">
        <f aca="false">$B$6*($F1010/$B$6)^(($E1010/$B$9)^$B$7)</f>
        <v>29.6343341832721</v>
      </c>
      <c r="J1010" s="1" t="n">
        <f aca="false">$B$6*($B$20/$B$6)^(($B$9/$E1010)^$B$7)</f>
        <v>15.4257370630374</v>
      </c>
      <c r="K1010" s="1" t="n">
        <f aca="false">$B$6*($B$21/$B$6)^(($B$9/$E1010)^$B$7)</f>
        <v>17.8391763491165</v>
      </c>
      <c r="L1010" s="1" t="n">
        <f aca="false">$B$6*($B$22/$B$6)^(($B$9/$E1010)^$B$7)</f>
        <v>20.3392267186018</v>
      </c>
      <c r="M1010" s="1" t="n">
        <f aca="false">$B$6*($B$23/$B$6)^(($B$9/$E1010)^$B$7)</f>
        <v>22.9204949471403</v>
      </c>
      <c r="N1010" s="1" t="n">
        <f aca="false">$B$6*($B$24/$B$6)^(($B$9/$E1010)^$B$7)</f>
        <v>25.5783627768503</v>
      </c>
      <c r="O1010" s="1" t="n">
        <f aca="false">$B$6*($B$25/$B$6)^(($B$9/$E1010)^$B$7)</f>
        <v>28.308822391822</v>
      </c>
      <c r="P1010" s="0" t="n">
        <f aca="false">IF(F1010&lt;K1010,5,IF(F1010&lt;L1010,4,IF(F1010&lt;M1010,3,IF(F1010&lt;N1010,2,1))))</f>
        <v>2</v>
      </c>
      <c r="Q1010" s="0" t="n">
        <f aca="false">IF(D1010&lt;&gt;D1009,0,P1010-P1009)</f>
        <v>1</v>
      </c>
      <c r="R1010" s="0" t="n">
        <f aca="false">VLOOKUP(D1010,nmudou!$D$2:$E$484,2,0)</f>
        <v>1</v>
      </c>
      <c r="S1010" s="0" t="n">
        <v>2</v>
      </c>
    </row>
    <row r="1011" customFormat="false" ht="12.8" hidden="false" customHeight="false" outlineLevel="0" collapsed="false">
      <c r="D1011" s="0" t="n">
        <v>350</v>
      </c>
      <c r="E1011" s="0" t="n">
        <v>61.33</v>
      </c>
      <c r="F1011" s="0" t="n">
        <v>27.7</v>
      </c>
      <c r="G1011" s="0" t="n">
        <v>31.82</v>
      </c>
      <c r="H1011" s="0" t="n">
        <v>398.63</v>
      </c>
      <c r="I1011" s="1" t="n">
        <f aca="false">$B$6*($F1011/$B$6)^(($E1011/$B$9)^$B$7)</f>
        <v>29.7893095529071</v>
      </c>
      <c r="J1011" s="1" t="n">
        <f aca="false">$B$6*($B$20/$B$6)^(($B$9/$E1011)^$B$7)</f>
        <v>18.6435455315716</v>
      </c>
      <c r="K1011" s="1" t="n">
        <f aca="false">$B$6*($B$21/$B$6)^(($B$9/$E1011)^$B$7)</f>
        <v>21.074116721903</v>
      </c>
      <c r="L1011" s="1" t="n">
        <f aca="false">$B$6*($B$22/$B$6)^(($B$9/$E1011)^$B$7)</f>
        <v>23.5379845226728</v>
      </c>
      <c r="M1011" s="1" t="n">
        <f aca="false">$B$6*($B$23/$B$6)^(($B$9/$E1011)^$B$7)</f>
        <v>26.0324368779993</v>
      </c>
      <c r="N1011" s="1" t="n">
        <f aca="false">$B$6*($B$24/$B$6)^(($B$9/$E1011)^$B$7)</f>
        <v>28.5551970134811</v>
      </c>
      <c r="O1011" s="1" t="n">
        <f aca="false">$B$6*($B$25/$B$6)^(($B$9/$E1011)^$B$7)</f>
        <v>31.1043245451399</v>
      </c>
      <c r="P1011" s="0" t="n">
        <f aca="false">IF(F1011&lt;K1011,5,IF(F1011&lt;L1011,4,IF(F1011&lt;M1011,3,IF(F1011&lt;N1011,2,1))))</f>
        <v>2</v>
      </c>
      <c r="Q1011" s="0" t="n">
        <f aca="false">IF(D1011&lt;&gt;D1010,0,P1011-P1010)</f>
        <v>0</v>
      </c>
      <c r="R1011" s="0" t="n">
        <f aca="false">VLOOKUP(D1011,nmudou!$D$2:$E$484,2,0)</f>
        <v>1</v>
      </c>
      <c r="S1011" s="0" t="n">
        <v>2</v>
      </c>
    </row>
    <row r="1012" customFormat="false" ht="12.8" hidden="false" customHeight="false" outlineLevel="0" collapsed="false">
      <c r="D1012" s="0" t="n">
        <v>350</v>
      </c>
      <c r="E1012" s="0" t="n">
        <v>72.9</v>
      </c>
      <c r="F1012" s="0" t="n">
        <v>29.4</v>
      </c>
      <c r="G1012" s="0" t="n">
        <v>34.3</v>
      </c>
      <c r="H1012" s="0" t="n">
        <v>425.78</v>
      </c>
      <c r="I1012" s="1" t="n">
        <f aca="false">$B$6*($F1012/$B$6)^(($E1012/$B$9)^$B$7)</f>
        <v>29.2404469975303</v>
      </c>
      <c r="J1012" s="1" t="n">
        <f aca="false">$B$6*($B$20/$B$6)^(($B$9/$E1012)^$B$7)</f>
        <v>21.1817003678055</v>
      </c>
      <c r="K1012" s="1" t="n">
        <f aca="false">$B$6*($B$21/$B$6)^(($B$9/$E1012)^$B$7)</f>
        <v>23.5779938311982</v>
      </c>
      <c r="L1012" s="1" t="n">
        <f aca="false">$B$6*($B$22/$B$6)^(($B$9/$E1012)^$B$7)</f>
        <v>25.9719281752855</v>
      </c>
      <c r="M1012" s="1" t="n">
        <f aca="false">$B$6*($B$23/$B$6)^(($B$9/$E1012)^$B$7)</f>
        <v>28.3637255333028</v>
      </c>
      <c r="N1012" s="1" t="n">
        <f aca="false">$B$6*($B$24/$B$6)^(($B$9/$E1012)^$B$7)</f>
        <v>30.7535699108826</v>
      </c>
      <c r="O1012" s="1" t="n">
        <f aca="false">$B$6*($B$25/$B$6)^(($B$9/$E1012)^$B$7)</f>
        <v>33.1416162249729</v>
      </c>
      <c r="P1012" s="0" t="n">
        <f aca="false">IF(F1012&lt;K1012,5,IF(F1012&lt;L1012,4,IF(F1012&lt;M1012,3,IF(F1012&lt;N1012,2,1))))</f>
        <v>2</v>
      </c>
      <c r="Q1012" s="0" t="n">
        <f aca="false">IF(D1012&lt;&gt;D1011,0,P1012-P1011)</f>
        <v>0</v>
      </c>
      <c r="R1012" s="0" t="n">
        <f aca="false">VLOOKUP(D1012,nmudou!$D$2:$E$484,2,0)</f>
        <v>1</v>
      </c>
      <c r="S1012" s="0" t="n">
        <v>2</v>
      </c>
    </row>
    <row r="1013" customFormat="false" ht="12.8" hidden="false" customHeight="false" outlineLevel="0" collapsed="false">
      <c r="D1013" s="0" t="n">
        <v>350</v>
      </c>
      <c r="E1013" s="0" t="n">
        <v>81.18</v>
      </c>
      <c r="F1013" s="0" t="n">
        <v>31.38</v>
      </c>
      <c r="G1013" s="0" t="n">
        <v>35.08</v>
      </c>
      <c r="H1013" s="0" t="n">
        <v>465.37</v>
      </c>
      <c r="I1013" s="1" t="n">
        <f aca="false">$B$6*($F1013/$B$6)^(($E1013/$B$9)^$B$7)</f>
        <v>29.8952710793009</v>
      </c>
      <c r="J1013" s="1" t="n">
        <f aca="false">$B$6*($B$20/$B$6)^(($B$9/$E1013)^$B$7)</f>
        <v>22.7456646703964</v>
      </c>
      <c r="K1013" s="1" t="n">
        <f aca="false">$B$6*($B$21/$B$6)^(($B$9/$E1013)^$B$7)</f>
        <v>25.102634703792</v>
      </c>
      <c r="L1013" s="1" t="n">
        <f aca="false">$B$6*($B$22/$B$6)^(($B$9/$E1013)^$B$7)</f>
        <v>27.4381832709562</v>
      </c>
      <c r="M1013" s="1" t="n">
        <f aca="false">$B$6*($B$23/$B$6)^(($B$9/$E1013)^$B$7)</f>
        <v>29.7544777493996</v>
      </c>
      <c r="N1013" s="1" t="n">
        <f aca="false">$B$6*($B$24/$B$6)^(($B$9/$E1013)^$B$7)</f>
        <v>32.0533001541057</v>
      </c>
      <c r="O1013" s="1" t="n">
        <f aca="false">$B$6*($B$25/$B$6)^(($B$9/$E1013)^$B$7)</f>
        <v>34.3361406008331</v>
      </c>
      <c r="P1013" s="0" t="n">
        <f aca="false">IF(F1013&lt;K1013,5,IF(F1013&lt;L1013,4,IF(F1013&lt;M1013,3,IF(F1013&lt;N1013,2,1))))</f>
        <v>2</v>
      </c>
      <c r="Q1013" s="0" t="n">
        <f aca="false">IF(D1013&lt;&gt;D1012,0,P1013-P1012)</f>
        <v>0</v>
      </c>
      <c r="R1013" s="0" t="n">
        <f aca="false">VLOOKUP(D1013,nmudou!$D$2:$E$484,2,0)</f>
        <v>1</v>
      </c>
      <c r="S1013" s="0" t="n">
        <v>2</v>
      </c>
    </row>
    <row r="1014" customFormat="false" ht="12.8" hidden="false" customHeight="false" outlineLevel="0" collapsed="false">
      <c r="D1014" s="0" t="n">
        <v>351</v>
      </c>
      <c r="E1014" s="0" t="n">
        <v>38.57</v>
      </c>
      <c r="F1014" s="0" t="n">
        <v>19.65</v>
      </c>
      <c r="G1014" s="0" t="n">
        <v>19.76</v>
      </c>
      <c r="H1014" s="0" t="n">
        <v>158.73</v>
      </c>
      <c r="I1014" s="1" t="n">
        <f aca="false">$B$6*($F1014/$B$6)^(($E1014/$B$9)^$B$7)</f>
        <v>28.4569068747145</v>
      </c>
      <c r="J1014" s="1" t="n">
        <f aca="false">$B$6*($B$20/$B$6)^(($B$9/$E1014)^$B$7)</f>
        <v>12.0014521878318</v>
      </c>
      <c r="K1014" s="1" t="n">
        <f aca="false">$B$6*($B$21/$B$6)^(($B$9/$E1014)^$B$7)</f>
        <v>14.3050471649834</v>
      </c>
      <c r="L1014" s="1" t="n">
        <f aca="false">$B$6*($B$22/$B$6)^(($B$9/$E1014)^$B$7)</f>
        <v>16.7607234791135</v>
      </c>
      <c r="M1014" s="1" t="n">
        <f aca="false">$B$6*($B$23/$B$6)^(($B$9/$E1014)^$B$7)</f>
        <v>19.3629668664177</v>
      </c>
      <c r="N1014" s="1" t="n">
        <f aca="false">$B$6*($B$24/$B$6)^(($B$9/$E1014)^$B$7)</f>
        <v>22.1069299178629</v>
      </c>
      <c r="O1014" s="1" t="n">
        <f aca="false">$B$6*($B$25/$B$6)^(($B$9/$E1014)^$B$7)</f>
        <v>24.9883039387995</v>
      </c>
      <c r="P1014" s="0" t="n">
        <f aca="false">IF(F1014&lt;K1014,5,IF(F1014&lt;L1014,4,IF(F1014&lt;M1014,3,IF(F1014&lt;N1014,2,1))))</f>
        <v>2</v>
      </c>
      <c r="Q1014" s="0" t="n">
        <f aca="false">IF(D1014&lt;&gt;D1013,0,P1014-P1013)</f>
        <v>0</v>
      </c>
      <c r="R1014" s="0" t="n">
        <f aca="false">VLOOKUP(D1014,nmudou!$D$2:$E$484,2,0)</f>
        <v>1</v>
      </c>
      <c r="S1014" s="0" t="n">
        <v>2</v>
      </c>
    </row>
    <row r="1015" customFormat="false" ht="12.8" hidden="false" customHeight="false" outlineLevel="0" collapsed="false">
      <c r="D1015" s="0" t="n">
        <v>351</v>
      </c>
      <c r="E1015" s="0" t="n">
        <v>61.14</v>
      </c>
      <c r="F1015" s="0" t="n">
        <v>26.6</v>
      </c>
      <c r="G1015" s="0" t="n">
        <v>28.02</v>
      </c>
      <c r="H1015" s="0" t="n">
        <v>310.42</v>
      </c>
      <c r="I1015" s="1" t="n">
        <f aca="false">$B$6*($F1015/$B$6)^(($E1015/$B$9)^$B$7)</f>
        <v>28.7826523923928</v>
      </c>
      <c r="J1015" s="1" t="n">
        <f aca="false">$B$6*($B$20/$B$6)^(($B$9/$E1015)^$B$7)</f>
        <v>18.5978962745592</v>
      </c>
      <c r="K1015" s="1" t="n">
        <f aca="false">$B$6*($B$21/$B$6)^(($B$9/$E1015)^$B$7)</f>
        <v>21.028722892995</v>
      </c>
      <c r="L1015" s="1" t="n">
        <f aca="false">$B$6*($B$22/$B$6)^(($B$9/$E1015)^$B$7)</f>
        <v>23.4935402018475</v>
      </c>
      <c r="M1015" s="1" t="n">
        <f aca="false">$B$6*($B$23/$B$6)^(($B$9/$E1015)^$B$7)</f>
        <v>25.9895879650513</v>
      </c>
      <c r="N1015" s="1" t="n">
        <f aca="false">$B$6*($B$24/$B$6)^(($B$9/$E1015)^$B$7)</f>
        <v>28.5145483662161</v>
      </c>
      <c r="O1015" s="1" t="n">
        <f aca="false">$B$6*($B$25/$B$6)^(($B$9/$E1015)^$B$7)</f>
        <v>31.0664455803381</v>
      </c>
      <c r="P1015" s="0" t="n">
        <f aca="false">IF(F1015&lt;K1015,5,IF(F1015&lt;L1015,4,IF(F1015&lt;M1015,3,IF(F1015&lt;N1015,2,1))))</f>
        <v>2</v>
      </c>
      <c r="Q1015" s="0" t="n">
        <f aca="false">IF(D1015&lt;&gt;D1014,0,P1015-P1014)</f>
        <v>0</v>
      </c>
      <c r="R1015" s="0" t="n">
        <f aca="false">VLOOKUP(D1015,nmudou!$D$2:$E$484,2,0)</f>
        <v>1</v>
      </c>
      <c r="S1015" s="0" t="n">
        <v>2</v>
      </c>
    </row>
    <row r="1016" customFormat="false" ht="12.8" hidden="false" customHeight="false" outlineLevel="0" collapsed="false">
      <c r="D1016" s="0" t="n">
        <v>351</v>
      </c>
      <c r="E1016" s="0" t="n">
        <v>72.7</v>
      </c>
      <c r="F1016" s="0" t="n">
        <v>29.5</v>
      </c>
      <c r="G1016" s="0" t="n">
        <v>31.16</v>
      </c>
      <c r="H1016" s="0" t="n">
        <v>370.88</v>
      </c>
      <c r="I1016" s="1" t="n">
        <f aca="false">$B$6*($F1016/$B$6)^(($E1016/$B$9)^$B$7)</f>
        <v>29.3761185564455</v>
      </c>
      <c r="J1016" s="1" t="n">
        <f aca="false">$B$6*($B$20/$B$6)^(($B$9/$E1016)^$B$7)</f>
        <v>21.1415331668591</v>
      </c>
      <c r="K1016" s="1" t="n">
        <f aca="false">$B$6*($B$21/$B$6)^(($B$9/$E1016)^$B$7)</f>
        <v>23.5386618912472</v>
      </c>
      <c r="L1016" s="1" t="n">
        <f aca="false">$B$6*($B$22/$B$6)^(($B$9/$E1016)^$B$7)</f>
        <v>25.9339504255747</v>
      </c>
      <c r="M1016" s="1" t="n">
        <f aca="false">$B$6*($B$23/$B$6)^(($B$9/$E1016)^$B$7)</f>
        <v>28.3275716955562</v>
      </c>
      <c r="N1016" s="1" t="n">
        <f aca="false">$B$6*($B$24/$B$6)^(($B$9/$E1016)^$B$7)</f>
        <v>30.7196689739062</v>
      </c>
      <c r="O1016" s="1" t="n">
        <f aca="false">$B$6*($B$25/$B$6)^(($B$9/$E1016)^$B$7)</f>
        <v>33.1103629058506</v>
      </c>
      <c r="P1016" s="0" t="n">
        <f aca="false">IF(F1016&lt;K1016,5,IF(F1016&lt;L1016,4,IF(F1016&lt;M1016,3,IF(F1016&lt;N1016,2,1))))</f>
        <v>2</v>
      </c>
      <c r="Q1016" s="0" t="n">
        <f aca="false">IF(D1016&lt;&gt;D1015,0,P1016-P1015)</f>
        <v>0</v>
      </c>
      <c r="R1016" s="0" t="n">
        <f aca="false">VLOOKUP(D1016,nmudou!$D$2:$E$484,2,0)</f>
        <v>1</v>
      </c>
      <c r="S1016" s="0" t="n">
        <v>2</v>
      </c>
    </row>
    <row r="1017" customFormat="false" ht="12.8" hidden="false" customHeight="false" outlineLevel="0" collapsed="false">
      <c r="D1017" s="0" t="n">
        <v>351</v>
      </c>
      <c r="E1017" s="0" t="n">
        <v>80.98</v>
      </c>
      <c r="F1017" s="0" t="n">
        <v>29.73</v>
      </c>
      <c r="G1017" s="0" t="n">
        <v>32.52</v>
      </c>
      <c r="H1017" s="0" t="n">
        <v>391.65</v>
      </c>
      <c r="I1017" s="1" t="n">
        <f aca="false">$B$6*($F1017/$B$6)^(($E1017/$B$9)^$B$7)</f>
        <v>28.2071194797079</v>
      </c>
      <c r="J1017" s="1" t="n">
        <f aca="false">$B$6*($B$20/$B$6)^(($B$9/$E1017)^$B$7)</f>
        <v>22.7100341391601</v>
      </c>
      <c r="K1017" s="1" t="n">
        <f aca="false">$B$6*($B$21/$B$6)^(($B$9/$E1017)^$B$7)</f>
        <v>25.0680437843603</v>
      </c>
      <c r="L1017" s="1" t="n">
        <f aca="false">$B$6*($B$22/$B$6)^(($B$9/$E1017)^$B$7)</f>
        <v>27.4050414110055</v>
      </c>
      <c r="M1017" s="1" t="n">
        <f aca="false">$B$6*($B$23/$B$6)^(($B$9/$E1017)^$B$7)</f>
        <v>29.7231497361122</v>
      </c>
      <c r="N1017" s="1" t="n">
        <f aca="false">$B$6*($B$24/$B$6)^(($B$9/$E1017)^$B$7)</f>
        <v>32.0241143415471</v>
      </c>
      <c r="O1017" s="1" t="n">
        <f aca="false">$B$6*($B$25/$B$6)^(($B$9/$E1017)^$B$7)</f>
        <v>34.3093950967229</v>
      </c>
      <c r="P1017" s="0" t="n">
        <f aca="false">IF(F1017&lt;K1017,5,IF(F1017&lt;L1017,4,IF(F1017&lt;M1017,3,IF(F1017&lt;N1017,2,1))))</f>
        <v>2</v>
      </c>
      <c r="Q1017" s="0" t="n">
        <f aca="false">IF(D1017&lt;&gt;D1016,0,P1017-P1016)</f>
        <v>0</v>
      </c>
      <c r="R1017" s="0" t="n">
        <f aca="false">VLOOKUP(D1017,nmudou!$D$2:$E$484,2,0)</f>
        <v>1</v>
      </c>
      <c r="S1017" s="0" t="n">
        <v>2</v>
      </c>
    </row>
    <row r="1018" customFormat="false" ht="12.8" hidden="false" customHeight="false" outlineLevel="0" collapsed="false">
      <c r="D1018" s="0" t="n">
        <v>351</v>
      </c>
      <c r="E1018" s="0" t="n">
        <v>24.93</v>
      </c>
      <c r="F1018" s="0" t="n">
        <v>12.07</v>
      </c>
      <c r="G1018" s="0" t="n">
        <v>10.06</v>
      </c>
      <c r="H1018" s="0" t="n">
        <v>54.07</v>
      </c>
      <c r="I1018" s="1" t="n">
        <f aca="false">$B$6*($F1018/$B$6)^(($E1018/$B$9)^$B$7)</f>
        <v>27.2492262133643</v>
      </c>
      <c r="J1018" s="1" t="n">
        <f aca="false">$B$6*($B$20/$B$6)^(($B$9/$E1018)^$B$7)</f>
        <v>6.67135080965035</v>
      </c>
      <c r="K1018" s="1" t="n">
        <f aca="false">$B$6*($B$21/$B$6)^(($B$9/$E1018)^$B$7)</f>
        <v>8.53448529388547</v>
      </c>
      <c r="L1018" s="1" t="n">
        <f aca="false">$B$6*($B$22/$B$6)^(($B$9/$E1018)^$B$7)</f>
        <v>10.6582998396882</v>
      </c>
      <c r="M1018" s="1" t="n">
        <f aca="false">$B$6*($B$23/$B$6)^(($B$9/$E1018)^$B$7)</f>
        <v>13.0499228223986</v>
      </c>
      <c r="N1018" s="1" t="n">
        <f aca="false">$B$6*($B$24/$B$6)^(($B$9/$E1018)^$B$7)</f>
        <v>15.7160163122076</v>
      </c>
      <c r="O1018" s="1" t="n">
        <f aca="false">$B$6*($B$25/$B$6)^(($B$9/$E1018)^$B$7)</f>
        <v>18.6628428156009</v>
      </c>
      <c r="P1018" s="0" t="n">
        <f aca="false">IF(F1018&lt;K1018,5,IF(F1018&lt;L1018,4,IF(F1018&lt;M1018,3,IF(F1018&lt;N1018,2,1))))</f>
        <v>3</v>
      </c>
      <c r="Q1018" s="0" t="n">
        <f aca="false">IF(D1018&lt;&gt;D1017,0,P1018-P1017)</f>
        <v>1</v>
      </c>
      <c r="R1018" s="0" t="n">
        <f aca="false">VLOOKUP(D1018,nmudou!$D$2:$E$484,2,0)</f>
        <v>1</v>
      </c>
      <c r="S1018" s="0" t="n">
        <v>3</v>
      </c>
    </row>
    <row r="1019" customFormat="false" ht="12.8" hidden="false" customHeight="false" outlineLevel="0" collapsed="false">
      <c r="D1019" s="0" t="n">
        <v>351</v>
      </c>
      <c r="E1019" s="0" t="n">
        <v>49.01</v>
      </c>
      <c r="F1019" s="0" t="n">
        <v>22.8</v>
      </c>
      <c r="G1019" s="0" t="n">
        <v>24.3</v>
      </c>
      <c r="H1019" s="0" t="n">
        <v>224.62</v>
      </c>
      <c r="I1019" s="1" t="n">
        <f aca="false">$B$6*($F1019/$B$6)^(($E1019/$B$9)^$B$7)</f>
        <v>28.1434419721807</v>
      </c>
      <c r="J1019" s="1" t="n">
        <f aca="false">$B$6*($B$20/$B$6)^(($B$9/$E1019)^$B$7)</f>
        <v>15.3669515430629</v>
      </c>
      <c r="K1019" s="1" t="n">
        <f aca="false">$B$6*($B$21/$B$6)^(($B$9/$E1019)^$B$7)</f>
        <v>17.7793658857709</v>
      </c>
      <c r="L1019" s="1" t="n">
        <f aca="false">$B$6*($B$22/$B$6)^(($B$9/$E1019)^$B$7)</f>
        <v>20.2794449739516</v>
      </c>
      <c r="M1019" s="1" t="n">
        <f aca="false">$B$6*($B$23/$B$6)^(($B$9/$E1019)^$B$7)</f>
        <v>22.8617642071572</v>
      </c>
      <c r="N1019" s="1" t="n">
        <f aca="false">$B$6*($B$24/$B$6)^(($B$9/$E1019)^$B$7)</f>
        <v>25.5216766049305</v>
      </c>
      <c r="O1019" s="1" t="n">
        <f aca="false">$B$6*($B$25/$B$6)^(($B$9/$E1019)^$B$7)</f>
        <v>28.2551479544478</v>
      </c>
      <c r="P1019" s="0" t="n">
        <f aca="false">IF(F1019&lt;K1019,5,IF(F1019&lt;L1019,4,IF(F1019&lt;M1019,3,IF(F1019&lt;N1019,2,1))))</f>
        <v>3</v>
      </c>
      <c r="Q1019" s="0" t="n">
        <f aca="false">IF(D1019&lt;&gt;D1018,0,P1019-P1018)</f>
        <v>0</v>
      </c>
      <c r="R1019" s="0" t="n">
        <f aca="false">VLOOKUP(D1019,nmudou!$D$2:$E$484,2,0)</f>
        <v>1</v>
      </c>
      <c r="S1019" s="0" t="n">
        <v>3</v>
      </c>
    </row>
    <row r="1020" customFormat="false" ht="12.8" hidden="false" customHeight="false" outlineLevel="0" collapsed="false">
      <c r="D1020" s="0" t="n">
        <v>352</v>
      </c>
      <c r="E1020" s="0" t="n">
        <v>49.01</v>
      </c>
      <c r="F1020" s="0" t="n">
        <v>26.77</v>
      </c>
      <c r="G1020" s="0" t="n">
        <v>30.63</v>
      </c>
      <c r="H1020" s="0" t="n">
        <v>342</v>
      </c>
      <c r="I1020" s="1" t="n">
        <f aca="false">$B$6*($F1020/$B$6)^(($E1020/$B$9)^$B$7)</f>
        <v>31.7038578073145</v>
      </c>
      <c r="J1020" s="1" t="n">
        <f aca="false">$B$6*($B$20/$B$6)^(($B$9/$E1020)^$B$7)</f>
        <v>15.3669515430629</v>
      </c>
      <c r="K1020" s="1" t="n">
        <f aca="false">$B$6*($B$21/$B$6)^(($B$9/$E1020)^$B$7)</f>
        <v>17.7793658857709</v>
      </c>
      <c r="L1020" s="1" t="n">
        <f aca="false">$B$6*($B$22/$B$6)^(($B$9/$E1020)^$B$7)</f>
        <v>20.2794449739516</v>
      </c>
      <c r="M1020" s="1" t="n">
        <f aca="false">$B$6*($B$23/$B$6)^(($B$9/$E1020)^$B$7)</f>
        <v>22.8617642071572</v>
      </c>
      <c r="N1020" s="1" t="n">
        <f aca="false">$B$6*($B$24/$B$6)^(($B$9/$E1020)^$B$7)</f>
        <v>25.5216766049305</v>
      </c>
      <c r="O1020" s="1" t="n">
        <f aca="false">$B$6*($B$25/$B$6)^(($B$9/$E1020)^$B$7)</f>
        <v>28.2551479544478</v>
      </c>
      <c r="P1020" s="0" t="n">
        <f aca="false">IF(F1020&lt;K1020,5,IF(F1020&lt;L1020,4,IF(F1020&lt;M1020,3,IF(F1020&lt;N1020,2,1))))</f>
        <v>1</v>
      </c>
      <c r="Q1020" s="0" t="n">
        <f aca="false">IF(D1020&lt;&gt;D1019,0,P1020-P1019)</f>
        <v>0</v>
      </c>
      <c r="R1020" s="0" t="n">
        <f aca="false">VLOOKUP(D1020,nmudou!$D$2:$E$484,2,0)</f>
        <v>1</v>
      </c>
      <c r="S1020" s="0" t="n">
        <v>1</v>
      </c>
    </row>
    <row r="1021" customFormat="false" ht="12.8" hidden="false" customHeight="false" outlineLevel="0" collapsed="false">
      <c r="D1021" s="0" t="n">
        <v>352</v>
      </c>
      <c r="E1021" s="0" t="n">
        <v>24.93</v>
      </c>
      <c r="F1021" s="0" t="n">
        <v>14.57</v>
      </c>
      <c r="G1021" s="0" t="n">
        <v>15.77</v>
      </c>
      <c r="H1021" s="0" t="n">
        <v>101.8</v>
      </c>
      <c r="I1021" s="1" t="n">
        <f aca="false">$B$6*($F1021/$B$6)^(($E1021/$B$9)^$B$7)</f>
        <v>29.5987699247279</v>
      </c>
      <c r="J1021" s="1" t="n">
        <f aca="false">$B$6*($B$20/$B$6)^(($B$9/$E1021)^$B$7)</f>
        <v>6.67135080965035</v>
      </c>
      <c r="K1021" s="1" t="n">
        <f aca="false">$B$6*($B$21/$B$6)^(($B$9/$E1021)^$B$7)</f>
        <v>8.53448529388547</v>
      </c>
      <c r="L1021" s="1" t="n">
        <f aca="false">$B$6*($B$22/$B$6)^(($B$9/$E1021)^$B$7)</f>
        <v>10.6582998396882</v>
      </c>
      <c r="M1021" s="1" t="n">
        <f aca="false">$B$6*($B$23/$B$6)^(($B$9/$E1021)^$B$7)</f>
        <v>13.0499228223986</v>
      </c>
      <c r="N1021" s="1" t="n">
        <f aca="false">$B$6*($B$24/$B$6)^(($B$9/$E1021)^$B$7)</f>
        <v>15.7160163122076</v>
      </c>
      <c r="O1021" s="1" t="n">
        <f aca="false">$B$6*($B$25/$B$6)^(($B$9/$E1021)^$B$7)</f>
        <v>18.6628428156009</v>
      </c>
      <c r="P1021" s="0" t="n">
        <f aca="false">IF(F1021&lt;K1021,5,IF(F1021&lt;L1021,4,IF(F1021&lt;M1021,3,IF(F1021&lt;N1021,2,1))))</f>
        <v>2</v>
      </c>
      <c r="Q1021" s="0" t="n">
        <f aca="false">IF(D1021&lt;&gt;D1020,0,P1021-P1020)</f>
        <v>1</v>
      </c>
      <c r="R1021" s="0" t="n">
        <f aca="false">VLOOKUP(D1021,nmudou!$D$2:$E$484,2,0)</f>
        <v>1</v>
      </c>
      <c r="S1021" s="0" t="n">
        <v>2</v>
      </c>
    </row>
    <row r="1022" customFormat="false" ht="12.8" hidden="false" customHeight="false" outlineLevel="0" collapsed="false">
      <c r="D1022" s="0" t="n">
        <v>352</v>
      </c>
      <c r="E1022" s="0" t="n">
        <v>38.57</v>
      </c>
      <c r="F1022" s="0" t="n">
        <v>21.27</v>
      </c>
      <c r="G1022" s="0" t="n">
        <v>25.85</v>
      </c>
      <c r="H1022" s="0" t="n">
        <v>228.46</v>
      </c>
      <c r="I1022" s="1" t="n">
        <f aca="false">$B$6*($F1022/$B$6)^(($E1022/$B$9)^$B$7)</f>
        <v>29.8807566158208</v>
      </c>
      <c r="J1022" s="1" t="n">
        <f aca="false">$B$6*($B$20/$B$6)^(($B$9/$E1022)^$B$7)</f>
        <v>12.0014521878318</v>
      </c>
      <c r="K1022" s="1" t="n">
        <f aca="false">$B$6*($B$21/$B$6)^(($B$9/$E1022)^$B$7)</f>
        <v>14.3050471649834</v>
      </c>
      <c r="L1022" s="1" t="n">
        <f aca="false">$B$6*($B$22/$B$6)^(($B$9/$E1022)^$B$7)</f>
        <v>16.7607234791135</v>
      </c>
      <c r="M1022" s="1" t="n">
        <f aca="false">$B$6*($B$23/$B$6)^(($B$9/$E1022)^$B$7)</f>
        <v>19.3629668664177</v>
      </c>
      <c r="N1022" s="1" t="n">
        <f aca="false">$B$6*($B$24/$B$6)^(($B$9/$E1022)^$B$7)</f>
        <v>22.1069299178629</v>
      </c>
      <c r="O1022" s="1" t="n">
        <f aca="false">$B$6*($B$25/$B$6)^(($B$9/$E1022)^$B$7)</f>
        <v>24.9883039387995</v>
      </c>
      <c r="P1022" s="0" t="n">
        <f aca="false">IF(F1022&lt;K1022,5,IF(F1022&lt;L1022,4,IF(F1022&lt;M1022,3,IF(F1022&lt;N1022,2,1))))</f>
        <v>2</v>
      </c>
      <c r="Q1022" s="0" t="n">
        <f aca="false">IF(D1022&lt;&gt;D1021,0,P1022-P1021)</f>
        <v>0</v>
      </c>
      <c r="R1022" s="0" t="n">
        <f aca="false">VLOOKUP(D1022,nmudou!$D$2:$E$484,2,0)</f>
        <v>1</v>
      </c>
      <c r="S1022" s="0" t="n">
        <v>2</v>
      </c>
    </row>
    <row r="1023" customFormat="false" ht="12.8" hidden="false" customHeight="false" outlineLevel="0" collapsed="false">
      <c r="D1023" s="0" t="n">
        <v>352</v>
      </c>
      <c r="E1023" s="0" t="n">
        <v>61.14</v>
      </c>
      <c r="F1023" s="0" t="n">
        <v>28.5</v>
      </c>
      <c r="G1023" s="0" t="n">
        <v>34.92</v>
      </c>
      <c r="H1023" s="0" t="n">
        <v>434.85</v>
      </c>
      <c r="I1023" s="1" t="n">
        <f aca="false">$B$6*($F1023/$B$6)^(($E1023/$B$9)^$B$7)</f>
        <v>30.5862462370744</v>
      </c>
      <c r="J1023" s="1" t="n">
        <f aca="false">$B$6*($B$20/$B$6)^(($B$9/$E1023)^$B$7)</f>
        <v>18.5978962745592</v>
      </c>
      <c r="K1023" s="1" t="n">
        <f aca="false">$B$6*($B$21/$B$6)^(($B$9/$E1023)^$B$7)</f>
        <v>21.028722892995</v>
      </c>
      <c r="L1023" s="1" t="n">
        <f aca="false">$B$6*($B$22/$B$6)^(($B$9/$E1023)^$B$7)</f>
        <v>23.4935402018475</v>
      </c>
      <c r="M1023" s="1" t="n">
        <f aca="false">$B$6*($B$23/$B$6)^(($B$9/$E1023)^$B$7)</f>
        <v>25.9895879650513</v>
      </c>
      <c r="N1023" s="1" t="n">
        <f aca="false">$B$6*($B$24/$B$6)^(($B$9/$E1023)^$B$7)</f>
        <v>28.5145483662161</v>
      </c>
      <c r="O1023" s="1" t="n">
        <f aca="false">$B$6*($B$25/$B$6)^(($B$9/$E1023)^$B$7)</f>
        <v>31.0664455803381</v>
      </c>
      <c r="P1023" s="0" t="n">
        <f aca="false">IF(F1023&lt;K1023,5,IF(F1023&lt;L1023,4,IF(F1023&lt;M1023,3,IF(F1023&lt;N1023,2,1))))</f>
        <v>2</v>
      </c>
      <c r="Q1023" s="0" t="n">
        <f aca="false">IF(D1023&lt;&gt;D1022,0,P1023-P1022)</f>
        <v>0</v>
      </c>
      <c r="R1023" s="0" t="n">
        <f aca="false">VLOOKUP(D1023,nmudou!$D$2:$E$484,2,0)</f>
        <v>1</v>
      </c>
      <c r="S1023" s="0" t="n">
        <v>2</v>
      </c>
    </row>
    <row r="1024" customFormat="false" ht="12.8" hidden="false" customHeight="false" outlineLevel="0" collapsed="false">
      <c r="D1024" s="0" t="n">
        <v>352</v>
      </c>
      <c r="E1024" s="0" t="n">
        <v>72.7</v>
      </c>
      <c r="F1024" s="0" t="n">
        <v>30.05</v>
      </c>
      <c r="G1024" s="0" t="n">
        <v>37.81</v>
      </c>
      <c r="H1024" s="0" t="n">
        <v>479.7</v>
      </c>
      <c r="I1024" s="1" t="n">
        <f aca="false">$B$6*($F1024/$B$6)^(($E1024/$B$9)^$B$7)</f>
        <v>29.9279718839647</v>
      </c>
      <c r="J1024" s="1" t="n">
        <f aca="false">$B$6*($B$20/$B$6)^(($B$9/$E1024)^$B$7)</f>
        <v>21.1415331668591</v>
      </c>
      <c r="K1024" s="1" t="n">
        <f aca="false">$B$6*($B$21/$B$6)^(($B$9/$E1024)^$B$7)</f>
        <v>23.5386618912472</v>
      </c>
      <c r="L1024" s="1" t="n">
        <f aca="false">$B$6*($B$22/$B$6)^(($B$9/$E1024)^$B$7)</f>
        <v>25.9339504255747</v>
      </c>
      <c r="M1024" s="1" t="n">
        <f aca="false">$B$6*($B$23/$B$6)^(($B$9/$E1024)^$B$7)</f>
        <v>28.3275716955562</v>
      </c>
      <c r="N1024" s="1" t="n">
        <f aca="false">$B$6*($B$24/$B$6)^(($B$9/$E1024)^$B$7)</f>
        <v>30.7196689739062</v>
      </c>
      <c r="O1024" s="1" t="n">
        <f aca="false">$B$6*($B$25/$B$6)^(($B$9/$E1024)^$B$7)</f>
        <v>33.1103629058506</v>
      </c>
      <c r="P1024" s="0" t="n">
        <f aca="false">IF(F1024&lt;K1024,5,IF(F1024&lt;L1024,4,IF(F1024&lt;M1024,3,IF(F1024&lt;N1024,2,1))))</f>
        <v>2</v>
      </c>
      <c r="Q1024" s="0" t="n">
        <f aca="false">IF(D1024&lt;&gt;D1023,0,P1024-P1023)</f>
        <v>0</v>
      </c>
      <c r="R1024" s="0" t="n">
        <f aca="false">VLOOKUP(D1024,nmudou!$D$2:$E$484,2,0)</f>
        <v>1</v>
      </c>
      <c r="S1024" s="0" t="n">
        <v>2</v>
      </c>
    </row>
    <row r="1025" customFormat="false" ht="12.8" hidden="false" customHeight="false" outlineLevel="0" collapsed="false">
      <c r="D1025" s="0" t="n">
        <v>352</v>
      </c>
      <c r="E1025" s="0" t="n">
        <v>80.98</v>
      </c>
      <c r="F1025" s="0" t="n">
        <v>30.83</v>
      </c>
      <c r="G1025" s="0" t="n">
        <v>39.07</v>
      </c>
      <c r="H1025" s="0" t="n">
        <v>509.25</v>
      </c>
      <c r="I1025" s="1" t="n">
        <f aca="false">$B$6*($F1025/$B$6)^(($E1025/$B$9)^$B$7)</f>
        <v>29.3523581732401</v>
      </c>
      <c r="J1025" s="1" t="n">
        <f aca="false">$B$6*($B$20/$B$6)^(($B$9/$E1025)^$B$7)</f>
        <v>22.7100341391601</v>
      </c>
      <c r="K1025" s="1" t="n">
        <f aca="false">$B$6*($B$21/$B$6)^(($B$9/$E1025)^$B$7)</f>
        <v>25.0680437843603</v>
      </c>
      <c r="L1025" s="1" t="n">
        <f aca="false">$B$6*($B$22/$B$6)^(($B$9/$E1025)^$B$7)</f>
        <v>27.4050414110055</v>
      </c>
      <c r="M1025" s="1" t="n">
        <f aca="false">$B$6*($B$23/$B$6)^(($B$9/$E1025)^$B$7)</f>
        <v>29.7231497361122</v>
      </c>
      <c r="N1025" s="1" t="n">
        <f aca="false">$B$6*($B$24/$B$6)^(($B$9/$E1025)^$B$7)</f>
        <v>32.0241143415471</v>
      </c>
      <c r="O1025" s="1" t="n">
        <f aca="false">$B$6*($B$25/$B$6)^(($B$9/$E1025)^$B$7)</f>
        <v>34.3093950967229</v>
      </c>
      <c r="P1025" s="0" t="n">
        <f aca="false">IF(F1025&lt;K1025,5,IF(F1025&lt;L1025,4,IF(F1025&lt;M1025,3,IF(F1025&lt;N1025,2,1))))</f>
        <v>2</v>
      </c>
      <c r="Q1025" s="0" t="n">
        <f aca="false">IF(D1025&lt;&gt;D1024,0,P1025-P1024)</f>
        <v>0</v>
      </c>
      <c r="R1025" s="0" t="n">
        <f aca="false">VLOOKUP(D1025,nmudou!$D$2:$E$484,2,0)</f>
        <v>1</v>
      </c>
      <c r="S1025" s="0" t="n">
        <v>2</v>
      </c>
    </row>
    <row r="1026" customFormat="false" ht="12.8" hidden="false" customHeight="false" outlineLevel="0" collapsed="false">
      <c r="D1026" s="0" t="n">
        <v>353</v>
      </c>
      <c r="E1026" s="0" t="n">
        <v>62.98</v>
      </c>
      <c r="F1026" s="0" t="n">
        <v>26.55</v>
      </c>
      <c r="G1026" s="0" t="n">
        <v>29.43</v>
      </c>
      <c r="H1026" s="0" t="n">
        <v>345.62</v>
      </c>
      <c r="I1026" s="1" t="n">
        <f aca="false">$B$6*($F1026/$B$6)^(($E1026/$B$9)^$B$7)</f>
        <v>28.3466047913797</v>
      </c>
      <c r="J1026" s="1" t="n">
        <f aca="false">$B$6*($B$20/$B$6)^(($B$9/$E1026)^$B$7)</f>
        <v>19.0341800376826</v>
      </c>
      <c r="K1026" s="1" t="n">
        <f aca="false">$B$6*($B$21/$B$6)^(($B$9/$E1026)^$B$7)</f>
        <v>21.462021976648</v>
      </c>
      <c r="L1026" s="1" t="n">
        <f aca="false">$B$6*($B$22/$B$6)^(($B$9/$E1026)^$B$7)</f>
        <v>23.917296615178</v>
      </c>
      <c r="M1026" s="1" t="n">
        <f aca="false">$B$6*($B$23/$B$6)^(($B$9/$E1026)^$B$7)</f>
        <v>26.3977125644302</v>
      </c>
      <c r="N1026" s="1" t="n">
        <f aca="false">$B$6*($B$24/$B$6)^(($B$9/$E1026)^$B$7)</f>
        <v>28.9013503712843</v>
      </c>
      <c r="O1026" s="1" t="n">
        <f aca="false">$B$6*($B$25/$B$6)^(($B$9/$E1026)^$B$7)</f>
        <v>31.4265774186077</v>
      </c>
      <c r="P1026" s="0" t="n">
        <f aca="false">IF(F1026&lt;K1026,5,IF(F1026&lt;L1026,4,IF(F1026&lt;M1026,3,IF(F1026&lt;N1026,2,1))))</f>
        <v>2</v>
      </c>
      <c r="Q1026" s="0" t="n">
        <f aca="false">IF(D1026&lt;&gt;D1025,0,P1026-P1025)</f>
        <v>0</v>
      </c>
      <c r="R1026" s="0" t="n">
        <f aca="false">VLOOKUP(D1026,nmudou!$D$2:$E$484,2,0)</f>
        <v>1</v>
      </c>
      <c r="S1026" s="0" t="n">
        <v>2</v>
      </c>
    </row>
    <row r="1027" customFormat="false" ht="12.8" hidden="false" customHeight="false" outlineLevel="0" collapsed="false">
      <c r="D1027" s="0" t="n">
        <v>353</v>
      </c>
      <c r="E1027" s="0" t="n">
        <v>79.3</v>
      </c>
      <c r="F1027" s="0" t="n">
        <v>30.02</v>
      </c>
      <c r="G1027" s="0" t="n">
        <v>32.48</v>
      </c>
      <c r="H1027" s="0" t="n">
        <v>413.45</v>
      </c>
      <c r="I1027" s="1" t="n">
        <f aca="false">$B$6*($F1027/$B$6)^(($E1027/$B$9)^$B$7)</f>
        <v>28.7825615954502</v>
      </c>
      <c r="J1027" s="1" t="n">
        <f aca="false">$B$6*($B$20/$B$6)^(($B$9/$E1027)^$B$7)</f>
        <v>22.4067324138921</v>
      </c>
      <c r="K1027" s="1" t="n">
        <f aca="false">$B$6*($B$21/$B$6)^(($B$9/$E1027)^$B$7)</f>
        <v>24.7733258832761</v>
      </c>
      <c r="L1027" s="1" t="n">
        <f aca="false">$B$6*($B$22/$B$6)^(($B$9/$E1027)^$B$7)</f>
        <v>27.1224396241885</v>
      </c>
      <c r="M1027" s="1" t="n">
        <f aca="false">$B$6*($B$23/$B$6)^(($B$9/$E1027)^$B$7)</f>
        <v>29.4558164196209</v>
      </c>
      <c r="N1027" s="1" t="n">
        <f aca="false">$B$6*($B$24/$B$6)^(($B$9/$E1027)^$B$7)</f>
        <v>31.7748914390439</v>
      </c>
      <c r="O1027" s="1" t="n">
        <f aca="false">$B$6*($B$25/$B$6)^(($B$9/$E1027)^$B$7)</f>
        <v>34.080866491741</v>
      </c>
      <c r="P1027" s="0" t="n">
        <f aca="false">IF(F1027&lt;K1027,5,IF(F1027&lt;L1027,4,IF(F1027&lt;M1027,3,IF(F1027&lt;N1027,2,1))))</f>
        <v>2</v>
      </c>
      <c r="Q1027" s="0" t="n">
        <f aca="false">IF(D1027&lt;&gt;D1026,0,P1027-P1026)</f>
        <v>0</v>
      </c>
      <c r="R1027" s="0" t="n">
        <f aca="false">VLOOKUP(D1027,nmudou!$D$2:$E$484,2,0)</f>
        <v>1</v>
      </c>
      <c r="S1027" s="0" t="n">
        <v>2</v>
      </c>
    </row>
    <row r="1028" customFormat="false" ht="12.8" hidden="false" customHeight="false" outlineLevel="0" collapsed="false">
      <c r="D1028" s="0" t="n">
        <v>353</v>
      </c>
      <c r="E1028" s="0" t="n">
        <v>25.72</v>
      </c>
      <c r="F1028" s="0" t="n">
        <v>12.86</v>
      </c>
      <c r="G1028" s="0" t="n">
        <v>10.35</v>
      </c>
      <c r="H1028" s="0" t="n">
        <v>59.86</v>
      </c>
      <c r="I1028" s="1" t="n">
        <f aca="false">$B$6*($F1028/$B$6)^(($E1028/$B$9)^$B$7)</f>
        <v>27.6033277750939</v>
      </c>
      <c r="J1028" s="1" t="n">
        <f aca="false">$B$6*($B$20/$B$6)^(($B$9/$E1028)^$B$7)</f>
        <v>7.00559003686606</v>
      </c>
      <c r="K1028" s="1" t="n">
        <f aca="false">$B$6*($B$21/$B$6)^(($B$9/$E1028)^$B$7)</f>
        <v>8.9094678671556</v>
      </c>
      <c r="L1028" s="1" t="n">
        <f aca="false">$B$6*($B$22/$B$6)^(($B$9/$E1028)^$B$7)</f>
        <v>11.0676569510948</v>
      </c>
      <c r="M1028" s="1" t="n">
        <f aca="false">$B$6*($B$23/$B$6)^(($B$9/$E1028)^$B$7)</f>
        <v>13.4857264148533</v>
      </c>
      <c r="N1028" s="1" t="n">
        <f aca="false">$B$6*($B$24/$B$6)^(($B$9/$E1028)^$B$7)</f>
        <v>16.1688546442112</v>
      </c>
      <c r="O1028" s="1" t="n">
        <f aca="false">$B$6*($B$25/$B$6)^(($B$9/$E1028)^$B$7)</f>
        <v>19.1218868462118</v>
      </c>
      <c r="P1028" s="0" t="n">
        <f aca="false">IF(F1028&lt;K1028,5,IF(F1028&lt;L1028,4,IF(F1028&lt;M1028,3,IF(F1028&lt;N1028,2,1))))</f>
        <v>3</v>
      </c>
      <c r="Q1028" s="0" t="n">
        <f aca="false">IF(D1028&lt;&gt;D1027,0,P1028-P1027)</f>
        <v>1</v>
      </c>
      <c r="R1028" s="0" t="n">
        <f aca="false">VLOOKUP(D1028,nmudou!$D$2:$E$484,2,0)</f>
        <v>1</v>
      </c>
      <c r="S1028" s="0" t="n">
        <v>3</v>
      </c>
    </row>
    <row r="1029" customFormat="false" ht="12.8" hidden="false" customHeight="false" outlineLevel="0" collapsed="false">
      <c r="D1029" s="0" t="n">
        <v>353</v>
      </c>
      <c r="E1029" s="0" t="n">
        <v>38.47</v>
      </c>
      <c r="F1029" s="0" t="n">
        <v>18.88</v>
      </c>
      <c r="G1029" s="0" t="n">
        <v>19.64</v>
      </c>
      <c r="H1029" s="0" t="n">
        <v>161.3</v>
      </c>
      <c r="I1029" s="1" t="n">
        <f aca="false">$B$6*($F1029/$B$6)^(($E1029/$B$9)^$B$7)</f>
        <v>27.7990092208484</v>
      </c>
      <c r="J1029" s="1" t="n">
        <f aca="false">$B$6*($B$20/$B$6)^(($B$9/$E1029)^$B$7)</f>
        <v>11.9662396870026</v>
      </c>
      <c r="K1029" s="1" t="n">
        <f aca="false">$B$6*($B$21/$B$6)^(($B$9/$E1029)^$B$7)</f>
        <v>14.2681232865352</v>
      </c>
      <c r="L1029" s="1" t="n">
        <f aca="false">$B$6*($B$22/$B$6)^(($B$9/$E1029)^$B$7)</f>
        <v>16.722798808142</v>
      </c>
      <c r="M1029" s="1" t="n">
        <f aca="false">$B$6*($B$23/$B$6)^(($B$9/$E1029)^$B$7)</f>
        <v>19.3247733713589</v>
      </c>
      <c r="N1029" s="1" t="n">
        <f aca="false">$B$6*($B$24/$B$6)^(($B$9/$E1029)^$B$7)</f>
        <v>22.0692168825034</v>
      </c>
      <c r="O1029" s="1" t="n">
        <f aca="false">$B$6*($B$25/$B$6)^(($B$9/$E1029)^$B$7)</f>
        <v>24.9518348341381</v>
      </c>
      <c r="P1029" s="0" t="n">
        <f aca="false">IF(F1029&lt;K1029,5,IF(F1029&lt;L1029,4,IF(F1029&lt;M1029,3,IF(F1029&lt;N1029,2,1))))</f>
        <v>3</v>
      </c>
      <c r="Q1029" s="0" t="n">
        <f aca="false">IF(D1029&lt;&gt;D1028,0,P1029-P1028)</f>
        <v>0</v>
      </c>
      <c r="R1029" s="0" t="n">
        <f aca="false">VLOOKUP(D1029,nmudou!$D$2:$E$484,2,0)</f>
        <v>1</v>
      </c>
      <c r="S1029" s="0" t="n">
        <v>3</v>
      </c>
    </row>
    <row r="1030" customFormat="false" ht="12.8" hidden="true" customHeight="false" outlineLevel="0" collapsed="false">
      <c r="D1030" s="0" t="n">
        <v>354</v>
      </c>
      <c r="E1030" s="0" t="n">
        <v>38.47</v>
      </c>
      <c r="F1030" s="0" t="n">
        <v>22.36</v>
      </c>
      <c r="G1030" s="0" t="n">
        <v>26.12</v>
      </c>
      <c r="H1030" s="0" t="n">
        <v>247.85</v>
      </c>
      <c r="I1030" s="1" t="n">
        <f aca="false">$B$6*($F1030/$B$6)^(($E1030/$B$9)^$B$7)</f>
        <v>30.8473593342882</v>
      </c>
      <c r="J1030" s="1" t="n">
        <f aca="false">$B$6*($B$20/$B$6)^(($B$9/$E1030)^$B$7)</f>
        <v>11.9662396870026</v>
      </c>
      <c r="K1030" s="1" t="n">
        <f aca="false">$B$6*($B$21/$B$6)^(($B$9/$E1030)^$B$7)</f>
        <v>14.2681232865352</v>
      </c>
      <c r="L1030" s="1" t="n">
        <f aca="false">$B$6*($B$22/$B$6)^(($B$9/$E1030)^$B$7)</f>
        <v>16.722798808142</v>
      </c>
      <c r="M1030" s="1" t="n">
        <f aca="false">$B$6*($B$23/$B$6)^(($B$9/$E1030)^$B$7)</f>
        <v>19.3247733713589</v>
      </c>
      <c r="N1030" s="1" t="n">
        <f aca="false">$B$6*($B$24/$B$6)^(($B$9/$E1030)^$B$7)</f>
        <v>22.0692168825034</v>
      </c>
      <c r="O1030" s="1" t="n">
        <f aca="false">$B$6*($B$25/$B$6)^(($B$9/$E1030)^$B$7)</f>
        <v>24.9518348341381</v>
      </c>
      <c r="P1030" s="0" t="n">
        <f aca="false">IF(F1030&lt;K1030,5,IF(F1030&lt;L1030,4,IF(F1030&lt;M1030,3,IF(F1030&lt;N1030,2,1))))</f>
        <v>1</v>
      </c>
      <c r="Q1030" s="0" t="n">
        <f aca="false">IF(D1030&lt;&gt;D1029,0,P1030-P1029)</f>
        <v>0</v>
      </c>
      <c r="R1030" s="0" t="n">
        <f aca="false">VLOOKUP(D1030,nmudou!$D$2:$E$484,2,0)</f>
        <v>0</v>
      </c>
      <c r="S1030" s="0" t="n">
        <v>1</v>
      </c>
    </row>
    <row r="1031" customFormat="false" ht="12.8" hidden="true" customHeight="false" outlineLevel="0" collapsed="false">
      <c r="D1031" s="0" t="n">
        <v>354</v>
      </c>
      <c r="E1031" s="0" t="n">
        <v>62.98</v>
      </c>
      <c r="F1031" s="0" t="n">
        <v>28.95</v>
      </c>
      <c r="G1031" s="0" t="n">
        <v>35.41</v>
      </c>
      <c r="H1031" s="0" t="n">
        <v>441.47</v>
      </c>
      <c r="I1031" s="1" t="n">
        <f aca="false">$B$6*($F1031/$B$6)^(($E1031/$B$9)^$B$7)</f>
        <v>30.6464270770252</v>
      </c>
      <c r="J1031" s="1" t="n">
        <f aca="false">$B$6*($B$20/$B$6)^(($B$9/$E1031)^$B$7)</f>
        <v>19.0341800376826</v>
      </c>
      <c r="K1031" s="1" t="n">
        <f aca="false">$B$6*($B$21/$B$6)^(($B$9/$E1031)^$B$7)</f>
        <v>21.462021976648</v>
      </c>
      <c r="L1031" s="1" t="n">
        <f aca="false">$B$6*($B$22/$B$6)^(($B$9/$E1031)^$B$7)</f>
        <v>23.917296615178</v>
      </c>
      <c r="M1031" s="1" t="n">
        <f aca="false">$B$6*($B$23/$B$6)^(($B$9/$E1031)^$B$7)</f>
        <v>26.3977125644302</v>
      </c>
      <c r="N1031" s="1" t="n">
        <f aca="false">$B$6*($B$24/$B$6)^(($B$9/$E1031)^$B$7)</f>
        <v>28.9013503712843</v>
      </c>
      <c r="O1031" s="1" t="n">
        <f aca="false">$B$6*($B$25/$B$6)^(($B$9/$E1031)^$B$7)</f>
        <v>31.4265774186077</v>
      </c>
      <c r="P1031" s="0" t="n">
        <f aca="false">IF(F1031&lt;K1031,5,IF(F1031&lt;L1031,4,IF(F1031&lt;M1031,3,IF(F1031&lt;N1031,2,1))))</f>
        <v>1</v>
      </c>
      <c r="Q1031" s="0" t="n">
        <f aca="false">IF(D1031&lt;&gt;D1030,0,P1031-P1030)</f>
        <v>0</v>
      </c>
      <c r="R1031" s="0" t="n">
        <f aca="false">VLOOKUP(D1031,nmudou!$D$2:$E$484,2,0)</f>
        <v>0</v>
      </c>
      <c r="S1031" s="0" t="n">
        <v>1</v>
      </c>
    </row>
    <row r="1032" customFormat="false" ht="12.8" hidden="true" customHeight="false" outlineLevel="0" collapsed="false">
      <c r="D1032" s="0" t="n">
        <v>354</v>
      </c>
      <c r="E1032" s="0" t="n">
        <v>79.3</v>
      </c>
      <c r="F1032" s="0" t="n">
        <v>31.85</v>
      </c>
      <c r="G1032" s="0" t="n">
        <v>38.3</v>
      </c>
      <c r="H1032" s="0" t="n">
        <v>514.89</v>
      </c>
      <c r="I1032" s="1" t="n">
        <f aca="false">$B$6*($F1032/$B$6)^(($E1032/$B$9)^$B$7)</f>
        <v>30.6779630159427</v>
      </c>
      <c r="J1032" s="1" t="n">
        <f aca="false">$B$6*($B$20/$B$6)^(($B$9/$E1032)^$B$7)</f>
        <v>22.4067324138921</v>
      </c>
      <c r="K1032" s="1" t="n">
        <f aca="false">$B$6*($B$21/$B$6)^(($B$9/$E1032)^$B$7)</f>
        <v>24.7733258832761</v>
      </c>
      <c r="L1032" s="1" t="n">
        <f aca="false">$B$6*($B$22/$B$6)^(($B$9/$E1032)^$B$7)</f>
        <v>27.1224396241885</v>
      </c>
      <c r="M1032" s="1" t="n">
        <f aca="false">$B$6*($B$23/$B$6)^(($B$9/$E1032)^$B$7)</f>
        <v>29.4558164196209</v>
      </c>
      <c r="N1032" s="1" t="n">
        <f aca="false">$B$6*($B$24/$B$6)^(($B$9/$E1032)^$B$7)</f>
        <v>31.7748914390439</v>
      </c>
      <c r="O1032" s="1" t="n">
        <f aca="false">$B$6*($B$25/$B$6)^(($B$9/$E1032)^$B$7)</f>
        <v>34.080866491741</v>
      </c>
      <c r="P1032" s="0" t="n">
        <f aca="false">IF(F1032&lt;K1032,5,IF(F1032&lt;L1032,4,IF(F1032&lt;M1032,3,IF(F1032&lt;N1032,2,1))))</f>
        <v>1</v>
      </c>
      <c r="Q1032" s="0" t="n">
        <f aca="false">IF(D1032&lt;&gt;D1031,0,P1032-P1031)</f>
        <v>0</v>
      </c>
      <c r="R1032" s="0" t="n">
        <f aca="false">VLOOKUP(D1032,nmudou!$D$2:$E$484,2,0)</f>
        <v>0</v>
      </c>
      <c r="S1032" s="0" t="n">
        <v>1</v>
      </c>
    </row>
    <row r="1033" customFormat="false" ht="12.8" hidden="true" customHeight="false" outlineLevel="0" collapsed="false">
      <c r="D1033" s="0" t="n">
        <v>355</v>
      </c>
      <c r="E1033" s="0" t="n">
        <v>24.47</v>
      </c>
      <c r="F1033" s="0" t="n">
        <v>13.6</v>
      </c>
      <c r="G1033" s="0" t="n">
        <v>11.77</v>
      </c>
      <c r="H1033" s="0" t="n">
        <v>66.49</v>
      </c>
      <c r="I1033" s="1" t="n">
        <f aca="false">$B$6*($F1033/$B$6)^(($E1033/$B$9)^$B$7)</f>
        <v>28.9584102115136</v>
      </c>
      <c r="J1033" s="1" t="n">
        <f aca="false">$B$6*($B$20/$B$6)^(($B$9/$E1033)^$B$7)</f>
        <v>6.4757833015684</v>
      </c>
      <c r="K1033" s="1" t="n">
        <f aca="false">$B$6*($B$21/$B$6)^(($B$9/$E1033)^$B$7)</f>
        <v>8.31403395027376</v>
      </c>
      <c r="L1033" s="1" t="n">
        <f aca="false">$B$6*($B$22/$B$6)^(($B$9/$E1033)^$B$7)</f>
        <v>10.4166067890317</v>
      </c>
      <c r="M1033" s="1" t="n">
        <f aca="false">$B$6*($B$23/$B$6)^(($B$9/$E1033)^$B$7)</f>
        <v>12.7916095904782</v>
      </c>
      <c r="N1033" s="1" t="n">
        <f aca="false">$B$6*($B$24/$B$6)^(($B$9/$E1033)^$B$7)</f>
        <v>15.4466432679113</v>
      </c>
      <c r="O1033" s="1" t="n">
        <f aca="false">$B$6*($B$25/$B$6)^(($B$9/$E1033)^$B$7)</f>
        <v>18.3888731250723</v>
      </c>
      <c r="P1033" s="0" t="n">
        <f aca="false">IF(F1033&lt;K1033,5,IF(F1033&lt;L1033,4,IF(F1033&lt;M1033,3,IF(F1033&lt;N1033,2,1))))</f>
        <v>2</v>
      </c>
      <c r="Q1033" s="0" t="n">
        <f aca="false">IF(D1033&lt;&gt;D1032,0,P1033-P1032)</f>
        <v>0</v>
      </c>
      <c r="R1033" s="0" t="n">
        <f aca="false">VLOOKUP(D1033,nmudou!$D$2:$E$484,2,0)</f>
        <v>0</v>
      </c>
      <c r="S1033" s="0" t="n">
        <v>2</v>
      </c>
    </row>
    <row r="1034" customFormat="false" ht="12.8" hidden="true" customHeight="false" outlineLevel="0" collapsed="false">
      <c r="D1034" s="0" t="n">
        <v>356</v>
      </c>
      <c r="E1034" s="0" t="n">
        <v>26.15</v>
      </c>
      <c r="F1034" s="0" t="n">
        <v>10.84</v>
      </c>
      <c r="G1034" s="0" t="n">
        <v>6.85</v>
      </c>
      <c r="H1034" s="0" t="n">
        <v>33.77</v>
      </c>
      <c r="I1034" s="1" t="n">
        <f aca="false">$B$6*($F1034/$B$6)^(($E1034/$B$9)^$B$7)</f>
        <v>25.3285674913695</v>
      </c>
      <c r="J1034" s="1" t="n">
        <f aca="false">$B$6*($B$20/$B$6)^(($B$9/$E1034)^$B$7)</f>
        <v>7.18655997848866</v>
      </c>
      <c r="K1034" s="1" t="n">
        <f aca="false">$B$6*($B$21/$B$6)^(($B$9/$E1034)^$B$7)</f>
        <v>9.1115938324445</v>
      </c>
      <c r="L1034" s="1" t="n">
        <f aca="false">$B$6*($B$22/$B$6)^(($B$9/$E1034)^$B$7)</f>
        <v>11.2874247016048</v>
      </c>
      <c r="M1034" s="1" t="n">
        <f aca="false">$B$6*($B$23/$B$6)^(($B$9/$E1034)^$B$7)</f>
        <v>13.7188349103557</v>
      </c>
      <c r="N1034" s="1" t="n">
        <f aca="false">$B$6*($B$24/$B$6)^(($B$9/$E1034)^$B$7)</f>
        <v>16.4102594473627</v>
      </c>
      <c r="O1034" s="1" t="n">
        <f aca="false">$B$6*($B$25/$B$6)^(($B$9/$E1034)^$B$7)</f>
        <v>19.3658378889865</v>
      </c>
      <c r="P1034" s="0" t="n">
        <f aca="false">IF(F1034&lt;K1034,5,IF(F1034&lt;L1034,4,IF(F1034&lt;M1034,3,IF(F1034&lt;N1034,2,1))))</f>
        <v>4</v>
      </c>
      <c r="Q1034" s="0" t="n">
        <f aca="false">IF(D1034&lt;&gt;D1033,0,P1034-P1033)</f>
        <v>0</v>
      </c>
      <c r="R1034" s="0" t="n">
        <f aca="false">VLOOKUP(D1034,nmudou!$D$2:$E$484,2,0)</f>
        <v>0</v>
      </c>
      <c r="S1034" s="0" t="n">
        <v>4</v>
      </c>
    </row>
    <row r="1035" customFormat="false" ht="12.8" hidden="true" customHeight="false" outlineLevel="0" collapsed="false">
      <c r="D1035" s="0" t="n">
        <v>357</v>
      </c>
      <c r="E1035" s="0" t="n">
        <v>28.32</v>
      </c>
      <c r="F1035" s="0" t="n">
        <v>14.54</v>
      </c>
      <c r="G1035" s="0" t="n">
        <v>14.79</v>
      </c>
      <c r="H1035" s="0" t="n">
        <v>88.42</v>
      </c>
      <c r="I1035" s="1" t="n">
        <f aca="false">$B$6*($F1035/$B$6)^(($E1035/$B$9)^$B$7)</f>
        <v>27.910724965436</v>
      </c>
      <c r="J1035" s="1" t="n">
        <f aca="false">$B$6*($B$20/$B$6)^(($B$9/$E1035)^$B$7)</f>
        <v>8.08784576274645</v>
      </c>
      <c r="K1035" s="1" t="n">
        <f aca="false">$B$6*($B$21/$B$6)^(($B$9/$E1035)^$B$7)</f>
        <v>10.1094489142991</v>
      </c>
      <c r="L1035" s="1" t="n">
        <f aca="false">$B$6*($B$22/$B$6)^(($B$9/$E1035)^$B$7)</f>
        <v>12.3638329338916</v>
      </c>
      <c r="M1035" s="1" t="n">
        <f aca="false">$B$6*($B$23/$B$6)^(($B$9/$E1035)^$B$7)</f>
        <v>14.8524073914942</v>
      </c>
      <c r="N1035" s="1" t="n">
        <f aca="false">$B$6*($B$24/$B$6)^(($B$9/$E1035)^$B$7)</f>
        <v>17.5764634853045</v>
      </c>
      <c r="O1035" s="1" t="n">
        <f aca="false">$B$6*($B$25/$B$6)^(($B$9/$E1035)^$B$7)</f>
        <v>20.5371929225531</v>
      </c>
      <c r="P1035" s="0" t="n">
        <f aca="false">IF(F1035&lt;K1035,5,IF(F1035&lt;L1035,4,IF(F1035&lt;M1035,3,IF(F1035&lt;N1035,2,1))))</f>
        <v>3</v>
      </c>
      <c r="Q1035" s="0" t="n">
        <f aca="false">IF(D1035&lt;&gt;D1034,0,P1035-P1034)</f>
        <v>0</v>
      </c>
      <c r="R1035" s="0" t="n">
        <f aca="false">VLOOKUP(D1035,nmudou!$D$2:$E$484,2,0)</f>
        <v>0</v>
      </c>
      <c r="S1035" s="0" t="n">
        <v>3</v>
      </c>
    </row>
    <row r="1036" customFormat="false" ht="12.8" hidden="true" customHeight="false" outlineLevel="0" collapsed="false">
      <c r="D1036" s="0" t="n">
        <v>358</v>
      </c>
      <c r="E1036" s="0" t="n">
        <v>28.29</v>
      </c>
      <c r="F1036" s="0" t="n">
        <v>13.46</v>
      </c>
      <c r="G1036" s="0" t="n">
        <v>14.83</v>
      </c>
      <c r="H1036" s="0" t="n">
        <v>87.58</v>
      </c>
      <c r="I1036" s="1" t="n">
        <f aca="false">$B$6*($F1036/$B$6)^(($E1036/$B$9)^$B$7)</f>
        <v>26.8995985514525</v>
      </c>
      <c r="J1036" s="1" t="n">
        <f aca="false">$B$6*($B$20/$B$6)^(($B$9/$E1036)^$B$7)</f>
        <v>8.07553409069983</v>
      </c>
      <c r="K1036" s="1" t="n">
        <f aca="false">$B$6*($B$21/$B$6)^(($B$9/$E1036)^$B$7)</f>
        <v>10.0959116896421</v>
      </c>
      <c r="L1036" s="1" t="n">
        <f aca="false">$B$6*($B$22/$B$6)^(($B$9/$E1036)^$B$7)</f>
        <v>12.3493207436407</v>
      </c>
      <c r="M1036" s="1" t="n">
        <f aca="false">$B$6*($B$23/$B$6)^(($B$9/$E1036)^$B$7)</f>
        <v>14.837211200835</v>
      </c>
      <c r="N1036" s="1" t="n">
        <f aca="false">$B$6*($B$24/$B$6)^(($B$9/$E1036)^$B$7)</f>
        <v>17.5609114576773</v>
      </c>
      <c r="O1036" s="1" t="n">
        <f aca="false">$B$6*($B$25/$B$6)^(($B$9/$E1036)^$B$7)</f>
        <v>20.5216477313396</v>
      </c>
      <c r="P1036" s="0" t="n">
        <f aca="false">IF(F1036&lt;K1036,5,IF(F1036&lt;L1036,4,IF(F1036&lt;M1036,3,IF(F1036&lt;N1036,2,1))))</f>
        <v>3</v>
      </c>
      <c r="Q1036" s="0" t="n">
        <f aca="false">IF(D1036&lt;&gt;D1035,0,P1036-P1035)</f>
        <v>0</v>
      </c>
      <c r="R1036" s="0" t="n">
        <f aca="false">VLOOKUP(D1036,nmudou!$D$2:$E$484,2,0)</f>
        <v>0</v>
      </c>
      <c r="S1036" s="0" t="n">
        <v>3</v>
      </c>
    </row>
    <row r="1037" customFormat="false" ht="12.8" hidden="true" customHeight="false" outlineLevel="0" collapsed="false">
      <c r="D1037" s="0" t="n">
        <v>359</v>
      </c>
      <c r="E1037" s="0" t="n">
        <v>29.17</v>
      </c>
      <c r="F1037" s="0" t="n">
        <v>14.58</v>
      </c>
      <c r="G1037" s="0" t="n">
        <v>16.75</v>
      </c>
      <c r="H1037" s="0" t="n">
        <v>102.31</v>
      </c>
      <c r="I1037" s="1" t="n">
        <f aca="false">$B$6*($F1037/$B$6)^(($E1037/$B$9)^$B$7)</f>
        <v>27.5534440117384</v>
      </c>
      <c r="J1037" s="1" t="n">
        <f aca="false">$B$6*($B$20/$B$6)^(($B$9/$E1037)^$B$7)</f>
        <v>8.43480830542123</v>
      </c>
      <c r="K1037" s="1" t="n">
        <f aca="false">$B$6*($B$21/$B$6)^(($B$9/$E1037)^$B$7)</f>
        <v>10.4899446723742</v>
      </c>
      <c r="L1037" s="1" t="n">
        <f aca="false">$B$6*($B$22/$B$6)^(($B$9/$E1037)^$B$7)</f>
        <v>12.7707636758476</v>
      </c>
      <c r="M1037" s="1" t="n">
        <f aca="false">$B$6*($B$23/$B$6)^(($B$9/$E1037)^$B$7)</f>
        <v>15.2775965650467</v>
      </c>
      <c r="N1037" s="1" t="n">
        <f aca="false">$B$6*($B$24/$B$6)^(($B$9/$E1037)^$B$7)</f>
        <v>18.01074544596</v>
      </c>
      <c r="O1037" s="1" t="n">
        <f aca="false">$B$6*($B$25/$B$6)^(($B$9/$E1037)^$B$7)</f>
        <v>20.9704880327985</v>
      </c>
      <c r="P1037" s="0" t="n">
        <f aca="false">IF(F1037&lt;K1037,5,IF(F1037&lt;L1037,4,IF(F1037&lt;M1037,3,IF(F1037&lt;N1037,2,1))))</f>
        <v>3</v>
      </c>
      <c r="Q1037" s="0" t="n">
        <f aca="false">IF(D1037&lt;&gt;D1036,0,P1037-P1036)</f>
        <v>0</v>
      </c>
      <c r="R1037" s="0" t="n">
        <f aca="false">VLOOKUP(D1037,nmudou!$D$2:$E$484,2,0)</f>
        <v>0</v>
      </c>
      <c r="S1037" s="0" t="n">
        <v>3</v>
      </c>
    </row>
    <row r="1038" customFormat="false" ht="12.8" hidden="false" customHeight="false" outlineLevel="0" collapsed="false">
      <c r="D1038" s="0" t="n">
        <v>360</v>
      </c>
      <c r="E1038" s="0" t="n">
        <v>24.84</v>
      </c>
      <c r="F1038" s="0" t="n">
        <v>13</v>
      </c>
      <c r="G1038" s="0" t="n">
        <v>9.95</v>
      </c>
      <c r="H1038" s="0" t="n">
        <v>58.98</v>
      </c>
      <c r="I1038" s="1" t="n">
        <f aca="false">$B$6*($F1038/$B$6)^(($E1038/$B$9)^$B$7)</f>
        <v>28.2003338586171</v>
      </c>
      <c r="J1038" s="1" t="n">
        <f aca="false">$B$6*($B$20/$B$6)^(($B$9/$E1038)^$B$7)</f>
        <v>6.63313914266464</v>
      </c>
      <c r="K1038" s="1" t="n">
        <f aca="false">$B$6*($B$21/$B$6)^(($B$9/$E1038)^$B$7)</f>
        <v>8.49147348032404</v>
      </c>
      <c r="L1038" s="1" t="n">
        <f aca="false">$B$6*($B$22/$B$6)^(($B$9/$E1038)^$B$7)</f>
        <v>10.6112047624278</v>
      </c>
      <c r="M1038" s="1" t="n">
        <f aca="false">$B$6*($B$23/$B$6)^(($B$9/$E1038)^$B$7)</f>
        <v>12.9996487340228</v>
      </c>
      <c r="N1038" s="1" t="n">
        <f aca="false">$B$6*($B$24/$B$6)^(($B$9/$E1038)^$B$7)</f>
        <v>15.6636466694083</v>
      </c>
      <c r="O1038" s="1" t="n">
        <f aca="false">$B$6*($B$25/$B$6)^(($B$9/$E1038)^$B$7)</f>
        <v>18.6096330483293</v>
      </c>
      <c r="P1038" s="0" t="n">
        <f aca="false">IF(F1038&lt;K1038,5,IF(F1038&lt;L1038,4,IF(F1038&lt;M1038,3,IF(F1038&lt;N1038,2,1))))</f>
        <v>2</v>
      </c>
      <c r="Q1038" s="0" t="n">
        <f aca="false">IF(D1038&lt;&gt;D1037,0,P1038-P1037)</f>
        <v>0</v>
      </c>
      <c r="R1038" s="0" t="n">
        <f aca="false">VLOOKUP(D1038,nmudou!$D$2:$E$484,2,0)</f>
        <v>1</v>
      </c>
      <c r="S1038" s="0" t="n">
        <v>2</v>
      </c>
    </row>
    <row r="1039" customFormat="false" ht="12.8" hidden="false" customHeight="false" outlineLevel="0" collapsed="false">
      <c r="D1039" s="0" t="n">
        <v>360</v>
      </c>
      <c r="E1039" s="0" t="n">
        <v>40.6</v>
      </c>
      <c r="F1039" s="0" t="n">
        <v>20.74</v>
      </c>
      <c r="G1039" s="0" t="n">
        <v>22.83</v>
      </c>
      <c r="H1039" s="0" t="n">
        <v>203.51</v>
      </c>
      <c r="I1039" s="1" t="n">
        <f aca="false">$B$6*($F1039/$B$6)^(($E1039/$B$9)^$B$7)</f>
        <v>28.7569199750931</v>
      </c>
      <c r="J1039" s="1" t="n">
        <f aca="false">$B$6*($B$20/$B$6)^(($B$9/$E1039)^$B$7)</f>
        <v>12.7036206425103</v>
      </c>
      <c r="K1039" s="1" t="n">
        <f aca="false">$B$6*($B$21/$B$6)^(($B$9/$E1039)^$B$7)</f>
        <v>15.0386736187993</v>
      </c>
      <c r="L1039" s="1" t="n">
        <f aca="false">$B$6*($B$22/$B$6)^(($B$9/$E1039)^$B$7)</f>
        <v>17.5117724571938</v>
      </c>
      <c r="M1039" s="1" t="n">
        <f aca="false">$B$6*($B$23/$B$6)^(($B$9/$E1039)^$B$7)</f>
        <v>20.117090085918</v>
      </c>
      <c r="N1039" s="1" t="n">
        <f aca="false">$B$6*($B$24/$B$6)^(($B$9/$E1039)^$B$7)</f>
        <v>22.8495344500478</v>
      </c>
      <c r="O1039" s="1" t="n">
        <f aca="false">$B$6*($B$25/$B$6)^(($B$9/$E1039)^$B$7)</f>
        <v>25.7046038888131</v>
      </c>
      <c r="P1039" s="0" t="n">
        <f aca="false">IF(F1039&lt;K1039,5,IF(F1039&lt;L1039,4,IF(F1039&lt;M1039,3,IF(F1039&lt;N1039,2,1))))</f>
        <v>2</v>
      </c>
      <c r="Q1039" s="0" t="n">
        <f aca="false">IF(D1039&lt;&gt;D1038,0,P1039-P1038)</f>
        <v>0</v>
      </c>
      <c r="R1039" s="0" t="n">
        <f aca="false">VLOOKUP(D1039,nmudou!$D$2:$E$484,2,0)</f>
        <v>1</v>
      </c>
      <c r="S1039" s="0" t="n">
        <v>2</v>
      </c>
    </row>
    <row r="1040" customFormat="false" ht="12.8" hidden="false" customHeight="false" outlineLevel="0" collapsed="false">
      <c r="D1040" s="0" t="n">
        <v>360</v>
      </c>
      <c r="E1040" s="0" t="n">
        <v>75</v>
      </c>
      <c r="F1040" s="0" t="n">
        <v>29.6</v>
      </c>
      <c r="G1040" s="0" t="n">
        <v>33.17</v>
      </c>
      <c r="H1040" s="0" t="n">
        <v>429.72</v>
      </c>
      <c r="I1040" s="1" t="n">
        <f aca="false">$B$6*($F1040/$B$6)^(($E1040/$B$9)^$B$7)</f>
        <v>29.0759517625833</v>
      </c>
      <c r="J1040" s="1" t="n">
        <f aca="false">$B$6*($B$20/$B$6)^(($B$9/$E1040)^$B$7)</f>
        <v>21.5963447194166</v>
      </c>
      <c r="K1040" s="1" t="n">
        <f aca="false">$B$6*($B$21/$B$6)^(($B$9/$E1040)^$B$7)</f>
        <v>23.983494417461</v>
      </c>
      <c r="L1040" s="1" t="n">
        <f aca="false">$B$6*($B$22/$B$6)^(($B$9/$E1040)^$B$7)</f>
        <v>26.3630139196164</v>
      </c>
      <c r="M1040" s="1" t="n">
        <f aca="false">$B$6*($B$23/$B$6)^(($B$9/$E1040)^$B$7)</f>
        <v>28.735636294092</v>
      </c>
      <c r="N1040" s="1" t="n">
        <f aca="false">$B$6*($B$24/$B$6)^(($B$9/$E1040)^$B$7)</f>
        <v>31.1019675513528</v>
      </c>
      <c r="O1040" s="1" t="n">
        <f aca="false">$B$6*($B$25/$B$6)^(($B$9/$E1040)^$B$7)</f>
        <v>33.4625169550951</v>
      </c>
      <c r="P1040" s="0" t="n">
        <f aca="false">IF(F1040&lt;K1040,5,IF(F1040&lt;L1040,4,IF(F1040&lt;M1040,3,IF(F1040&lt;N1040,2,1))))</f>
        <v>2</v>
      </c>
      <c r="Q1040" s="0" t="n">
        <f aca="false">IF(D1040&lt;&gt;D1039,0,P1040-P1039)</f>
        <v>0</v>
      </c>
      <c r="R1040" s="0" t="n">
        <f aca="false">VLOOKUP(D1040,nmudou!$D$2:$E$484,2,0)</f>
        <v>1</v>
      </c>
      <c r="S1040" s="0" t="n">
        <v>2</v>
      </c>
    </row>
    <row r="1041" customFormat="false" ht="12.8" hidden="false" customHeight="false" outlineLevel="0" collapsed="false">
      <c r="D1041" s="0" t="n">
        <v>360</v>
      </c>
      <c r="E1041" s="0" t="n">
        <v>48.65</v>
      </c>
      <c r="F1041" s="0" t="n">
        <v>22.64</v>
      </c>
      <c r="G1041" s="0" t="n">
        <v>26.58</v>
      </c>
      <c r="H1041" s="0" t="n">
        <v>267.87</v>
      </c>
      <c r="I1041" s="1" t="n">
        <f aca="false">$B$6*($F1041/$B$6)^(($E1041/$B$9)^$B$7)</f>
        <v>28.0944462047733</v>
      </c>
      <c r="J1041" s="1" t="n">
        <f aca="false">$B$6*($B$20/$B$6)^(($B$9/$E1041)^$B$7)</f>
        <v>15.2606305849873</v>
      </c>
      <c r="K1041" s="1" t="n">
        <f aca="false">$B$6*($B$21/$B$6)^(($B$9/$E1041)^$B$7)</f>
        <v>17.6711211159084</v>
      </c>
      <c r="L1041" s="1" t="n">
        <f aca="false">$B$6*($B$22/$B$6)^(($B$9/$E1041)^$B$7)</f>
        <v>20.1711889410073</v>
      </c>
      <c r="M1041" s="1" t="n">
        <f aca="false">$B$6*($B$23/$B$6)^(($B$9/$E1041)^$B$7)</f>
        <v>22.7553547595967</v>
      </c>
      <c r="N1041" s="1" t="n">
        <f aca="false">$B$6*($B$24/$B$6)^(($B$9/$E1041)^$B$7)</f>
        <v>25.4189213233711</v>
      </c>
      <c r="O1041" s="1" t="n">
        <f aca="false">$B$6*($B$25/$B$6)^(($B$9/$E1041)^$B$7)</f>
        <v>28.1578080752547</v>
      </c>
      <c r="P1041" s="0" t="n">
        <f aca="false">IF(F1041&lt;K1041,5,IF(F1041&lt;L1041,4,IF(F1041&lt;M1041,3,IF(F1041&lt;N1041,2,1))))</f>
        <v>3</v>
      </c>
      <c r="Q1041" s="0" t="n">
        <f aca="false">IF(D1041&lt;&gt;D1040,0,P1041-P1040)</f>
        <v>1</v>
      </c>
      <c r="R1041" s="0" t="n">
        <f aca="false">VLOOKUP(D1041,nmudou!$D$2:$E$484,2,0)</f>
        <v>1</v>
      </c>
      <c r="S1041" s="0" t="n">
        <v>3</v>
      </c>
    </row>
    <row r="1042" customFormat="false" ht="12.8" hidden="false" customHeight="false" outlineLevel="0" collapsed="false">
      <c r="D1042" s="0" t="n">
        <v>360</v>
      </c>
      <c r="E1042" s="0" t="n">
        <v>61.47</v>
      </c>
      <c r="F1042" s="0" t="n">
        <v>25.93</v>
      </c>
      <c r="G1042" s="0" t="n">
        <v>29.45</v>
      </c>
      <c r="H1042" s="0" t="n">
        <v>340.07</v>
      </c>
      <c r="I1042" s="1" t="n">
        <f aca="false">$B$6*($F1042/$B$6)^(($E1042/$B$9)^$B$7)</f>
        <v>28.0718010182525</v>
      </c>
      <c r="J1042" s="1" t="n">
        <f aca="false">$B$6*($B$20/$B$6)^(($B$9/$E1042)^$B$7)</f>
        <v>18.6770926775087</v>
      </c>
      <c r="K1042" s="1" t="n">
        <f aca="false">$B$6*($B$21/$B$6)^(($B$9/$E1042)^$B$7)</f>
        <v>21.1074676238067</v>
      </c>
      <c r="L1042" s="1" t="n">
        <f aca="false">$B$6*($B$22/$B$6)^(($B$9/$E1042)^$B$7)</f>
        <v>23.5706302837712</v>
      </c>
      <c r="M1042" s="1" t="n">
        <f aca="false">$B$6*($B$23/$B$6)^(($B$9/$E1042)^$B$7)</f>
        <v>26.0639041440621</v>
      </c>
      <c r="N1042" s="1" t="n">
        <f aca="false">$B$6*($B$24/$B$6)^(($B$9/$E1042)^$B$7)</f>
        <v>28.5850426910549</v>
      </c>
      <c r="O1042" s="1" t="n">
        <f aca="false">$B$6*($B$25/$B$6)^(($B$9/$E1042)^$B$7)</f>
        <v>31.1321316595351</v>
      </c>
      <c r="P1042" s="0" t="n">
        <f aca="false">IF(F1042&lt;K1042,5,IF(F1042&lt;L1042,4,IF(F1042&lt;M1042,3,IF(F1042&lt;N1042,2,1))))</f>
        <v>3</v>
      </c>
      <c r="Q1042" s="0" t="n">
        <f aca="false">IF(D1042&lt;&gt;D1041,0,P1042-P1041)</f>
        <v>0</v>
      </c>
      <c r="R1042" s="0" t="n">
        <f aca="false">VLOOKUP(D1042,nmudou!$D$2:$E$484,2,0)</f>
        <v>1</v>
      </c>
      <c r="S1042" s="0" t="n">
        <v>3</v>
      </c>
    </row>
    <row r="1043" customFormat="false" ht="12.8" hidden="false" customHeight="false" outlineLevel="0" collapsed="false">
      <c r="D1043" s="0" t="n">
        <v>361</v>
      </c>
      <c r="E1043" s="0" t="n">
        <v>48.65</v>
      </c>
      <c r="F1043" s="0" t="n">
        <v>23.04</v>
      </c>
      <c r="G1043" s="0" t="n">
        <v>28.71</v>
      </c>
      <c r="H1043" s="0" t="n">
        <v>280.7</v>
      </c>
      <c r="I1043" s="1" t="n">
        <f aca="false">$B$6*($F1043/$B$6)^(($E1043/$B$9)^$B$7)</f>
        <v>28.4598629343263</v>
      </c>
      <c r="J1043" s="1" t="n">
        <f aca="false">$B$6*($B$20/$B$6)^(($B$9/$E1043)^$B$7)</f>
        <v>15.2606305849873</v>
      </c>
      <c r="K1043" s="1" t="n">
        <f aca="false">$B$6*($B$21/$B$6)^(($B$9/$E1043)^$B$7)</f>
        <v>17.6711211159084</v>
      </c>
      <c r="L1043" s="1" t="n">
        <f aca="false">$B$6*($B$22/$B$6)^(($B$9/$E1043)^$B$7)</f>
        <v>20.1711889410073</v>
      </c>
      <c r="M1043" s="1" t="n">
        <f aca="false">$B$6*($B$23/$B$6)^(($B$9/$E1043)^$B$7)</f>
        <v>22.7553547595967</v>
      </c>
      <c r="N1043" s="1" t="n">
        <f aca="false">$B$6*($B$24/$B$6)^(($B$9/$E1043)^$B$7)</f>
        <v>25.4189213233711</v>
      </c>
      <c r="O1043" s="1" t="n">
        <f aca="false">$B$6*($B$25/$B$6)^(($B$9/$E1043)^$B$7)</f>
        <v>28.1578080752547</v>
      </c>
      <c r="P1043" s="0" t="n">
        <f aca="false">IF(F1043&lt;K1043,5,IF(F1043&lt;L1043,4,IF(F1043&lt;M1043,3,IF(F1043&lt;N1043,2,1))))</f>
        <v>2</v>
      </c>
      <c r="Q1043" s="0" t="n">
        <f aca="false">IF(D1043&lt;&gt;D1042,0,P1043-P1042)</f>
        <v>0</v>
      </c>
      <c r="R1043" s="0" t="n">
        <f aca="false">VLOOKUP(D1043,nmudou!$D$2:$E$484,2,0)</f>
        <v>1</v>
      </c>
      <c r="S1043" s="0" t="n">
        <v>2</v>
      </c>
    </row>
    <row r="1044" customFormat="false" ht="12.8" hidden="false" customHeight="false" outlineLevel="0" collapsed="false">
      <c r="D1044" s="0" t="n">
        <v>361</v>
      </c>
      <c r="E1044" s="0" t="n">
        <v>61.47</v>
      </c>
      <c r="F1044" s="0" t="n">
        <v>27.02</v>
      </c>
      <c r="G1044" s="0" t="n">
        <v>32.72</v>
      </c>
      <c r="H1044" s="0" t="n">
        <v>372.08</v>
      </c>
      <c r="I1044" s="1" t="n">
        <f aca="false">$B$6*($F1044/$B$6)^(($E1044/$B$9)^$B$7)</f>
        <v>29.113177586374</v>
      </c>
      <c r="J1044" s="1" t="n">
        <f aca="false">$B$6*($B$20/$B$6)^(($B$9/$E1044)^$B$7)</f>
        <v>18.6770926775087</v>
      </c>
      <c r="K1044" s="1" t="n">
        <f aca="false">$B$6*($B$21/$B$6)^(($B$9/$E1044)^$B$7)</f>
        <v>21.1074676238067</v>
      </c>
      <c r="L1044" s="1" t="n">
        <f aca="false">$B$6*($B$22/$B$6)^(($B$9/$E1044)^$B$7)</f>
        <v>23.5706302837712</v>
      </c>
      <c r="M1044" s="1" t="n">
        <f aca="false">$B$6*($B$23/$B$6)^(($B$9/$E1044)^$B$7)</f>
        <v>26.0639041440621</v>
      </c>
      <c r="N1044" s="1" t="n">
        <f aca="false">$B$6*($B$24/$B$6)^(($B$9/$E1044)^$B$7)</f>
        <v>28.5850426910549</v>
      </c>
      <c r="O1044" s="1" t="n">
        <f aca="false">$B$6*($B$25/$B$6)^(($B$9/$E1044)^$B$7)</f>
        <v>31.1321316595351</v>
      </c>
      <c r="P1044" s="0" t="n">
        <f aca="false">IF(F1044&lt;K1044,5,IF(F1044&lt;L1044,4,IF(F1044&lt;M1044,3,IF(F1044&lt;N1044,2,1))))</f>
        <v>2</v>
      </c>
      <c r="Q1044" s="0" t="n">
        <f aca="false">IF(D1044&lt;&gt;D1043,0,P1044-P1043)</f>
        <v>0</v>
      </c>
      <c r="R1044" s="0" t="n">
        <f aca="false">VLOOKUP(D1044,nmudou!$D$2:$E$484,2,0)</f>
        <v>1</v>
      </c>
      <c r="S1044" s="0" t="n">
        <v>2</v>
      </c>
    </row>
    <row r="1045" customFormat="false" ht="12.8" hidden="false" customHeight="false" outlineLevel="0" collapsed="false">
      <c r="D1045" s="0" t="n">
        <v>361</v>
      </c>
      <c r="E1045" s="0" t="n">
        <v>75</v>
      </c>
      <c r="F1045" s="0" t="n">
        <v>31.02</v>
      </c>
      <c r="G1045" s="0" t="n">
        <v>36.67</v>
      </c>
      <c r="H1045" s="0" t="n">
        <v>476.49</v>
      </c>
      <c r="I1045" s="1" t="n">
        <f aca="false">$B$6*($F1045/$B$6)^(($E1045/$B$9)^$B$7)</f>
        <v>30.5167652895979</v>
      </c>
      <c r="J1045" s="1" t="n">
        <f aca="false">$B$6*($B$20/$B$6)^(($B$9/$E1045)^$B$7)</f>
        <v>21.5963447194166</v>
      </c>
      <c r="K1045" s="1" t="n">
        <f aca="false">$B$6*($B$21/$B$6)^(($B$9/$E1045)^$B$7)</f>
        <v>23.983494417461</v>
      </c>
      <c r="L1045" s="1" t="n">
        <f aca="false">$B$6*($B$22/$B$6)^(($B$9/$E1045)^$B$7)</f>
        <v>26.3630139196164</v>
      </c>
      <c r="M1045" s="1" t="n">
        <f aca="false">$B$6*($B$23/$B$6)^(($B$9/$E1045)^$B$7)</f>
        <v>28.735636294092</v>
      </c>
      <c r="N1045" s="1" t="n">
        <f aca="false">$B$6*($B$24/$B$6)^(($B$9/$E1045)^$B$7)</f>
        <v>31.1019675513528</v>
      </c>
      <c r="O1045" s="1" t="n">
        <f aca="false">$B$6*($B$25/$B$6)^(($B$9/$E1045)^$B$7)</f>
        <v>33.4625169550951</v>
      </c>
      <c r="P1045" s="0" t="n">
        <f aca="false">IF(F1045&lt;K1045,5,IF(F1045&lt;L1045,4,IF(F1045&lt;M1045,3,IF(F1045&lt;N1045,2,1))))</f>
        <v>2</v>
      </c>
      <c r="Q1045" s="0" t="n">
        <f aca="false">IF(D1045&lt;&gt;D1044,0,P1045-P1044)</f>
        <v>0</v>
      </c>
      <c r="R1045" s="0" t="n">
        <f aca="false">VLOOKUP(D1045,nmudou!$D$2:$E$484,2,0)</f>
        <v>1</v>
      </c>
      <c r="S1045" s="0" t="n">
        <v>2</v>
      </c>
    </row>
    <row r="1046" customFormat="false" ht="12.8" hidden="false" customHeight="false" outlineLevel="0" collapsed="false">
      <c r="D1046" s="0" t="n">
        <v>361</v>
      </c>
      <c r="E1046" s="0" t="n">
        <v>40.6</v>
      </c>
      <c r="F1046" s="0" t="n">
        <v>19.28</v>
      </c>
      <c r="G1046" s="0" t="n">
        <v>23.92</v>
      </c>
      <c r="H1046" s="0" t="n">
        <v>195.72</v>
      </c>
      <c r="I1046" s="1" t="n">
        <f aca="false">$B$6*($F1046/$B$6)^(($E1046/$B$9)^$B$7)</f>
        <v>27.4417438464933</v>
      </c>
      <c r="J1046" s="1" t="n">
        <f aca="false">$B$6*($B$20/$B$6)^(($B$9/$E1046)^$B$7)</f>
        <v>12.7036206425103</v>
      </c>
      <c r="K1046" s="1" t="n">
        <f aca="false">$B$6*($B$21/$B$6)^(($B$9/$E1046)^$B$7)</f>
        <v>15.0386736187993</v>
      </c>
      <c r="L1046" s="1" t="n">
        <f aca="false">$B$6*($B$22/$B$6)^(($B$9/$E1046)^$B$7)</f>
        <v>17.5117724571938</v>
      </c>
      <c r="M1046" s="1" t="n">
        <f aca="false">$B$6*($B$23/$B$6)^(($B$9/$E1046)^$B$7)</f>
        <v>20.117090085918</v>
      </c>
      <c r="N1046" s="1" t="n">
        <f aca="false">$B$6*($B$24/$B$6)^(($B$9/$E1046)^$B$7)</f>
        <v>22.8495344500478</v>
      </c>
      <c r="O1046" s="1" t="n">
        <f aca="false">$B$6*($B$25/$B$6)^(($B$9/$E1046)^$B$7)</f>
        <v>25.7046038888131</v>
      </c>
      <c r="P1046" s="0" t="n">
        <f aca="false">IF(F1046&lt;K1046,5,IF(F1046&lt;L1046,4,IF(F1046&lt;M1046,3,IF(F1046&lt;N1046,2,1))))</f>
        <v>3</v>
      </c>
      <c r="Q1046" s="0" t="n">
        <f aca="false">IF(D1046&lt;&gt;D1045,0,P1046-P1045)</f>
        <v>1</v>
      </c>
      <c r="R1046" s="0" t="n">
        <f aca="false">VLOOKUP(D1046,nmudou!$D$2:$E$484,2,0)</f>
        <v>1</v>
      </c>
      <c r="S1046" s="0" t="n">
        <v>3</v>
      </c>
    </row>
    <row r="1047" customFormat="false" ht="12.8" hidden="true" customHeight="false" outlineLevel="0" collapsed="false">
      <c r="D1047" s="0" t="n">
        <v>362</v>
      </c>
      <c r="E1047" s="0" t="n">
        <v>25.79</v>
      </c>
      <c r="F1047" s="0" t="n">
        <v>11.62</v>
      </c>
      <c r="G1047" s="0" t="n">
        <v>7.58</v>
      </c>
      <c r="H1047" s="0" t="n">
        <v>41.09</v>
      </c>
      <c r="I1047" s="1" t="n">
        <f aca="false">$B$6*($F1047/$B$6)^(($E1047/$B$9)^$B$7)</f>
        <v>26.3345191302445</v>
      </c>
      <c r="J1047" s="1" t="n">
        <f aca="false">$B$6*($B$20/$B$6)^(($B$9/$E1047)^$B$7)</f>
        <v>7.03509842039112</v>
      </c>
      <c r="K1047" s="1" t="n">
        <f aca="false">$B$6*($B$21/$B$6)^(($B$9/$E1047)^$B$7)</f>
        <v>8.94246837632586</v>
      </c>
      <c r="L1047" s="1" t="n">
        <f aca="false">$B$6*($B$22/$B$6)^(($B$9/$E1047)^$B$7)</f>
        <v>11.1035794954366</v>
      </c>
      <c r="M1047" s="1" t="n">
        <f aca="false">$B$6*($B$23/$B$6)^(($B$9/$E1047)^$B$7)</f>
        <v>13.5238699262766</v>
      </c>
      <c r="N1047" s="1" t="n">
        <f aca="false">$B$6*($B$24/$B$6)^(($B$9/$E1047)^$B$7)</f>
        <v>16.208394053113</v>
      </c>
      <c r="O1047" s="1" t="n">
        <f aca="false">$B$6*($B$25/$B$6)^(($B$9/$E1047)^$B$7)</f>
        <v>19.1618791676811</v>
      </c>
      <c r="P1047" s="0" t="n">
        <f aca="false">IF(F1047&lt;K1047,5,IF(F1047&lt;L1047,4,IF(F1047&lt;M1047,3,IF(F1047&lt;N1047,2,1))))</f>
        <v>3</v>
      </c>
      <c r="Q1047" s="0" t="n">
        <f aca="false">IF(D1047&lt;&gt;D1046,0,P1047-P1046)</f>
        <v>0</v>
      </c>
      <c r="R1047" s="0" t="n">
        <f aca="false">VLOOKUP(D1047,nmudou!$D$2:$E$484,2,0)</f>
        <v>0</v>
      </c>
      <c r="S1047" s="0" t="n">
        <v>3</v>
      </c>
    </row>
    <row r="1048" customFormat="false" ht="12.8" hidden="true" customHeight="false" outlineLevel="0" collapsed="false">
      <c r="D1048" s="0" t="n">
        <v>362</v>
      </c>
      <c r="E1048" s="0" t="n">
        <v>41.56</v>
      </c>
      <c r="F1048" s="0" t="n">
        <v>18.66</v>
      </c>
      <c r="G1048" s="0" t="n">
        <v>16.82</v>
      </c>
      <c r="H1048" s="0" t="n">
        <v>142.56</v>
      </c>
      <c r="I1048" s="1" t="n">
        <f aca="false">$B$6*($F1048/$B$6)^(($E1048/$B$9)^$B$7)</f>
        <v>26.553950021967</v>
      </c>
      <c r="J1048" s="1" t="n">
        <f aca="false">$B$6*($B$20/$B$6)^(($B$9/$E1048)^$B$7)</f>
        <v>13.0273716266524</v>
      </c>
      <c r="K1048" s="1" t="n">
        <f aca="false">$B$6*($B$21/$B$6)^(($B$9/$E1048)^$B$7)</f>
        <v>15.3752709378583</v>
      </c>
      <c r="L1048" s="1" t="n">
        <f aca="false">$B$6*($B$22/$B$6)^(($B$9/$E1048)^$B$7)</f>
        <v>17.854838079107</v>
      </c>
      <c r="M1048" s="1" t="n">
        <f aca="false">$B$6*($B$23/$B$6)^(($B$9/$E1048)^$B$7)</f>
        <v>20.4601698162965</v>
      </c>
      <c r="N1048" s="1" t="n">
        <f aca="false">$B$6*($B$24/$B$6)^(($B$9/$E1048)^$B$7)</f>
        <v>23.1861210845593</v>
      </c>
      <c r="O1048" s="1" t="n">
        <f aca="false">$B$6*($B$25/$B$6)^(($B$9/$E1048)^$B$7)</f>
        <v>26.0281542708992</v>
      </c>
      <c r="P1048" s="0" t="n">
        <f aca="false">IF(F1048&lt;K1048,5,IF(F1048&lt;L1048,4,IF(F1048&lt;M1048,3,IF(F1048&lt;N1048,2,1))))</f>
        <v>3</v>
      </c>
      <c r="Q1048" s="0" t="n">
        <f aca="false">IF(D1048&lt;&gt;D1047,0,P1048-P1047)</f>
        <v>0</v>
      </c>
      <c r="R1048" s="0" t="n">
        <f aca="false">VLOOKUP(D1048,nmudou!$D$2:$E$484,2,0)</f>
        <v>0</v>
      </c>
      <c r="S1048" s="0" t="n">
        <v>3</v>
      </c>
    </row>
    <row r="1049" customFormat="false" ht="12.8" hidden="true" customHeight="false" outlineLevel="0" collapsed="false">
      <c r="D1049" s="0" t="n">
        <v>362</v>
      </c>
      <c r="E1049" s="0" t="n">
        <v>49.61</v>
      </c>
      <c r="F1049" s="0" t="n">
        <v>20.5</v>
      </c>
      <c r="G1049" s="0" t="n">
        <v>19.66</v>
      </c>
      <c r="H1049" s="0" t="n">
        <v>181.25</v>
      </c>
      <c r="I1049" s="1" t="n">
        <f aca="false">$B$6*($F1049/$B$6)^(($E1049/$B$9)^$B$7)</f>
        <v>25.8396456869321</v>
      </c>
      <c r="J1049" s="1" t="n">
        <f aca="false">$B$6*($B$20/$B$6)^(($B$9/$E1049)^$B$7)</f>
        <v>15.542708309601</v>
      </c>
      <c r="K1049" s="1" t="n">
        <f aca="false">$B$6*($B$21/$B$6)^(($B$9/$E1049)^$B$7)</f>
        <v>17.9581055184141</v>
      </c>
      <c r="L1049" s="1" t="n">
        <f aca="false">$B$6*($B$22/$B$6)^(($B$9/$E1049)^$B$7)</f>
        <v>20.4580253298367</v>
      </c>
      <c r="M1049" s="1" t="n">
        <f aca="false">$B$6*($B$23/$B$6)^(($B$9/$E1049)^$B$7)</f>
        <v>23.0371393009397</v>
      </c>
      <c r="N1049" s="1" t="n">
        <f aca="false">$B$6*($B$24/$B$6)^(($B$9/$E1049)^$B$7)</f>
        <v>25.6908882496791</v>
      </c>
      <c r="O1049" s="1" t="n">
        <f aca="false">$B$6*($B$25/$B$6)^(($B$9/$E1049)^$B$7)</f>
        <v>28.4153184810395</v>
      </c>
      <c r="P1049" s="0" t="n">
        <f aca="false">IF(F1049&lt;K1049,5,IF(F1049&lt;L1049,4,IF(F1049&lt;M1049,3,IF(F1049&lt;N1049,2,1))))</f>
        <v>3</v>
      </c>
      <c r="Q1049" s="0" t="n">
        <f aca="false">IF(D1049&lt;&gt;D1048,0,P1049-P1048)</f>
        <v>0</v>
      </c>
      <c r="R1049" s="0" t="n">
        <f aca="false">VLOOKUP(D1049,nmudou!$D$2:$E$484,2,0)</f>
        <v>0</v>
      </c>
      <c r="S1049" s="0" t="n">
        <v>3</v>
      </c>
    </row>
    <row r="1050" customFormat="false" ht="12.8" hidden="true" customHeight="false" outlineLevel="0" collapsed="false">
      <c r="D1050" s="0" t="n">
        <v>362</v>
      </c>
      <c r="E1050" s="0" t="n">
        <v>62.42</v>
      </c>
      <c r="F1050" s="0" t="n">
        <v>25.05</v>
      </c>
      <c r="G1050" s="0" t="n">
        <v>22.6</v>
      </c>
      <c r="H1050" s="0" t="n">
        <v>247.65</v>
      </c>
      <c r="I1050" s="1" t="n">
        <f aca="false">$B$6*($F1050/$B$6)^(($E1050/$B$9)^$B$7)</f>
        <v>27.0200323040467</v>
      </c>
      <c r="J1050" s="1" t="n">
        <f aca="false">$B$6*($B$20/$B$6)^(($B$9/$E1050)^$B$7)</f>
        <v>18.9027547729812</v>
      </c>
      <c r="K1050" s="1" t="n">
        <f aca="false">$B$6*($B$21/$B$6)^(($B$9/$E1050)^$B$7)</f>
        <v>21.3316229209368</v>
      </c>
      <c r="L1050" s="1" t="n">
        <f aca="false">$B$6*($B$22/$B$6)^(($B$9/$E1050)^$B$7)</f>
        <v>23.789881498605</v>
      </c>
      <c r="M1050" s="1" t="n">
        <f aca="false">$B$6*($B$23/$B$6)^(($B$9/$E1050)^$B$7)</f>
        <v>26.2750959668676</v>
      </c>
      <c r="N1050" s="1" t="n">
        <f aca="false">$B$6*($B$24/$B$6)^(($B$9/$E1050)^$B$7)</f>
        <v>28.7852254787021</v>
      </c>
      <c r="O1050" s="1" t="n">
        <f aca="false">$B$6*($B$25/$B$6)^(($B$9/$E1050)^$B$7)</f>
        <v>31.3185330136489</v>
      </c>
      <c r="P1050" s="0" t="n">
        <f aca="false">IF(F1050&lt;K1050,5,IF(F1050&lt;L1050,4,IF(F1050&lt;M1050,3,IF(F1050&lt;N1050,2,1))))</f>
        <v>3</v>
      </c>
      <c r="Q1050" s="0" t="n">
        <f aca="false">IF(D1050&lt;&gt;D1049,0,P1050-P1049)</f>
        <v>0</v>
      </c>
      <c r="R1050" s="0" t="n">
        <f aca="false">VLOOKUP(D1050,nmudou!$D$2:$E$484,2,0)</f>
        <v>0</v>
      </c>
      <c r="S1050" s="0" t="n">
        <v>3</v>
      </c>
    </row>
    <row r="1051" customFormat="false" ht="12.8" hidden="true" customHeight="false" outlineLevel="0" collapsed="false">
      <c r="D1051" s="0" t="n">
        <v>362</v>
      </c>
      <c r="E1051" s="0" t="n">
        <v>75.95</v>
      </c>
      <c r="F1051" s="0" t="n">
        <v>28.27</v>
      </c>
      <c r="G1051" s="0" t="n">
        <v>25.53</v>
      </c>
      <c r="H1051" s="0" t="n">
        <v>315.5</v>
      </c>
      <c r="I1051" s="1" t="n">
        <f aca="false">$B$6*($F1051/$B$6)^(($E1051/$B$9)^$B$7)</f>
        <v>27.5601635135555</v>
      </c>
      <c r="J1051" s="1" t="n">
        <f aca="false">$B$6*($B$20/$B$6)^(($B$9/$E1051)^$B$7)</f>
        <v>21.779755050132</v>
      </c>
      <c r="K1051" s="1" t="n">
        <f aca="false">$B$6*($B$21/$B$6)^(($B$9/$E1051)^$B$7)</f>
        <v>24.162560254774</v>
      </c>
      <c r="L1051" s="1" t="n">
        <f aca="false">$B$6*($B$22/$B$6)^(($B$9/$E1051)^$B$7)</f>
        <v>26.5354536503601</v>
      </c>
      <c r="M1051" s="1" t="n">
        <f aca="false">$B$6*($B$23/$B$6)^(($B$9/$E1051)^$B$7)</f>
        <v>28.8993957790542</v>
      </c>
      <c r="N1051" s="1" t="n">
        <f aca="false">$B$6*($B$24/$B$6)^(($B$9/$E1051)^$B$7)</f>
        <v>31.2551799956838</v>
      </c>
      <c r="O1051" s="1" t="n">
        <f aca="false">$B$6*($B$25/$B$6)^(($B$9/$E1051)^$B$7)</f>
        <v>33.6034724606102</v>
      </c>
      <c r="P1051" s="0" t="n">
        <f aca="false">IF(F1051&lt;K1051,5,IF(F1051&lt;L1051,4,IF(F1051&lt;M1051,3,IF(F1051&lt;N1051,2,1))))</f>
        <v>3</v>
      </c>
      <c r="Q1051" s="0" t="n">
        <f aca="false">IF(D1051&lt;&gt;D1050,0,P1051-P1050)</f>
        <v>0</v>
      </c>
      <c r="R1051" s="0" t="n">
        <f aca="false">VLOOKUP(D1051,nmudou!$D$2:$E$484,2,0)</f>
        <v>0</v>
      </c>
      <c r="S1051" s="0" t="n">
        <v>3</v>
      </c>
    </row>
    <row r="1052" customFormat="false" ht="12.8" hidden="true" customHeight="false" outlineLevel="0" collapsed="false">
      <c r="D1052" s="0" t="n">
        <v>363</v>
      </c>
      <c r="E1052" s="0" t="n">
        <v>41.56</v>
      </c>
      <c r="F1052" s="0" t="n">
        <v>21.38</v>
      </c>
      <c r="G1052" s="0" t="n">
        <v>21.57</v>
      </c>
      <c r="H1052" s="0" t="n">
        <v>194.39</v>
      </c>
      <c r="I1052" s="1" t="n">
        <f aca="false">$B$6*($F1052/$B$6)^(($E1052/$B$9)^$B$7)</f>
        <v>29.0215861800119</v>
      </c>
      <c r="J1052" s="1" t="n">
        <f aca="false">$B$6*($B$20/$B$6)^(($B$9/$E1052)^$B$7)</f>
        <v>13.0273716266524</v>
      </c>
      <c r="K1052" s="1" t="n">
        <f aca="false">$B$6*($B$21/$B$6)^(($B$9/$E1052)^$B$7)</f>
        <v>15.3752709378583</v>
      </c>
      <c r="L1052" s="1" t="n">
        <f aca="false">$B$6*($B$22/$B$6)^(($B$9/$E1052)^$B$7)</f>
        <v>17.854838079107</v>
      </c>
      <c r="M1052" s="1" t="n">
        <f aca="false">$B$6*($B$23/$B$6)^(($B$9/$E1052)^$B$7)</f>
        <v>20.4601698162965</v>
      </c>
      <c r="N1052" s="1" t="n">
        <f aca="false">$B$6*($B$24/$B$6)^(($B$9/$E1052)^$B$7)</f>
        <v>23.1861210845593</v>
      </c>
      <c r="O1052" s="1" t="n">
        <f aca="false">$B$6*($B$25/$B$6)^(($B$9/$E1052)^$B$7)</f>
        <v>26.0281542708992</v>
      </c>
      <c r="P1052" s="0" t="n">
        <f aca="false">IF(F1052&lt;K1052,5,IF(F1052&lt;L1052,4,IF(F1052&lt;M1052,3,IF(F1052&lt;N1052,2,1))))</f>
        <v>2</v>
      </c>
      <c r="Q1052" s="0" t="n">
        <f aca="false">IF(D1052&lt;&gt;D1051,0,P1052-P1051)</f>
        <v>0</v>
      </c>
      <c r="R1052" s="0" t="n">
        <f aca="false">VLOOKUP(D1052,nmudou!$D$2:$E$484,2,0)</f>
        <v>0</v>
      </c>
      <c r="S1052" s="0" t="n">
        <v>2</v>
      </c>
    </row>
    <row r="1053" customFormat="false" ht="12.8" hidden="true" customHeight="false" outlineLevel="0" collapsed="false">
      <c r="D1053" s="0" t="n">
        <v>363</v>
      </c>
      <c r="E1053" s="0" t="n">
        <v>49.61</v>
      </c>
      <c r="F1053" s="0" t="n">
        <v>23.72</v>
      </c>
      <c r="G1053" s="0" t="n">
        <v>25.04</v>
      </c>
      <c r="H1053" s="0" t="n">
        <v>255.53</v>
      </c>
      <c r="I1053" s="1" t="n">
        <f aca="false">$B$6*($F1053/$B$6)^(($E1053/$B$9)^$B$7)</f>
        <v>28.8239058255708</v>
      </c>
      <c r="J1053" s="1" t="n">
        <f aca="false">$B$6*($B$20/$B$6)^(($B$9/$E1053)^$B$7)</f>
        <v>15.542708309601</v>
      </c>
      <c r="K1053" s="1" t="n">
        <f aca="false">$B$6*($B$21/$B$6)^(($B$9/$E1053)^$B$7)</f>
        <v>17.9581055184141</v>
      </c>
      <c r="L1053" s="1" t="n">
        <f aca="false">$B$6*($B$22/$B$6)^(($B$9/$E1053)^$B$7)</f>
        <v>20.4580253298367</v>
      </c>
      <c r="M1053" s="1" t="n">
        <f aca="false">$B$6*($B$23/$B$6)^(($B$9/$E1053)^$B$7)</f>
        <v>23.0371393009397</v>
      </c>
      <c r="N1053" s="1" t="n">
        <f aca="false">$B$6*($B$24/$B$6)^(($B$9/$E1053)^$B$7)</f>
        <v>25.6908882496791</v>
      </c>
      <c r="O1053" s="1" t="n">
        <f aca="false">$B$6*($B$25/$B$6)^(($B$9/$E1053)^$B$7)</f>
        <v>28.4153184810395</v>
      </c>
      <c r="P1053" s="0" t="n">
        <f aca="false">IF(F1053&lt;K1053,5,IF(F1053&lt;L1053,4,IF(F1053&lt;M1053,3,IF(F1053&lt;N1053,2,1))))</f>
        <v>2</v>
      </c>
      <c r="Q1053" s="0" t="n">
        <f aca="false">IF(D1053&lt;&gt;D1052,0,P1053-P1052)</f>
        <v>0</v>
      </c>
      <c r="R1053" s="0" t="n">
        <f aca="false">VLOOKUP(D1053,nmudou!$D$2:$E$484,2,0)</f>
        <v>0</v>
      </c>
      <c r="S1053" s="0" t="n">
        <v>2</v>
      </c>
    </row>
    <row r="1054" customFormat="false" ht="12.8" hidden="true" customHeight="false" outlineLevel="0" collapsed="false">
      <c r="D1054" s="0" t="n">
        <v>363</v>
      </c>
      <c r="E1054" s="0" t="n">
        <v>62.42</v>
      </c>
      <c r="F1054" s="0" t="n">
        <v>27.73</v>
      </c>
      <c r="G1054" s="0" t="n">
        <v>28.81</v>
      </c>
      <c r="H1054" s="0" t="n">
        <v>334.64</v>
      </c>
      <c r="I1054" s="1" t="n">
        <f aca="false">$B$6*($F1054/$B$6)^(($E1054/$B$9)^$B$7)</f>
        <v>29.5938592146938</v>
      </c>
      <c r="J1054" s="1" t="n">
        <f aca="false">$B$6*($B$20/$B$6)^(($B$9/$E1054)^$B$7)</f>
        <v>18.9027547729812</v>
      </c>
      <c r="K1054" s="1" t="n">
        <f aca="false">$B$6*($B$21/$B$6)^(($B$9/$E1054)^$B$7)</f>
        <v>21.3316229209368</v>
      </c>
      <c r="L1054" s="1" t="n">
        <f aca="false">$B$6*($B$22/$B$6)^(($B$9/$E1054)^$B$7)</f>
        <v>23.789881498605</v>
      </c>
      <c r="M1054" s="1" t="n">
        <f aca="false">$B$6*($B$23/$B$6)^(($B$9/$E1054)^$B$7)</f>
        <v>26.2750959668676</v>
      </c>
      <c r="N1054" s="1" t="n">
        <f aca="false">$B$6*($B$24/$B$6)^(($B$9/$E1054)^$B$7)</f>
        <v>28.7852254787021</v>
      </c>
      <c r="O1054" s="1" t="n">
        <f aca="false">$B$6*($B$25/$B$6)^(($B$9/$E1054)^$B$7)</f>
        <v>31.3185330136489</v>
      </c>
      <c r="P1054" s="0" t="n">
        <f aca="false">IF(F1054&lt;K1054,5,IF(F1054&lt;L1054,4,IF(F1054&lt;M1054,3,IF(F1054&lt;N1054,2,1))))</f>
        <v>2</v>
      </c>
      <c r="Q1054" s="0" t="n">
        <f aca="false">IF(D1054&lt;&gt;D1053,0,P1054-P1053)</f>
        <v>0</v>
      </c>
      <c r="R1054" s="0" t="n">
        <f aca="false">VLOOKUP(D1054,nmudou!$D$2:$E$484,2,0)</f>
        <v>0</v>
      </c>
      <c r="S1054" s="0" t="n">
        <v>2</v>
      </c>
    </row>
    <row r="1055" customFormat="false" ht="12.8" hidden="true" customHeight="false" outlineLevel="0" collapsed="false">
      <c r="D1055" s="0" t="n">
        <v>363</v>
      </c>
      <c r="E1055" s="0" t="n">
        <v>75.95</v>
      </c>
      <c r="F1055" s="0" t="n">
        <v>30.8</v>
      </c>
      <c r="G1055" s="0" t="n">
        <v>31.7</v>
      </c>
      <c r="H1055" s="0" t="n">
        <v>402.4</v>
      </c>
      <c r="I1055" s="1" t="n">
        <f aca="false">$B$6*($F1055/$B$6)^(($E1055/$B$9)^$B$7)</f>
        <v>30.1356617316832</v>
      </c>
      <c r="J1055" s="1" t="n">
        <f aca="false">$B$6*($B$20/$B$6)^(($B$9/$E1055)^$B$7)</f>
        <v>21.779755050132</v>
      </c>
      <c r="K1055" s="1" t="n">
        <f aca="false">$B$6*($B$21/$B$6)^(($B$9/$E1055)^$B$7)</f>
        <v>24.162560254774</v>
      </c>
      <c r="L1055" s="1" t="n">
        <f aca="false">$B$6*($B$22/$B$6)^(($B$9/$E1055)^$B$7)</f>
        <v>26.5354536503601</v>
      </c>
      <c r="M1055" s="1" t="n">
        <f aca="false">$B$6*($B$23/$B$6)^(($B$9/$E1055)^$B$7)</f>
        <v>28.8993957790542</v>
      </c>
      <c r="N1055" s="1" t="n">
        <f aca="false">$B$6*($B$24/$B$6)^(($B$9/$E1055)^$B$7)</f>
        <v>31.2551799956838</v>
      </c>
      <c r="O1055" s="1" t="n">
        <f aca="false">$B$6*($B$25/$B$6)^(($B$9/$E1055)^$B$7)</f>
        <v>33.6034724606102</v>
      </c>
      <c r="P1055" s="0" t="n">
        <f aca="false">IF(F1055&lt;K1055,5,IF(F1055&lt;L1055,4,IF(F1055&lt;M1055,3,IF(F1055&lt;N1055,2,1))))</f>
        <v>2</v>
      </c>
      <c r="Q1055" s="0" t="n">
        <f aca="false">IF(D1055&lt;&gt;D1054,0,P1055-P1054)</f>
        <v>0</v>
      </c>
      <c r="R1055" s="0" t="n">
        <f aca="false">VLOOKUP(D1055,nmudou!$D$2:$E$484,2,0)</f>
        <v>0</v>
      </c>
      <c r="S1055" s="0" t="n">
        <v>2</v>
      </c>
    </row>
    <row r="1056" customFormat="false" ht="12.8" hidden="false" customHeight="false" outlineLevel="0" collapsed="false">
      <c r="D1056" s="0" t="n">
        <v>364</v>
      </c>
      <c r="E1056" s="0" t="n">
        <v>75.95</v>
      </c>
      <c r="F1056" s="0" t="n">
        <v>29.15</v>
      </c>
      <c r="G1056" s="0" t="n">
        <v>29.27</v>
      </c>
      <c r="H1056" s="0" t="n">
        <v>359.68</v>
      </c>
      <c r="I1056" s="1" t="n">
        <f aca="false">$B$6*($F1056/$B$6)^(($E1056/$B$9)^$B$7)</f>
        <v>28.4549261442825</v>
      </c>
      <c r="J1056" s="1" t="n">
        <f aca="false">$B$6*($B$20/$B$6)^(($B$9/$E1056)^$B$7)</f>
        <v>21.779755050132</v>
      </c>
      <c r="K1056" s="1" t="n">
        <f aca="false">$B$6*($B$21/$B$6)^(($B$9/$E1056)^$B$7)</f>
        <v>24.162560254774</v>
      </c>
      <c r="L1056" s="1" t="n">
        <f aca="false">$B$6*($B$22/$B$6)^(($B$9/$E1056)^$B$7)</f>
        <v>26.5354536503601</v>
      </c>
      <c r="M1056" s="1" t="n">
        <f aca="false">$B$6*($B$23/$B$6)^(($B$9/$E1056)^$B$7)</f>
        <v>28.8993957790542</v>
      </c>
      <c r="N1056" s="1" t="n">
        <f aca="false">$B$6*($B$24/$B$6)^(($B$9/$E1056)^$B$7)</f>
        <v>31.2551799956838</v>
      </c>
      <c r="O1056" s="1" t="n">
        <f aca="false">$B$6*($B$25/$B$6)^(($B$9/$E1056)^$B$7)</f>
        <v>33.6034724606102</v>
      </c>
      <c r="P1056" s="0" t="n">
        <f aca="false">IF(F1056&lt;K1056,5,IF(F1056&lt;L1056,4,IF(F1056&lt;M1056,3,IF(F1056&lt;N1056,2,1))))</f>
        <v>2</v>
      </c>
      <c r="Q1056" s="0" t="n">
        <f aca="false">IF(D1056&lt;&gt;D1055,0,P1056-P1055)</f>
        <v>0</v>
      </c>
      <c r="R1056" s="0" t="n">
        <f aca="false">VLOOKUP(D1056,nmudou!$D$2:$E$484,2,0)</f>
        <v>1</v>
      </c>
      <c r="S1056" s="0" t="n">
        <v>2</v>
      </c>
    </row>
    <row r="1057" customFormat="false" ht="12.8" hidden="false" customHeight="false" outlineLevel="0" collapsed="false">
      <c r="D1057" s="0" t="n">
        <v>364</v>
      </c>
      <c r="E1057" s="0" t="n">
        <v>41.56</v>
      </c>
      <c r="F1057" s="0" t="n">
        <v>20.2</v>
      </c>
      <c r="G1057" s="0" t="n">
        <v>18.47</v>
      </c>
      <c r="H1057" s="0" t="n">
        <v>155.93</v>
      </c>
      <c r="I1057" s="1" t="n">
        <f aca="false">$B$6*($F1057/$B$6)^(($E1057/$B$9)^$B$7)</f>
        <v>27.965308075196</v>
      </c>
      <c r="J1057" s="1" t="n">
        <f aca="false">$B$6*($B$20/$B$6)^(($B$9/$E1057)^$B$7)</f>
        <v>13.0273716266524</v>
      </c>
      <c r="K1057" s="1" t="n">
        <f aca="false">$B$6*($B$21/$B$6)^(($B$9/$E1057)^$B$7)</f>
        <v>15.3752709378583</v>
      </c>
      <c r="L1057" s="1" t="n">
        <f aca="false">$B$6*($B$22/$B$6)^(($B$9/$E1057)^$B$7)</f>
        <v>17.854838079107</v>
      </c>
      <c r="M1057" s="1" t="n">
        <f aca="false">$B$6*($B$23/$B$6)^(($B$9/$E1057)^$B$7)</f>
        <v>20.4601698162965</v>
      </c>
      <c r="N1057" s="1" t="n">
        <f aca="false">$B$6*($B$24/$B$6)^(($B$9/$E1057)^$B$7)</f>
        <v>23.1861210845593</v>
      </c>
      <c r="O1057" s="1" t="n">
        <f aca="false">$B$6*($B$25/$B$6)^(($B$9/$E1057)^$B$7)</f>
        <v>26.0281542708992</v>
      </c>
      <c r="P1057" s="0" t="n">
        <f aca="false">IF(F1057&lt;K1057,5,IF(F1057&lt;L1057,4,IF(F1057&lt;M1057,3,IF(F1057&lt;N1057,2,1))))</f>
        <v>3</v>
      </c>
      <c r="Q1057" s="0" t="n">
        <f aca="false">IF(D1057&lt;&gt;D1056,0,P1057-P1056)</f>
        <v>1</v>
      </c>
      <c r="R1057" s="0" t="n">
        <f aca="false">VLOOKUP(D1057,nmudou!$D$2:$E$484,2,0)</f>
        <v>1</v>
      </c>
      <c r="S1057" s="0" t="n">
        <v>3</v>
      </c>
    </row>
    <row r="1058" customFormat="false" ht="12.8" hidden="false" customHeight="false" outlineLevel="0" collapsed="false">
      <c r="D1058" s="0" t="n">
        <v>364</v>
      </c>
      <c r="E1058" s="0" t="n">
        <v>49.61</v>
      </c>
      <c r="F1058" s="0" t="n">
        <v>22.74</v>
      </c>
      <c r="G1058" s="0" t="n">
        <v>21.75</v>
      </c>
      <c r="H1058" s="0" t="n">
        <v>209.98</v>
      </c>
      <c r="I1058" s="1" t="n">
        <f aca="false">$B$6*($F1058/$B$6)^(($E1058/$B$9)^$B$7)</f>
        <v>27.9270702718947</v>
      </c>
      <c r="J1058" s="1" t="n">
        <f aca="false">$B$6*($B$20/$B$6)^(($B$9/$E1058)^$B$7)</f>
        <v>15.542708309601</v>
      </c>
      <c r="K1058" s="1" t="n">
        <f aca="false">$B$6*($B$21/$B$6)^(($B$9/$E1058)^$B$7)</f>
        <v>17.9581055184141</v>
      </c>
      <c r="L1058" s="1" t="n">
        <f aca="false">$B$6*($B$22/$B$6)^(($B$9/$E1058)^$B$7)</f>
        <v>20.4580253298367</v>
      </c>
      <c r="M1058" s="1" t="n">
        <f aca="false">$B$6*($B$23/$B$6)^(($B$9/$E1058)^$B$7)</f>
        <v>23.0371393009397</v>
      </c>
      <c r="N1058" s="1" t="n">
        <f aca="false">$B$6*($B$24/$B$6)^(($B$9/$E1058)^$B$7)</f>
        <v>25.6908882496791</v>
      </c>
      <c r="O1058" s="1" t="n">
        <f aca="false">$B$6*($B$25/$B$6)^(($B$9/$E1058)^$B$7)</f>
        <v>28.4153184810395</v>
      </c>
      <c r="P1058" s="0" t="n">
        <f aca="false">IF(F1058&lt;K1058,5,IF(F1058&lt;L1058,4,IF(F1058&lt;M1058,3,IF(F1058&lt;N1058,2,1))))</f>
        <v>3</v>
      </c>
      <c r="Q1058" s="0" t="n">
        <f aca="false">IF(D1058&lt;&gt;D1057,0,P1058-P1057)</f>
        <v>0</v>
      </c>
      <c r="R1058" s="0" t="n">
        <f aca="false">VLOOKUP(D1058,nmudou!$D$2:$E$484,2,0)</f>
        <v>1</v>
      </c>
      <c r="S1058" s="0" t="n">
        <v>3</v>
      </c>
    </row>
    <row r="1059" customFormat="false" ht="12.8" hidden="false" customHeight="false" outlineLevel="0" collapsed="false">
      <c r="D1059" s="0" t="n">
        <v>364</v>
      </c>
      <c r="E1059" s="0" t="n">
        <v>62.42</v>
      </c>
      <c r="F1059" s="0" t="n">
        <v>26.15</v>
      </c>
      <c r="G1059" s="0" t="n">
        <v>25.52</v>
      </c>
      <c r="H1059" s="0" t="n">
        <v>280.68</v>
      </c>
      <c r="I1059" s="1" t="n">
        <f aca="false">$B$6*($F1059/$B$6)^(($E1059/$B$9)^$B$7)</f>
        <v>28.0797809277127</v>
      </c>
      <c r="J1059" s="1" t="n">
        <f aca="false">$B$6*($B$20/$B$6)^(($B$9/$E1059)^$B$7)</f>
        <v>18.9027547729812</v>
      </c>
      <c r="K1059" s="1" t="n">
        <f aca="false">$B$6*($B$21/$B$6)^(($B$9/$E1059)^$B$7)</f>
        <v>21.3316229209368</v>
      </c>
      <c r="L1059" s="1" t="n">
        <f aca="false">$B$6*($B$22/$B$6)^(($B$9/$E1059)^$B$7)</f>
        <v>23.789881498605</v>
      </c>
      <c r="M1059" s="1" t="n">
        <f aca="false">$B$6*($B$23/$B$6)^(($B$9/$E1059)^$B$7)</f>
        <v>26.2750959668676</v>
      </c>
      <c r="N1059" s="1" t="n">
        <f aca="false">$B$6*($B$24/$B$6)^(($B$9/$E1059)^$B$7)</f>
        <v>28.7852254787021</v>
      </c>
      <c r="O1059" s="1" t="n">
        <f aca="false">$B$6*($B$25/$B$6)^(($B$9/$E1059)^$B$7)</f>
        <v>31.3185330136489</v>
      </c>
      <c r="P1059" s="0" t="n">
        <f aca="false">IF(F1059&lt;K1059,5,IF(F1059&lt;L1059,4,IF(F1059&lt;M1059,3,IF(F1059&lt;N1059,2,1))))</f>
        <v>3</v>
      </c>
      <c r="Q1059" s="0" t="n">
        <f aca="false">IF(D1059&lt;&gt;D1058,0,P1059-P1058)</f>
        <v>0</v>
      </c>
      <c r="R1059" s="0" t="n">
        <f aca="false">VLOOKUP(D1059,nmudou!$D$2:$E$484,2,0)</f>
        <v>1</v>
      </c>
      <c r="S1059" s="0" t="n">
        <v>3</v>
      </c>
    </row>
    <row r="1060" customFormat="false" ht="12.8" hidden="true" customHeight="false" outlineLevel="0" collapsed="false">
      <c r="D1060" s="0" t="n">
        <v>365</v>
      </c>
      <c r="E1060" s="0" t="n">
        <v>29.24</v>
      </c>
      <c r="F1060" s="0" t="n">
        <v>15.5</v>
      </c>
      <c r="G1060" s="0" t="n">
        <v>12.66</v>
      </c>
      <c r="H1060" s="0" t="n">
        <v>83.63</v>
      </c>
      <c r="I1060" s="1" t="n">
        <f aca="false">$B$6*($F1060/$B$6)^(($E1060/$B$9)^$B$7)</f>
        <v>28.37147975471</v>
      </c>
      <c r="J1060" s="1" t="n">
        <f aca="false">$B$6*($B$20/$B$6)^(($B$9/$E1060)^$B$7)</f>
        <v>8.46321773123986</v>
      </c>
      <c r="K1060" s="1" t="n">
        <f aca="false">$B$6*($B$21/$B$6)^(($B$9/$E1060)^$B$7)</f>
        <v>10.5210153426914</v>
      </c>
      <c r="L1060" s="1" t="n">
        <f aca="false">$B$6*($B$22/$B$6)^(($B$9/$E1060)^$B$7)</f>
        <v>12.8039116259336</v>
      </c>
      <c r="M1060" s="1" t="n">
        <f aca="false">$B$6*($B$23/$B$6)^(($B$9/$E1060)^$B$7)</f>
        <v>15.3121545060475</v>
      </c>
      <c r="N1060" s="1" t="n">
        <f aca="false">$B$6*($B$24/$B$6)^(($B$9/$E1060)^$B$7)</f>
        <v>18.0459700164756</v>
      </c>
      <c r="O1060" s="1" t="n">
        <f aca="false">$B$6*($B$25/$B$6)^(($B$9/$E1060)^$B$7)</f>
        <v>21.0055658743595</v>
      </c>
      <c r="P1060" s="0" t="n">
        <f aca="false">IF(F1060&lt;K1060,5,IF(F1060&lt;L1060,4,IF(F1060&lt;M1060,3,IF(F1060&lt;N1060,2,1))))</f>
        <v>2</v>
      </c>
      <c r="Q1060" s="0" t="n">
        <f aca="false">IF(D1060&lt;&gt;D1059,0,P1060-P1059)</f>
        <v>0</v>
      </c>
      <c r="R1060" s="0" t="n">
        <f aca="false">VLOOKUP(D1060,nmudou!$D$2:$E$484,2,0)</f>
        <v>0</v>
      </c>
      <c r="S1060" s="0" t="n">
        <v>2</v>
      </c>
    </row>
    <row r="1061" customFormat="false" ht="12.8" hidden="true" customHeight="false" outlineLevel="0" collapsed="false">
      <c r="D1061" s="0" t="n">
        <v>366</v>
      </c>
      <c r="E1061" s="0" t="n">
        <v>29.24</v>
      </c>
      <c r="F1061" s="0" t="n">
        <v>13.24</v>
      </c>
      <c r="G1061" s="0" t="n">
        <v>9.82</v>
      </c>
      <c r="H1061" s="0" t="n">
        <v>55.19</v>
      </c>
      <c r="I1061" s="1" t="n">
        <f aca="false">$B$6*($F1061/$B$6)^(($E1061/$B$9)^$B$7)</f>
        <v>26.2332236286728</v>
      </c>
      <c r="J1061" s="1" t="n">
        <f aca="false">$B$6*($B$20/$B$6)^(($B$9/$E1061)^$B$7)</f>
        <v>8.46321773123986</v>
      </c>
      <c r="K1061" s="1" t="n">
        <f aca="false">$B$6*($B$21/$B$6)^(($B$9/$E1061)^$B$7)</f>
        <v>10.5210153426914</v>
      </c>
      <c r="L1061" s="1" t="n">
        <f aca="false">$B$6*($B$22/$B$6)^(($B$9/$E1061)^$B$7)</f>
        <v>12.8039116259336</v>
      </c>
      <c r="M1061" s="1" t="n">
        <f aca="false">$B$6*($B$23/$B$6)^(($B$9/$E1061)^$B$7)</f>
        <v>15.3121545060475</v>
      </c>
      <c r="N1061" s="1" t="n">
        <f aca="false">$B$6*($B$24/$B$6)^(($B$9/$E1061)^$B$7)</f>
        <v>18.0459700164756</v>
      </c>
      <c r="O1061" s="1" t="n">
        <f aca="false">$B$6*($B$25/$B$6)^(($B$9/$E1061)^$B$7)</f>
        <v>21.0055658743595</v>
      </c>
      <c r="P1061" s="0" t="n">
        <f aca="false">IF(F1061&lt;K1061,5,IF(F1061&lt;L1061,4,IF(F1061&lt;M1061,3,IF(F1061&lt;N1061,2,1))))</f>
        <v>3</v>
      </c>
      <c r="Q1061" s="0" t="n">
        <f aca="false">IF(D1061&lt;&gt;D1060,0,P1061-P1060)</f>
        <v>0</v>
      </c>
      <c r="R1061" s="0" t="n">
        <f aca="false">VLOOKUP(D1061,nmudou!$D$2:$E$484,2,0)</f>
        <v>0</v>
      </c>
      <c r="S1061" s="0" t="n">
        <v>3</v>
      </c>
    </row>
    <row r="1062" customFormat="false" ht="12.8" hidden="true" customHeight="false" outlineLevel="0" collapsed="false">
      <c r="D1062" s="0" t="n">
        <v>367</v>
      </c>
      <c r="E1062" s="0" t="n">
        <v>26.22</v>
      </c>
      <c r="F1062" s="0" t="n">
        <v>13.7</v>
      </c>
      <c r="G1062" s="0" t="n">
        <v>9.38</v>
      </c>
      <c r="H1062" s="0" t="n">
        <v>50.59</v>
      </c>
      <c r="I1062" s="1" t="n">
        <f aca="false">$B$6*($F1062/$B$6)^(($E1062/$B$9)^$B$7)</f>
        <v>28.147010756937</v>
      </c>
      <c r="J1062" s="1" t="n">
        <f aca="false">$B$6*($B$20/$B$6)^(($B$9/$E1062)^$B$7)</f>
        <v>7.2159519104364</v>
      </c>
      <c r="K1062" s="1" t="n">
        <f aca="false">$B$6*($B$21/$B$6)^(($B$9/$E1062)^$B$7)</f>
        <v>9.14436355718752</v>
      </c>
      <c r="L1062" s="1" t="n">
        <f aca="false">$B$6*($B$22/$B$6)^(($B$9/$E1062)^$B$7)</f>
        <v>11.3229975555212</v>
      </c>
      <c r="M1062" s="1" t="n">
        <f aca="false">$B$6*($B$23/$B$6)^(($B$9/$E1062)^$B$7)</f>
        <v>13.7565121101615</v>
      </c>
      <c r="N1062" s="1" t="n">
        <f aca="false">$B$6*($B$24/$B$6)^(($B$9/$E1062)^$B$7)</f>
        <v>16.4492252683136</v>
      </c>
      <c r="O1062" s="1" t="n">
        <f aca="false">$B$6*($B$25/$B$6)^(($B$9/$E1062)^$B$7)</f>
        <v>19.4051658883091</v>
      </c>
      <c r="P1062" s="0" t="n">
        <f aca="false">IF(F1062&lt;K1062,5,IF(F1062&lt;L1062,4,IF(F1062&lt;M1062,3,IF(F1062&lt;N1062,2,1))))</f>
        <v>3</v>
      </c>
      <c r="Q1062" s="0" t="n">
        <f aca="false">IF(D1062&lt;&gt;D1061,0,P1062-P1061)</f>
        <v>0</v>
      </c>
      <c r="R1062" s="0" t="n">
        <f aca="false">VLOOKUP(D1062,nmudou!$D$2:$E$484,2,0)</f>
        <v>0</v>
      </c>
      <c r="S1062" s="0" t="n">
        <v>3</v>
      </c>
    </row>
    <row r="1063" customFormat="false" ht="12.8" hidden="true" customHeight="false" outlineLevel="0" collapsed="false">
      <c r="D1063" s="0" t="n">
        <v>368</v>
      </c>
      <c r="E1063" s="0" t="n">
        <v>26.08</v>
      </c>
      <c r="F1063" s="0" t="n">
        <v>14.92</v>
      </c>
      <c r="G1063" s="0" t="n">
        <v>13.86</v>
      </c>
      <c r="H1063" s="0" t="n">
        <v>87.51</v>
      </c>
      <c r="I1063" s="1" t="n">
        <f aca="false">$B$6*($F1063/$B$6)^(($E1063/$B$9)^$B$7)</f>
        <v>29.3345444649214</v>
      </c>
      <c r="J1063" s="1" t="n">
        <f aca="false">$B$6*($B$20/$B$6)^(($B$9/$E1063)^$B$7)</f>
        <v>7.15714860126386</v>
      </c>
      <c r="K1063" s="1" t="n">
        <f aca="false">$B$6*($B$21/$B$6)^(($B$9/$E1063)^$B$7)</f>
        <v>9.07878626935638</v>
      </c>
      <c r="L1063" s="1" t="n">
        <f aca="false">$B$6*($B$22/$B$6)^(($B$9/$E1063)^$B$7)</f>
        <v>11.2517949388022</v>
      </c>
      <c r="M1063" s="1" t="n">
        <f aca="false">$B$6*($B$23/$B$6)^(($B$9/$E1063)^$B$7)</f>
        <v>13.6810821509369</v>
      </c>
      <c r="N1063" s="1" t="n">
        <f aca="false">$B$6*($B$24/$B$6)^(($B$9/$E1063)^$B$7)</f>
        <v>16.3712009617861</v>
      </c>
      <c r="O1063" s="1" t="n">
        <f aca="false">$B$6*($B$25/$B$6)^(($B$9/$E1063)^$B$7)</f>
        <v>19.3264028103571</v>
      </c>
      <c r="P1063" s="0" t="n">
        <f aca="false">IF(F1063&lt;K1063,5,IF(F1063&lt;L1063,4,IF(F1063&lt;M1063,3,IF(F1063&lt;N1063,2,1))))</f>
        <v>2</v>
      </c>
      <c r="Q1063" s="0" t="n">
        <f aca="false">IF(D1063&lt;&gt;D1062,0,P1063-P1062)</f>
        <v>0</v>
      </c>
      <c r="R1063" s="0" t="n">
        <f aca="false">VLOOKUP(D1063,nmudou!$D$2:$E$484,2,0)</f>
        <v>0</v>
      </c>
      <c r="S1063" s="0" t="n">
        <v>2</v>
      </c>
    </row>
    <row r="1064" customFormat="false" ht="12.8" hidden="true" customHeight="false" outlineLevel="0" collapsed="false">
      <c r="D1064" s="0" t="n">
        <v>369</v>
      </c>
      <c r="E1064" s="0" t="n">
        <v>25.3</v>
      </c>
      <c r="F1064" s="0" t="n">
        <v>15.4</v>
      </c>
      <c r="G1064" s="0" t="n">
        <v>12.71</v>
      </c>
      <c r="H1064" s="0" t="n">
        <v>83.2</v>
      </c>
      <c r="I1064" s="1" t="n">
        <f aca="false">$B$6*($F1064/$B$6)^(($E1064/$B$9)^$B$7)</f>
        <v>30.1436057308338</v>
      </c>
      <c r="J1064" s="1" t="n">
        <f aca="false">$B$6*($B$20/$B$6)^(($B$9/$E1064)^$B$7)</f>
        <v>6.82816348778753</v>
      </c>
      <c r="K1064" s="1" t="n">
        <f aca="false">$B$6*($B$21/$B$6)^(($B$9/$E1064)^$B$7)</f>
        <v>8.71068824246021</v>
      </c>
      <c r="L1064" s="1" t="n">
        <f aca="false">$B$6*($B$22/$B$6)^(($B$9/$E1064)^$B$7)</f>
        <v>10.8509261634378</v>
      </c>
      <c r="M1064" s="1" t="n">
        <f aca="false">$B$6*($B$23/$B$6)^(($B$9/$E1064)^$B$7)</f>
        <v>13.2552565163539</v>
      </c>
      <c r="N1064" s="1" t="n">
        <f aca="false">$B$6*($B$24/$B$6)^(($B$9/$E1064)^$B$7)</f>
        <v>15.9296268561621</v>
      </c>
      <c r="O1064" s="1" t="n">
        <f aca="false">$B$6*($B$25/$B$6)^(($B$9/$E1064)^$B$7)</f>
        <v>18.8796156770385</v>
      </c>
      <c r="P1064" s="0" t="n">
        <f aca="false">IF(F1064&lt;K1064,5,IF(F1064&lt;L1064,4,IF(F1064&lt;M1064,3,IF(F1064&lt;N1064,2,1))))</f>
        <v>2</v>
      </c>
      <c r="Q1064" s="0" t="n">
        <f aca="false">IF(D1064&lt;&gt;D1063,0,P1064-P1063)</f>
        <v>0</v>
      </c>
      <c r="R1064" s="0" t="n">
        <f aca="false">VLOOKUP(D1064,nmudou!$D$2:$E$484,2,0)</f>
        <v>0</v>
      </c>
      <c r="S1064" s="0" t="n">
        <v>2</v>
      </c>
    </row>
    <row r="1065" customFormat="false" ht="12.8" hidden="true" customHeight="false" outlineLevel="0" collapsed="false">
      <c r="D1065" s="0" t="n">
        <v>369</v>
      </c>
      <c r="E1065" s="0" t="n">
        <v>38.01</v>
      </c>
      <c r="F1065" s="0" t="n">
        <v>20.5</v>
      </c>
      <c r="G1065" s="0" t="n">
        <v>20.79</v>
      </c>
      <c r="H1065" s="0" t="n">
        <v>178.26</v>
      </c>
      <c r="I1065" s="1" t="n">
        <f aca="false">$B$6*($F1065/$B$6)^(($E1065/$B$9)^$B$7)</f>
        <v>29.3973098165419</v>
      </c>
      <c r="J1065" s="1" t="n">
        <f aca="false">$B$6*($B$20/$B$6)^(($B$9/$E1065)^$B$7)</f>
        <v>11.8035035274382</v>
      </c>
      <c r="K1065" s="1" t="n">
        <f aca="false">$B$6*($B$21/$B$6)^(($B$9/$E1065)^$B$7)</f>
        <v>14.0973072499309</v>
      </c>
      <c r="L1065" s="1" t="n">
        <f aca="false">$B$6*($B$22/$B$6)^(($B$9/$E1065)^$B$7)</f>
        <v>16.5471945913873</v>
      </c>
      <c r="M1065" s="1" t="n">
        <f aca="false">$B$6*($B$23/$B$6)^(($B$9/$E1065)^$B$7)</f>
        <v>19.1477789802614</v>
      </c>
      <c r="N1065" s="1" t="n">
        <f aca="false">$B$6*($B$24/$B$6)^(($B$9/$E1065)^$B$7)</f>
        <v>21.8943170258273</v>
      </c>
      <c r="O1065" s="1" t="n">
        <f aca="false">$B$6*($B$25/$B$6)^(($B$9/$E1065)^$B$7)</f>
        <v>24.7825857961834</v>
      </c>
      <c r="P1065" s="0" t="n">
        <f aca="false">IF(F1065&lt;K1065,5,IF(F1065&lt;L1065,4,IF(F1065&lt;M1065,3,IF(F1065&lt;N1065,2,1))))</f>
        <v>2</v>
      </c>
      <c r="Q1065" s="0" t="n">
        <f aca="false">IF(D1065&lt;&gt;D1064,0,P1065-P1064)</f>
        <v>0</v>
      </c>
      <c r="R1065" s="0" t="n">
        <f aca="false">VLOOKUP(D1065,nmudou!$D$2:$E$484,2,0)</f>
        <v>0</v>
      </c>
      <c r="S1065" s="0" t="n">
        <v>2</v>
      </c>
    </row>
    <row r="1066" customFormat="false" ht="12.8" hidden="true" customHeight="false" outlineLevel="0" collapsed="false">
      <c r="D1066" s="0" t="n">
        <v>369</v>
      </c>
      <c r="E1066" s="0" t="n">
        <v>49.84</v>
      </c>
      <c r="F1066" s="0" t="n">
        <v>23.15</v>
      </c>
      <c r="G1066" s="0" t="n">
        <v>25.01</v>
      </c>
      <c r="H1066" s="0" t="n">
        <v>249.99</v>
      </c>
      <c r="I1066" s="1" t="n">
        <f aca="false">$B$6*($F1066/$B$6)^(($E1066/$B$9)^$B$7)</f>
        <v>28.2424583748683</v>
      </c>
      <c r="J1066" s="1" t="n">
        <f aca="false">$B$6*($B$20/$B$6)^(($B$9/$E1066)^$B$7)</f>
        <v>15.6096066395407</v>
      </c>
      <c r="K1066" s="1" t="n">
        <f aca="false">$B$6*($B$21/$B$6)^(($B$9/$E1066)^$B$7)</f>
        <v>18.0260751433374</v>
      </c>
      <c r="L1066" s="1" t="n">
        <f aca="false">$B$6*($B$22/$B$6)^(($B$9/$E1066)^$B$7)</f>
        <v>20.5258766694762</v>
      </c>
      <c r="M1066" s="1" t="n">
        <f aca="false">$B$6*($B$23/$B$6)^(($B$9/$E1066)^$B$7)</f>
        <v>23.1037212060096</v>
      </c>
      <c r="N1066" s="1" t="n">
        <f aca="false">$B$6*($B$24/$B$6)^(($B$9/$E1066)^$B$7)</f>
        <v>25.7550844861422</v>
      </c>
      <c r="O1066" s="1" t="n">
        <f aca="false">$B$6*($B$25/$B$6)^(($B$9/$E1066)^$B$7)</f>
        <v>28.4760447023126</v>
      </c>
      <c r="P1066" s="0" t="n">
        <f aca="false">IF(F1066&lt;K1066,5,IF(F1066&lt;L1066,4,IF(F1066&lt;M1066,3,IF(F1066&lt;N1066,2,1))))</f>
        <v>2</v>
      </c>
      <c r="Q1066" s="0" t="n">
        <f aca="false">IF(D1066&lt;&gt;D1065,0,P1066-P1065)</f>
        <v>0</v>
      </c>
      <c r="R1066" s="0" t="n">
        <f aca="false">VLOOKUP(D1066,nmudou!$D$2:$E$484,2,0)</f>
        <v>0</v>
      </c>
      <c r="S1066" s="0" t="n">
        <v>2</v>
      </c>
    </row>
    <row r="1067" customFormat="false" ht="12.8" hidden="true" customHeight="false" outlineLevel="0" collapsed="false">
      <c r="D1067" s="0" t="n">
        <v>369</v>
      </c>
      <c r="E1067" s="0" t="n">
        <v>61.1</v>
      </c>
      <c r="F1067" s="0" t="n">
        <v>26</v>
      </c>
      <c r="G1067" s="0" t="n">
        <v>27.27</v>
      </c>
      <c r="H1067" s="0" t="n">
        <v>311.23</v>
      </c>
      <c r="I1067" s="1" t="n">
        <f aca="false">$B$6*($F1067/$B$6)^(($E1067/$B$9)^$B$7)</f>
        <v>28.2185912452376</v>
      </c>
      <c r="J1067" s="1" t="n">
        <f aca="false">$B$6*($B$20/$B$6)^(($B$9/$E1067)^$B$7)</f>
        <v>18.5882681032928</v>
      </c>
      <c r="K1067" s="1" t="n">
        <f aca="false">$B$6*($B$21/$B$6)^(($B$9/$E1067)^$B$7)</f>
        <v>21.0191468833356</v>
      </c>
      <c r="L1067" s="1" t="n">
        <f aca="false">$B$6*($B$22/$B$6)^(($B$9/$E1067)^$B$7)</f>
        <v>23.484162981829</v>
      </c>
      <c r="M1067" s="1" t="n">
        <f aca="false">$B$6*($B$23/$B$6)^(($B$9/$E1067)^$B$7)</f>
        <v>25.9805460281027</v>
      </c>
      <c r="N1067" s="1" t="n">
        <f aca="false">$B$6*($B$24/$B$6)^(($B$9/$E1067)^$B$7)</f>
        <v>28.5059695694793</v>
      </c>
      <c r="O1067" s="1" t="n">
        <f aca="false">$B$6*($B$25/$B$6)^(($B$9/$E1067)^$B$7)</f>
        <v>31.0584503207791</v>
      </c>
      <c r="P1067" s="0" t="n">
        <f aca="false">IF(F1067&lt;K1067,5,IF(F1067&lt;L1067,4,IF(F1067&lt;M1067,3,IF(F1067&lt;N1067,2,1))))</f>
        <v>2</v>
      </c>
      <c r="Q1067" s="0" t="n">
        <f aca="false">IF(D1067&lt;&gt;D1066,0,P1067-P1066)</f>
        <v>0</v>
      </c>
      <c r="R1067" s="0" t="n">
        <f aca="false">VLOOKUP(D1067,nmudou!$D$2:$E$484,2,0)</f>
        <v>0</v>
      </c>
      <c r="S1067" s="0" t="n">
        <v>2</v>
      </c>
    </row>
    <row r="1068" customFormat="false" ht="12.8" hidden="true" customHeight="false" outlineLevel="0" collapsed="false">
      <c r="D1068" s="0" t="n">
        <v>370</v>
      </c>
      <c r="E1068" s="0" t="n">
        <v>38.01</v>
      </c>
      <c r="F1068" s="0" t="n">
        <v>21.45</v>
      </c>
      <c r="G1068" s="0" t="n">
        <v>20.17</v>
      </c>
      <c r="H1068" s="0" t="n">
        <v>174.32</v>
      </c>
      <c r="I1068" s="1" t="n">
        <f aca="false">$B$6*($F1068/$B$6)^(($E1068/$B$9)^$B$7)</f>
        <v>30.2200845190023</v>
      </c>
      <c r="J1068" s="1" t="n">
        <f aca="false">$B$6*($B$20/$B$6)^(($B$9/$E1068)^$B$7)</f>
        <v>11.8035035274382</v>
      </c>
      <c r="K1068" s="1" t="n">
        <f aca="false">$B$6*($B$21/$B$6)^(($B$9/$E1068)^$B$7)</f>
        <v>14.0973072499309</v>
      </c>
      <c r="L1068" s="1" t="n">
        <f aca="false">$B$6*($B$22/$B$6)^(($B$9/$E1068)^$B$7)</f>
        <v>16.5471945913873</v>
      </c>
      <c r="M1068" s="1" t="n">
        <f aca="false">$B$6*($B$23/$B$6)^(($B$9/$E1068)^$B$7)</f>
        <v>19.1477789802614</v>
      </c>
      <c r="N1068" s="1" t="n">
        <f aca="false">$B$6*($B$24/$B$6)^(($B$9/$E1068)^$B$7)</f>
        <v>21.8943170258273</v>
      </c>
      <c r="O1068" s="1" t="n">
        <f aca="false">$B$6*($B$25/$B$6)^(($B$9/$E1068)^$B$7)</f>
        <v>24.7825857961834</v>
      </c>
      <c r="P1068" s="0" t="n">
        <f aca="false">IF(F1068&lt;K1068,5,IF(F1068&lt;L1068,4,IF(F1068&lt;M1068,3,IF(F1068&lt;N1068,2,1))))</f>
        <v>2</v>
      </c>
      <c r="Q1068" s="0" t="n">
        <f aca="false">IF(D1068&lt;&gt;D1067,0,P1068-P1067)</f>
        <v>0</v>
      </c>
      <c r="R1068" s="0" t="n">
        <f aca="false">VLOOKUP(D1068,nmudou!$D$2:$E$484,2,0)</f>
        <v>0</v>
      </c>
      <c r="S1068" s="0" t="n">
        <v>2</v>
      </c>
    </row>
    <row r="1069" customFormat="false" ht="12.8" hidden="true" customHeight="false" outlineLevel="0" collapsed="false">
      <c r="D1069" s="0" t="n">
        <v>370</v>
      </c>
      <c r="E1069" s="0" t="n">
        <v>49.84</v>
      </c>
      <c r="F1069" s="0" t="n">
        <v>23.48</v>
      </c>
      <c r="G1069" s="0" t="n">
        <v>24.97</v>
      </c>
      <c r="H1069" s="0" t="n">
        <v>247.06</v>
      </c>
      <c r="I1069" s="1" t="n">
        <f aca="false">$B$6*($F1069/$B$6)^(($E1069/$B$9)^$B$7)</f>
        <v>28.5446087544249</v>
      </c>
      <c r="J1069" s="1" t="n">
        <f aca="false">$B$6*($B$20/$B$6)^(($B$9/$E1069)^$B$7)</f>
        <v>15.6096066395407</v>
      </c>
      <c r="K1069" s="1" t="n">
        <f aca="false">$B$6*($B$21/$B$6)^(($B$9/$E1069)^$B$7)</f>
        <v>18.0260751433374</v>
      </c>
      <c r="L1069" s="1" t="n">
        <f aca="false">$B$6*($B$22/$B$6)^(($B$9/$E1069)^$B$7)</f>
        <v>20.5258766694762</v>
      </c>
      <c r="M1069" s="1" t="n">
        <f aca="false">$B$6*($B$23/$B$6)^(($B$9/$E1069)^$B$7)</f>
        <v>23.1037212060096</v>
      </c>
      <c r="N1069" s="1" t="n">
        <f aca="false">$B$6*($B$24/$B$6)^(($B$9/$E1069)^$B$7)</f>
        <v>25.7550844861422</v>
      </c>
      <c r="O1069" s="1" t="n">
        <f aca="false">$B$6*($B$25/$B$6)^(($B$9/$E1069)^$B$7)</f>
        <v>28.4760447023126</v>
      </c>
      <c r="P1069" s="0" t="n">
        <f aca="false">IF(F1069&lt;K1069,5,IF(F1069&lt;L1069,4,IF(F1069&lt;M1069,3,IF(F1069&lt;N1069,2,1))))</f>
        <v>2</v>
      </c>
      <c r="Q1069" s="0" t="n">
        <f aca="false">IF(D1069&lt;&gt;D1068,0,P1069-P1068)</f>
        <v>0</v>
      </c>
      <c r="R1069" s="0" t="n">
        <f aca="false">VLOOKUP(D1069,nmudou!$D$2:$E$484,2,0)</f>
        <v>0</v>
      </c>
      <c r="S1069" s="0" t="n">
        <v>2</v>
      </c>
    </row>
    <row r="1070" customFormat="false" ht="12.8" hidden="true" customHeight="false" outlineLevel="0" collapsed="false">
      <c r="D1070" s="0" t="n">
        <v>370</v>
      </c>
      <c r="E1070" s="0" t="n">
        <v>61.1</v>
      </c>
      <c r="F1070" s="0" t="n">
        <v>27.02</v>
      </c>
      <c r="G1070" s="0" t="n">
        <v>28.23</v>
      </c>
      <c r="H1070" s="0" t="n">
        <v>329.02</v>
      </c>
      <c r="I1070" s="1" t="n">
        <f aca="false">$B$6*($F1070/$B$6)^(($E1070/$B$9)^$B$7)</f>
        <v>29.1910612165492</v>
      </c>
      <c r="J1070" s="1" t="n">
        <f aca="false">$B$6*($B$20/$B$6)^(($B$9/$E1070)^$B$7)</f>
        <v>18.5882681032928</v>
      </c>
      <c r="K1070" s="1" t="n">
        <f aca="false">$B$6*($B$21/$B$6)^(($B$9/$E1070)^$B$7)</f>
        <v>21.0191468833356</v>
      </c>
      <c r="L1070" s="1" t="n">
        <f aca="false">$B$6*($B$22/$B$6)^(($B$9/$E1070)^$B$7)</f>
        <v>23.484162981829</v>
      </c>
      <c r="M1070" s="1" t="n">
        <f aca="false">$B$6*($B$23/$B$6)^(($B$9/$E1070)^$B$7)</f>
        <v>25.9805460281027</v>
      </c>
      <c r="N1070" s="1" t="n">
        <f aca="false">$B$6*($B$24/$B$6)^(($B$9/$E1070)^$B$7)</f>
        <v>28.5059695694793</v>
      </c>
      <c r="O1070" s="1" t="n">
        <f aca="false">$B$6*($B$25/$B$6)^(($B$9/$E1070)^$B$7)</f>
        <v>31.0584503207791</v>
      </c>
      <c r="P1070" s="0" t="n">
        <f aca="false">IF(F1070&lt;K1070,5,IF(F1070&lt;L1070,4,IF(F1070&lt;M1070,3,IF(F1070&lt;N1070,2,1))))</f>
        <v>2</v>
      </c>
      <c r="Q1070" s="0" t="n">
        <f aca="false">IF(D1070&lt;&gt;D1069,0,P1070-P1069)</f>
        <v>0</v>
      </c>
      <c r="R1070" s="0" t="n">
        <f aca="false">VLOOKUP(D1070,nmudou!$D$2:$E$484,2,0)</f>
        <v>0</v>
      </c>
      <c r="S1070" s="0" t="n">
        <v>2</v>
      </c>
    </row>
    <row r="1071" customFormat="false" ht="12.8" hidden="false" customHeight="false" outlineLevel="0" collapsed="false">
      <c r="D1071" s="0" t="n">
        <v>371</v>
      </c>
      <c r="E1071" s="0" t="n">
        <v>23.65</v>
      </c>
      <c r="F1071" s="0" t="n">
        <v>14.07</v>
      </c>
      <c r="G1071" s="0" t="n">
        <v>9.82</v>
      </c>
      <c r="H1071" s="0" t="n">
        <v>58.1</v>
      </c>
      <c r="I1071" s="1" t="n">
        <f aca="false">$B$6*($F1071/$B$6)^(($E1071/$B$9)^$B$7)</f>
        <v>29.8221021587307</v>
      </c>
      <c r="J1071" s="1" t="n">
        <f aca="false">$B$6*($B$20/$B$6)^(($B$9/$E1071)^$B$7)</f>
        <v>6.12569446224514</v>
      </c>
      <c r="K1071" s="1" t="n">
        <f aca="false">$B$6*($B$21/$B$6)^(($B$9/$E1071)^$B$7)</f>
        <v>7.91737571699537</v>
      </c>
      <c r="L1071" s="1" t="n">
        <f aca="false">$B$6*($B$22/$B$6)^(($B$9/$E1071)^$B$7)</f>
        <v>9.97971500403216</v>
      </c>
      <c r="M1071" s="1" t="n">
        <f aca="false">$B$6*($B$23/$B$6)^(($B$9/$E1071)^$B$7)</f>
        <v>12.3227048506618</v>
      </c>
      <c r="N1071" s="1" t="n">
        <f aca="false">$B$6*($B$24/$B$6)^(($B$9/$E1071)^$B$7)</f>
        <v>14.9557674615115</v>
      </c>
      <c r="O1071" s="1" t="n">
        <f aca="false">$B$6*($B$25/$B$6)^(($B$9/$E1071)^$B$7)</f>
        <v>17.8878321542061</v>
      </c>
      <c r="P1071" s="0" t="n">
        <f aca="false">IF(F1071&lt;K1071,5,IF(F1071&lt;L1071,4,IF(F1071&lt;M1071,3,IF(F1071&lt;N1071,2,1))))</f>
        <v>2</v>
      </c>
      <c r="Q1071" s="0" t="n">
        <f aca="false">IF(D1071&lt;&gt;D1070,0,P1071-P1070)</f>
        <v>0</v>
      </c>
      <c r="R1071" s="0" t="n">
        <f aca="false">VLOOKUP(D1071,nmudou!$D$2:$E$484,2,0)</f>
        <v>1</v>
      </c>
      <c r="S1071" s="0" t="n">
        <v>2</v>
      </c>
    </row>
    <row r="1072" customFormat="false" ht="12.8" hidden="false" customHeight="false" outlineLevel="0" collapsed="false">
      <c r="D1072" s="0" t="n">
        <v>371</v>
      </c>
      <c r="E1072" s="0" t="n">
        <v>36.37</v>
      </c>
      <c r="F1072" s="0" t="n">
        <v>19.35</v>
      </c>
      <c r="G1072" s="0" t="n">
        <v>19.89</v>
      </c>
      <c r="H1072" s="0" t="n">
        <v>170.06</v>
      </c>
      <c r="I1072" s="1" t="n">
        <f aca="false">$B$6*($F1072/$B$6)^(($E1072/$B$9)^$B$7)</f>
        <v>28.9570010722983</v>
      </c>
      <c r="J1072" s="1" t="n">
        <f aca="false">$B$6*($B$20/$B$6)^(($B$9/$E1072)^$B$7)</f>
        <v>11.2131293231972</v>
      </c>
      <c r="K1072" s="1" t="n">
        <f aca="false">$B$6*($B$21/$B$6)^(($B$9/$E1072)^$B$7)</f>
        <v>13.4752051935574</v>
      </c>
      <c r="L1072" s="1" t="n">
        <f aca="false">$B$6*($B$22/$B$6)^(($B$9/$E1072)^$B$7)</f>
        <v>15.9054036253984</v>
      </c>
      <c r="M1072" s="1" t="n">
        <f aca="false">$B$6*($B$23/$B$6)^(($B$9/$E1072)^$B$7)</f>
        <v>18.4988324221126</v>
      </c>
      <c r="N1072" s="1" t="n">
        <f aca="false">$B$6*($B$24/$B$6)^(($B$9/$E1072)^$B$7)</f>
        <v>21.2511603932532</v>
      </c>
      <c r="O1072" s="1" t="n">
        <f aca="false">$B$6*($B$25/$B$6)^(($B$9/$E1072)^$B$7)</f>
        <v>24.1585126586766</v>
      </c>
      <c r="P1072" s="0" t="n">
        <f aca="false">IF(F1072&lt;K1072,5,IF(F1072&lt;L1072,4,IF(F1072&lt;M1072,3,IF(F1072&lt;N1072,2,1))))</f>
        <v>2</v>
      </c>
      <c r="Q1072" s="0" t="n">
        <f aca="false">IF(D1072&lt;&gt;D1071,0,P1072-P1071)</f>
        <v>0</v>
      </c>
      <c r="R1072" s="0" t="n">
        <f aca="false">VLOOKUP(D1072,nmudou!$D$2:$E$484,2,0)</f>
        <v>1</v>
      </c>
      <c r="S1072" s="0" t="n">
        <v>2</v>
      </c>
    </row>
    <row r="1073" customFormat="false" ht="12.8" hidden="false" customHeight="false" outlineLevel="0" collapsed="false">
      <c r="D1073" s="0" t="n">
        <v>371</v>
      </c>
      <c r="E1073" s="0" t="n">
        <v>48.19</v>
      </c>
      <c r="F1073" s="0" t="n">
        <v>22.85</v>
      </c>
      <c r="G1073" s="0" t="n">
        <v>24.13</v>
      </c>
      <c r="H1073" s="0" t="n">
        <v>232.29</v>
      </c>
      <c r="I1073" s="1" t="n">
        <f aca="false">$B$6*($F1073/$B$6)^(($E1073/$B$9)^$B$7)</f>
        <v>28.4115124996333</v>
      </c>
      <c r="J1073" s="1" t="n">
        <f aca="false">$B$6*($B$20/$B$6)^(($B$9/$E1073)^$B$7)</f>
        <v>15.1238210334192</v>
      </c>
      <c r="K1073" s="1" t="n">
        <f aca="false">$B$6*($B$21/$B$6)^(($B$9/$E1073)^$B$7)</f>
        <v>17.5317023189212</v>
      </c>
      <c r="L1073" s="1" t="n">
        <f aca="false">$B$6*($B$22/$B$6)^(($B$9/$E1073)^$B$7)</f>
        <v>20.0316348199748</v>
      </c>
      <c r="M1073" s="1" t="n">
        <f aca="false">$B$6*($B$23/$B$6)^(($B$9/$E1073)^$B$7)</f>
        <v>22.6180728143289</v>
      </c>
      <c r="N1073" s="1" t="n">
        <f aca="false">$B$6*($B$24/$B$6)^(($B$9/$E1073)^$B$7)</f>
        <v>25.286257633629</v>
      </c>
      <c r="O1073" s="1" t="n">
        <f aca="false">$B$6*($B$25/$B$6)^(($B$9/$E1073)^$B$7)</f>
        <v>28.0320518075616</v>
      </c>
      <c r="P1073" s="0" t="n">
        <f aca="false">IF(F1073&lt;K1073,5,IF(F1073&lt;L1073,4,IF(F1073&lt;M1073,3,IF(F1073&lt;N1073,2,1))))</f>
        <v>2</v>
      </c>
      <c r="Q1073" s="0" t="n">
        <f aca="false">IF(D1073&lt;&gt;D1072,0,P1073-P1072)</f>
        <v>0</v>
      </c>
      <c r="R1073" s="0" t="n">
        <f aca="false">VLOOKUP(D1073,nmudou!$D$2:$E$484,2,0)</f>
        <v>1</v>
      </c>
      <c r="S1073" s="0" t="n">
        <v>2</v>
      </c>
    </row>
    <row r="1074" customFormat="false" ht="12.8" hidden="false" customHeight="false" outlineLevel="0" collapsed="false">
      <c r="D1074" s="0" t="n">
        <v>371</v>
      </c>
      <c r="E1074" s="0" t="n">
        <v>59.46</v>
      </c>
      <c r="F1074" s="0" t="n">
        <v>25.52</v>
      </c>
      <c r="G1074" s="0" t="n">
        <v>26.19</v>
      </c>
      <c r="H1074" s="0" t="n">
        <v>289.69</v>
      </c>
      <c r="I1074" s="1" t="n">
        <f aca="false">$B$6*($F1074/$B$6)^(($E1074/$B$9)^$B$7)</f>
        <v>28.1208122055128</v>
      </c>
      <c r="J1074" s="1" t="n">
        <f aca="false">$B$6*($B$20/$B$6)^(($B$9/$E1074)^$B$7)</f>
        <v>18.1881073059845</v>
      </c>
      <c r="K1074" s="1" t="n">
        <f aca="false">$B$6*($B$21/$B$6)^(($B$9/$E1074)^$B$7)</f>
        <v>20.6206215323188</v>
      </c>
      <c r="L1074" s="1" t="n">
        <f aca="false">$B$6*($B$22/$B$6)^(($B$9/$E1074)^$B$7)</f>
        <v>23.0934394227856</v>
      </c>
      <c r="M1074" s="1" t="n">
        <f aca="false">$B$6*($B$23/$B$6)^(($B$9/$E1074)^$B$7)</f>
        <v>25.6033782314249</v>
      </c>
      <c r="N1074" s="1" t="n">
        <f aca="false">$B$6*($B$24/$B$6)^(($B$9/$E1074)^$B$7)</f>
        <v>28.1477591137099</v>
      </c>
      <c r="O1074" s="1" t="n">
        <f aca="false">$B$6*($B$25/$B$6)^(($B$9/$E1074)^$B$7)</f>
        <v>30.7242936176156</v>
      </c>
      <c r="P1074" s="0" t="n">
        <f aca="false">IF(F1074&lt;K1074,5,IF(F1074&lt;L1074,4,IF(F1074&lt;M1074,3,IF(F1074&lt;N1074,2,1))))</f>
        <v>3</v>
      </c>
      <c r="Q1074" s="0" t="n">
        <f aca="false">IF(D1074&lt;&gt;D1073,0,P1074-P1073)</f>
        <v>1</v>
      </c>
      <c r="R1074" s="0" t="n">
        <f aca="false">VLOOKUP(D1074,nmudou!$D$2:$E$484,2,0)</f>
        <v>1</v>
      </c>
      <c r="S1074" s="0" t="n">
        <v>3</v>
      </c>
    </row>
    <row r="1075" customFormat="false" ht="12.8" hidden="false" customHeight="false" outlineLevel="0" collapsed="false">
      <c r="D1075" s="0" t="n">
        <v>372</v>
      </c>
      <c r="E1075" s="0" t="n">
        <v>36.37</v>
      </c>
      <c r="F1075" s="0" t="n">
        <v>18.82</v>
      </c>
      <c r="G1075" s="0" t="n">
        <v>19.8</v>
      </c>
      <c r="H1075" s="0" t="n">
        <v>162.71</v>
      </c>
      <c r="I1075" s="1" t="n">
        <f aca="false">$B$6*($F1075/$B$6)^(($E1075/$B$9)^$B$7)</f>
        <v>28.4872850002185</v>
      </c>
      <c r="J1075" s="1" t="n">
        <f aca="false">$B$6*($B$20/$B$6)^(($B$9/$E1075)^$B$7)</f>
        <v>11.2131293231972</v>
      </c>
      <c r="K1075" s="1" t="n">
        <f aca="false">$B$6*($B$21/$B$6)^(($B$9/$E1075)^$B$7)</f>
        <v>13.4752051935574</v>
      </c>
      <c r="L1075" s="1" t="n">
        <f aca="false">$B$6*($B$22/$B$6)^(($B$9/$E1075)^$B$7)</f>
        <v>15.9054036253984</v>
      </c>
      <c r="M1075" s="1" t="n">
        <f aca="false">$B$6*($B$23/$B$6)^(($B$9/$E1075)^$B$7)</f>
        <v>18.4988324221126</v>
      </c>
      <c r="N1075" s="1" t="n">
        <f aca="false">$B$6*($B$24/$B$6)^(($B$9/$E1075)^$B$7)</f>
        <v>21.2511603932532</v>
      </c>
      <c r="O1075" s="1" t="n">
        <f aca="false">$B$6*($B$25/$B$6)^(($B$9/$E1075)^$B$7)</f>
        <v>24.1585126586766</v>
      </c>
      <c r="P1075" s="0" t="n">
        <f aca="false">IF(F1075&lt;K1075,5,IF(F1075&lt;L1075,4,IF(F1075&lt;M1075,3,IF(F1075&lt;N1075,2,1))))</f>
        <v>2</v>
      </c>
      <c r="Q1075" s="0" t="n">
        <f aca="false">IF(D1075&lt;&gt;D1074,0,P1075-P1074)</f>
        <v>0</v>
      </c>
      <c r="R1075" s="0" t="n">
        <f aca="false">VLOOKUP(D1075,nmudou!$D$2:$E$484,2,0)</f>
        <v>1</v>
      </c>
      <c r="S1075" s="0" t="n">
        <v>2</v>
      </c>
    </row>
    <row r="1076" customFormat="false" ht="12.8" hidden="false" customHeight="false" outlineLevel="0" collapsed="false">
      <c r="D1076" s="0" t="n">
        <v>372</v>
      </c>
      <c r="E1076" s="0" t="n">
        <v>48.19</v>
      </c>
      <c r="F1076" s="0" t="n">
        <v>21.88</v>
      </c>
      <c r="G1076" s="0" t="n">
        <v>23.54</v>
      </c>
      <c r="H1076" s="0" t="n">
        <v>211.61</v>
      </c>
      <c r="I1076" s="1" t="n">
        <f aca="false">$B$6*($F1076/$B$6)^(($E1076/$B$9)^$B$7)</f>
        <v>27.5229896627463</v>
      </c>
      <c r="J1076" s="1" t="n">
        <f aca="false">$B$6*($B$20/$B$6)^(($B$9/$E1076)^$B$7)</f>
        <v>15.1238210334192</v>
      </c>
      <c r="K1076" s="1" t="n">
        <f aca="false">$B$6*($B$21/$B$6)^(($B$9/$E1076)^$B$7)</f>
        <v>17.5317023189212</v>
      </c>
      <c r="L1076" s="1" t="n">
        <f aca="false">$B$6*($B$22/$B$6)^(($B$9/$E1076)^$B$7)</f>
        <v>20.0316348199748</v>
      </c>
      <c r="M1076" s="1" t="n">
        <f aca="false">$B$6*($B$23/$B$6)^(($B$9/$E1076)^$B$7)</f>
        <v>22.6180728143289</v>
      </c>
      <c r="N1076" s="1" t="n">
        <f aca="false">$B$6*($B$24/$B$6)^(($B$9/$E1076)^$B$7)</f>
        <v>25.286257633629</v>
      </c>
      <c r="O1076" s="1" t="n">
        <f aca="false">$B$6*($B$25/$B$6)^(($B$9/$E1076)^$B$7)</f>
        <v>28.0320518075616</v>
      </c>
      <c r="P1076" s="0" t="n">
        <f aca="false">IF(F1076&lt;K1076,5,IF(F1076&lt;L1076,4,IF(F1076&lt;M1076,3,IF(F1076&lt;N1076,2,1))))</f>
        <v>3</v>
      </c>
      <c r="Q1076" s="0" t="n">
        <f aca="false">IF(D1076&lt;&gt;D1075,0,P1076-P1075)</f>
        <v>1</v>
      </c>
      <c r="R1076" s="0" t="n">
        <f aca="false">VLOOKUP(D1076,nmudou!$D$2:$E$484,2,0)</f>
        <v>1</v>
      </c>
      <c r="S1076" s="0" t="n">
        <v>3</v>
      </c>
    </row>
    <row r="1077" customFormat="false" ht="12.8" hidden="false" customHeight="false" outlineLevel="0" collapsed="false">
      <c r="D1077" s="0" t="n">
        <v>372</v>
      </c>
      <c r="E1077" s="0" t="n">
        <v>59.46</v>
      </c>
      <c r="F1077" s="0" t="n">
        <v>25.15</v>
      </c>
      <c r="G1077" s="0" t="n">
        <v>25.52</v>
      </c>
      <c r="H1077" s="0" t="n">
        <v>277.99</v>
      </c>
      <c r="I1077" s="1" t="n">
        <f aca="false">$B$6*($F1077/$B$6)^(($E1077/$B$9)^$B$7)</f>
        <v>27.7689753219414</v>
      </c>
      <c r="J1077" s="1" t="n">
        <f aca="false">$B$6*($B$20/$B$6)^(($B$9/$E1077)^$B$7)</f>
        <v>18.1881073059845</v>
      </c>
      <c r="K1077" s="1" t="n">
        <f aca="false">$B$6*($B$21/$B$6)^(($B$9/$E1077)^$B$7)</f>
        <v>20.6206215323188</v>
      </c>
      <c r="L1077" s="1" t="n">
        <f aca="false">$B$6*($B$22/$B$6)^(($B$9/$E1077)^$B$7)</f>
        <v>23.0934394227856</v>
      </c>
      <c r="M1077" s="1" t="n">
        <f aca="false">$B$6*($B$23/$B$6)^(($B$9/$E1077)^$B$7)</f>
        <v>25.6033782314249</v>
      </c>
      <c r="N1077" s="1" t="n">
        <f aca="false">$B$6*($B$24/$B$6)^(($B$9/$E1077)^$B$7)</f>
        <v>28.1477591137099</v>
      </c>
      <c r="O1077" s="1" t="n">
        <f aca="false">$B$6*($B$25/$B$6)^(($B$9/$E1077)^$B$7)</f>
        <v>30.7242936176156</v>
      </c>
      <c r="P1077" s="0" t="n">
        <f aca="false">IF(F1077&lt;K1077,5,IF(F1077&lt;L1077,4,IF(F1077&lt;M1077,3,IF(F1077&lt;N1077,2,1))))</f>
        <v>3</v>
      </c>
      <c r="Q1077" s="0" t="n">
        <f aca="false">IF(D1077&lt;&gt;D1076,0,P1077-P1076)</f>
        <v>0</v>
      </c>
      <c r="R1077" s="0" t="n">
        <f aca="false">VLOOKUP(D1077,nmudou!$D$2:$E$484,2,0)</f>
        <v>1</v>
      </c>
      <c r="S1077" s="0" t="n">
        <v>3</v>
      </c>
    </row>
    <row r="1078" customFormat="false" ht="12.8" hidden="true" customHeight="false" outlineLevel="0" collapsed="false">
      <c r="D1078" s="0" t="n">
        <v>373</v>
      </c>
      <c r="E1078" s="0" t="n">
        <v>23.62</v>
      </c>
      <c r="F1078" s="0" t="n">
        <v>13.38</v>
      </c>
      <c r="G1078" s="0" t="n">
        <v>11.03</v>
      </c>
      <c r="H1078" s="0" t="n">
        <v>63.19</v>
      </c>
      <c r="I1078" s="1" t="n">
        <f aca="false">$B$6*($F1078/$B$6)^(($E1078/$B$9)^$B$7)</f>
        <v>29.2126347640554</v>
      </c>
      <c r="J1078" s="1" t="n">
        <f aca="false">$B$6*($B$20/$B$6)^(($B$9/$E1078)^$B$7)</f>
        <v>6.11285507954092</v>
      </c>
      <c r="K1078" s="1" t="n">
        <f aca="false">$B$6*($B$21/$B$6)^(($B$9/$E1078)^$B$7)</f>
        <v>7.90277739076064</v>
      </c>
      <c r="L1078" s="1" t="n">
        <f aca="false">$B$6*($B$22/$B$6)^(($B$9/$E1078)^$B$7)</f>
        <v>9.96358512227332</v>
      </c>
      <c r="M1078" s="1" t="n">
        <f aca="false">$B$6*($B$23/$B$6)^(($B$9/$E1078)^$B$7)</f>
        <v>12.3053432611097</v>
      </c>
      <c r="N1078" s="1" t="n">
        <f aca="false">$B$6*($B$24/$B$6)^(($B$9/$E1078)^$B$7)</f>
        <v>14.9375444091141</v>
      </c>
      <c r="O1078" s="1" t="n">
        <f aca="false">$B$6*($B$25/$B$6)^(($B$9/$E1078)^$B$7)</f>
        <v>17.8691863947422</v>
      </c>
      <c r="P1078" s="0" t="n">
        <f aca="false">IF(F1078&lt;K1078,5,IF(F1078&lt;L1078,4,IF(F1078&lt;M1078,3,IF(F1078&lt;N1078,2,1))))</f>
        <v>2</v>
      </c>
      <c r="Q1078" s="0" t="n">
        <f aca="false">IF(D1078&lt;&gt;D1077,0,P1078-P1077)</f>
        <v>0</v>
      </c>
      <c r="R1078" s="0" t="n">
        <f aca="false">VLOOKUP(D1078,nmudou!$D$2:$E$484,2,0)</f>
        <v>0</v>
      </c>
      <c r="S1078" s="0" t="n">
        <v>2</v>
      </c>
    </row>
    <row r="1079" customFormat="false" ht="12.8" hidden="true" customHeight="false" outlineLevel="0" collapsed="false">
      <c r="D1079" s="0" t="n">
        <v>373</v>
      </c>
      <c r="E1079" s="0" t="n">
        <v>36.33</v>
      </c>
      <c r="F1079" s="0" t="n">
        <v>20.52</v>
      </c>
      <c r="G1079" s="0" t="n">
        <v>20.92</v>
      </c>
      <c r="H1079" s="0" t="n">
        <v>178.54</v>
      </c>
      <c r="I1079" s="1" t="n">
        <f aca="false">$B$6*($F1079/$B$6)^(($E1079/$B$9)^$B$7)</f>
        <v>29.9894578045316</v>
      </c>
      <c r="J1079" s="1" t="n">
        <f aca="false">$B$6*($B$20/$B$6)^(($B$9/$E1079)^$B$7)</f>
        <v>11.1985306630199</v>
      </c>
      <c r="K1079" s="1" t="n">
        <f aca="false">$B$6*($B$21/$B$6)^(($B$9/$E1079)^$B$7)</f>
        <v>13.4597727831086</v>
      </c>
      <c r="L1079" s="1" t="n">
        <f aca="false">$B$6*($B$22/$B$6)^(($B$9/$E1079)^$B$7)</f>
        <v>15.8894369112333</v>
      </c>
      <c r="M1079" s="1" t="n">
        <f aca="false">$B$6*($B$23/$B$6)^(($B$9/$E1079)^$B$7)</f>
        <v>18.4826453433619</v>
      </c>
      <c r="N1079" s="1" t="n">
        <f aca="false">$B$6*($B$24/$B$6)^(($B$9/$E1079)^$B$7)</f>
        <v>21.2350791322897</v>
      </c>
      <c r="O1079" s="1" t="n">
        <f aca="false">$B$6*($B$25/$B$6)^(($B$9/$E1079)^$B$7)</f>
        <v>24.1428738710503</v>
      </c>
      <c r="P1079" s="0" t="n">
        <f aca="false">IF(F1079&lt;K1079,5,IF(F1079&lt;L1079,4,IF(F1079&lt;M1079,3,IF(F1079&lt;N1079,2,1))))</f>
        <v>2</v>
      </c>
      <c r="Q1079" s="0" t="n">
        <f aca="false">IF(D1079&lt;&gt;D1078,0,P1079-P1078)</f>
        <v>0</v>
      </c>
      <c r="R1079" s="0" t="n">
        <f aca="false">VLOOKUP(D1079,nmudou!$D$2:$E$484,2,0)</f>
        <v>0</v>
      </c>
      <c r="S1079" s="0" t="n">
        <v>2</v>
      </c>
    </row>
    <row r="1080" customFormat="false" ht="12.8" hidden="true" customHeight="false" outlineLevel="0" collapsed="false">
      <c r="D1080" s="0" t="n">
        <v>373</v>
      </c>
      <c r="E1080" s="0" t="n">
        <v>48.16</v>
      </c>
      <c r="F1080" s="0" t="n">
        <v>22.98</v>
      </c>
      <c r="G1080" s="0" t="n">
        <v>25.18</v>
      </c>
      <c r="H1080" s="0" t="n">
        <v>240.25</v>
      </c>
      <c r="I1080" s="1" t="n">
        <f aca="false">$B$6*($F1080/$B$6)^(($E1080/$B$9)^$B$7)</f>
        <v>28.5379766476052</v>
      </c>
      <c r="J1080" s="1" t="n">
        <f aca="false">$B$6*($B$20/$B$6)^(($B$9/$E1080)^$B$7)</f>
        <v>15.1148612484531</v>
      </c>
      <c r="K1080" s="1" t="n">
        <f aca="false">$B$6*($B$21/$B$6)^(($B$9/$E1080)^$B$7)</f>
        <v>17.5225663672933</v>
      </c>
      <c r="L1080" s="1" t="n">
        <f aca="false">$B$6*($B$22/$B$6)^(($B$9/$E1080)^$B$7)</f>
        <v>20.0224852259303</v>
      </c>
      <c r="M1080" s="1" t="n">
        <f aca="false">$B$6*($B$23/$B$6)^(($B$9/$E1080)^$B$7)</f>
        <v>22.6090679105946</v>
      </c>
      <c r="N1080" s="1" t="n">
        <f aca="false">$B$6*($B$24/$B$6)^(($B$9/$E1080)^$B$7)</f>
        <v>25.277551861185</v>
      </c>
      <c r="O1080" s="1" t="n">
        <f aca="false">$B$6*($B$25/$B$6)^(($B$9/$E1080)^$B$7)</f>
        <v>28.0237959893114</v>
      </c>
      <c r="P1080" s="0" t="n">
        <f aca="false">IF(F1080&lt;K1080,5,IF(F1080&lt;L1080,4,IF(F1080&lt;M1080,3,IF(F1080&lt;N1080,2,1))))</f>
        <v>2</v>
      </c>
      <c r="Q1080" s="0" t="n">
        <f aca="false">IF(D1080&lt;&gt;D1079,0,P1080-P1079)</f>
        <v>0</v>
      </c>
      <c r="R1080" s="0" t="n">
        <f aca="false">VLOOKUP(D1080,nmudou!$D$2:$E$484,2,0)</f>
        <v>0</v>
      </c>
      <c r="S1080" s="0" t="n">
        <v>2</v>
      </c>
    </row>
    <row r="1081" customFormat="false" ht="12.8" hidden="true" customHeight="false" outlineLevel="0" collapsed="false">
      <c r="D1081" s="0" t="n">
        <v>373</v>
      </c>
      <c r="E1081" s="0" t="n">
        <v>59.43</v>
      </c>
      <c r="F1081" s="0" t="n">
        <v>25.63</v>
      </c>
      <c r="G1081" s="0" t="n">
        <v>26.89</v>
      </c>
      <c r="H1081" s="0" t="n">
        <v>301.36</v>
      </c>
      <c r="I1081" s="1" t="n">
        <f aca="false">$B$6*($F1081/$B$6)^(($E1081/$B$9)^$B$7)</f>
        <v>28.2319360262112</v>
      </c>
      <c r="J1081" s="1" t="n">
        <f aca="false">$B$6*($B$20/$B$6)^(($B$9/$E1081)^$B$7)</f>
        <v>18.1806877405709</v>
      </c>
      <c r="K1081" s="1" t="n">
        <f aca="false">$B$6*($B$21/$B$6)^(($B$9/$E1081)^$B$7)</f>
        <v>20.6132223874209</v>
      </c>
      <c r="L1081" s="1" t="n">
        <f aca="false">$B$6*($B$22/$B$6)^(($B$9/$E1081)^$B$7)</f>
        <v>23.0861763604156</v>
      </c>
      <c r="M1081" s="1" t="n">
        <f aca="false">$B$6*($B$23/$B$6)^(($B$9/$E1081)^$B$7)</f>
        <v>25.5963594372833</v>
      </c>
      <c r="N1081" s="1" t="n">
        <f aca="false">$B$6*($B$24/$B$6)^(($B$9/$E1081)^$B$7)</f>
        <v>28.1410863661958</v>
      </c>
      <c r="O1081" s="1" t="n">
        <f aca="false">$B$6*($B$25/$B$6)^(($B$9/$E1081)^$B$7)</f>
        <v>30.718063132117</v>
      </c>
      <c r="P1081" s="0" t="n">
        <f aca="false">IF(F1081&lt;K1081,5,IF(F1081&lt;L1081,4,IF(F1081&lt;M1081,3,IF(F1081&lt;N1081,2,1))))</f>
        <v>2</v>
      </c>
      <c r="Q1081" s="0" t="n">
        <f aca="false">IF(D1081&lt;&gt;D1080,0,P1081-P1080)</f>
        <v>0</v>
      </c>
      <c r="R1081" s="0" t="n">
        <f aca="false">VLOOKUP(D1081,nmudou!$D$2:$E$484,2,0)</f>
        <v>0</v>
      </c>
      <c r="S1081" s="0" t="n">
        <v>2</v>
      </c>
    </row>
    <row r="1082" customFormat="false" ht="12.8" hidden="false" customHeight="false" outlineLevel="0" collapsed="false">
      <c r="D1082" s="0" t="n">
        <v>374</v>
      </c>
      <c r="E1082" s="0" t="n">
        <v>36.33</v>
      </c>
      <c r="F1082" s="0" t="n">
        <v>18.63</v>
      </c>
      <c r="G1082" s="0" t="n">
        <v>18.51</v>
      </c>
      <c r="H1082" s="0" t="n">
        <v>151.17</v>
      </c>
      <c r="I1082" s="1" t="n">
        <f aca="false">$B$6*($F1082/$B$6)^(($E1082/$B$9)^$B$7)</f>
        <v>28.3320639701624</v>
      </c>
      <c r="J1082" s="1" t="n">
        <f aca="false">$B$6*($B$20/$B$6)^(($B$9/$E1082)^$B$7)</f>
        <v>11.1985306630199</v>
      </c>
      <c r="K1082" s="1" t="n">
        <f aca="false">$B$6*($B$21/$B$6)^(($B$9/$E1082)^$B$7)</f>
        <v>13.4597727831086</v>
      </c>
      <c r="L1082" s="1" t="n">
        <f aca="false">$B$6*($B$22/$B$6)^(($B$9/$E1082)^$B$7)</f>
        <v>15.8894369112333</v>
      </c>
      <c r="M1082" s="1" t="n">
        <f aca="false">$B$6*($B$23/$B$6)^(($B$9/$E1082)^$B$7)</f>
        <v>18.4826453433619</v>
      </c>
      <c r="N1082" s="1" t="n">
        <f aca="false">$B$6*($B$24/$B$6)^(($B$9/$E1082)^$B$7)</f>
        <v>21.2350791322897</v>
      </c>
      <c r="O1082" s="1" t="n">
        <f aca="false">$B$6*($B$25/$B$6)^(($B$9/$E1082)^$B$7)</f>
        <v>24.1428738710503</v>
      </c>
      <c r="P1082" s="0" t="n">
        <f aca="false">IF(F1082&lt;K1082,5,IF(F1082&lt;L1082,4,IF(F1082&lt;M1082,3,IF(F1082&lt;N1082,2,1))))</f>
        <v>2</v>
      </c>
      <c r="Q1082" s="0" t="n">
        <f aca="false">IF(D1082&lt;&gt;D1081,0,P1082-P1081)</f>
        <v>0</v>
      </c>
      <c r="R1082" s="0" t="n">
        <f aca="false">VLOOKUP(D1082,nmudou!$D$2:$E$484,2,0)</f>
        <v>1</v>
      </c>
      <c r="S1082" s="0" t="n">
        <v>2</v>
      </c>
    </row>
    <row r="1083" customFormat="false" ht="12.8" hidden="false" customHeight="false" outlineLevel="0" collapsed="false">
      <c r="D1083" s="0" t="n">
        <v>374</v>
      </c>
      <c r="E1083" s="0" t="n">
        <v>48.16</v>
      </c>
      <c r="F1083" s="0" t="n">
        <v>21.4</v>
      </c>
      <c r="G1083" s="0" t="n">
        <v>22.87</v>
      </c>
      <c r="H1083" s="0" t="n">
        <v>202.65</v>
      </c>
      <c r="I1083" s="1" t="n">
        <f aca="false">$B$6*($F1083/$B$6)^(($E1083/$B$9)^$B$7)</f>
        <v>27.0878492914731</v>
      </c>
      <c r="J1083" s="1" t="n">
        <f aca="false">$B$6*($B$20/$B$6)^(($B$9/$E1083)^$B$7)</f>
        <v>15.1148612484531</v>
      </c>
      <c r="K1083" s="1" t="n">
        <f aca="false">$B$6*($B$21/$B$6)^(($B$9/$E1083)^$B$7)</f>
        <v>17.5225663672933</v>
      </c>
      <c r="L1083" s="1" t="n">
        <f aca="false">$B$6*($B$22/$B$6)^(($B$9/$E1083)^$B$7)</f>
        <v>20.0224852259303</v>
      </c>
      <c r="M1083" s="1" t="n">
        <f aca="false">$B$6*($B$23/$B$6)^(($B$9/$E1083)^$B$7)</f>
        <v>22.6090679105946</v>
      </c>
      <c r="N1083" s="1" t="n">
        <f aca="false">$B$6*($B$24/$B$6)^(($B$9/$E1083)^$B$7)</f>
        <v>25.277551861185</v>
      </c>
      <c r="O1083" s="1" t="n">
        <f aca="false">$B$6*($B$25/$B$6)^(($B$9/$E1083)^$B$7)</f>
        <v>28.0237959893114</v>
      </c>
      <c r="P1083" s="0" t="n">
        <f aca="false">IF(F1083&lt;K1083,5,IF(F1083&lt;L1083,4,IF(F1083&lt;M1083,3,IF(F1083&lt;N1083,2,1))))</f>
        <v>3</v>
      </c>
      <c r="Q1083" s="0" t="n">
        <f aca="false">IF(D1083&lt;&gt;D1082,0,P1083-P1082)</f>
        <v>1</v>
      </c>
      <c r="R1083" s="0" t="n">
        <f aca="false">VLOOKUP(D1083,nmudou!$D$2:$E$484,2,0)</f>
        <v>1</v>
      </c>
      <c r="S1083" s="0" t="n">
        <v>3</v>
      </c>
    </row>
    <row r="1084" customFormat="false" ht="12.8" hidden="false" customHeight="false" outlineLevel="0" collapsed="false">
      <c r="D1084" s="0" t="n">
        <v>374</v>
      </c>
      <c r="E1084" s="0" t="n">
        <v>59.43</v>
      </c>
      <c r="F1084" s="0" t="n">
        <v>25</v>
      </c>
      <c r="G1084" s="0" t="n">
        <v>25.1</v>
      </c>
      <c r="H1084" s="0" t="n">
        <v>269.19</v>
      </c>
      <c r="I1084" s="1" t="n">
        <f aca="false">$B$6*($F1084/$B$6)^(($E1084/$B$9)^$B$7)</f>
        <v>27.6328861776448</v>
      </c>
      <c r="J1084" s="1" t="n">
        <f aca="false">$B$6*($B$20/$B$6)^(($B$9/$E1084)^$B$7)</f>
        <v>18.1806877405709</v>
      </c>
      <c r="K1084" s="1" t="n">
        <f aca="false">$B$6*($B$21/$B$6)^(($B$9/$E1084)^$B$7)</f>
        <v>20.6132223874209</v>
      </c>
      <c r="L1084" s="1" t="n">
        <f aca="false">$B$6*($B$22/$B$6)^(($B$9/$E1084)^$B$7)</f>
        <v>23.0861763604156</v>
      </c>
      <c r="M1084" s="1" t="n">
        <f aca="false">$B$6*($B$23/$B$6)^(($B$9/$E1084)^$B$7)</f>
        <v>25.5963594372833</v>
      </c>
      <c r="N1084" s="1" t="n">
        <f aca="false">$B$6*($B$24/$B$6)^(($B$9/$E1084)^$B$7)</f>
        <v>28.1410863661958</v>
      </c>
      <c r="O1084" s="1" t="n">
        <f aca="false">$B$6*($B$25/$B$6)^(($B$9/$E1084)^$B$7)</f>
        <v>30.718063132117</v>
      </c>
      <c r="P1084" s="0" t="n">
        <f aca="false">IF(F1084&lt;K1084,5,IF(F1084&lt;L1084,4,IF(F1084&lt;M1084,3,IF(F1084&lt;N1084,2,1))))</f>
        <v>3</v>
      </c>
      <c r="Q1084" s="0" t="n">
        <f aca="false">IF(D1084&lt;&gt;D1083,0,P1084-P1083)</f>
        <v>0</v>
      </c>
      <c r="R1084" s="0" t="n">
        <f aca="false">VLOOKUP(D1084,nmudou!$D$2:$E$484,2,0)</f>
        <v>1</v>
      </c>
      <c r="S1084" s="0" t="n">
        <v>3</v>
      </c>
    </row>
    <row r="1085" customFormat="false" ht="12.8" hidden="false" customHeight="false" outlineLevel="0" collapsed="false">
      <c r="D1085" s="0" t="n">
        <v>375</v>
      </c>
      <c r="E1085" s="0" t="n">
        <v>70.66</v>
      </c>
      <c r="F1085" s="0" t="n">
        <v>30.6</v>
      </c>
      <c r="G1085" s="0" t="n">
        <v>32.2</v>
      </c>
      <c r="H1085" s="0" t="n">
        <v>425.96</v>
      </c>
      <c r="I1085" s="1" t="n">
        <f aca="false">$B$6*($F1085/$B$6)^(($E1085/$B$9)^$B$7)</f>
        <v>30.831966775546</v>
      </c>
      <c r="J1085" s="1" t="n">
        <f aca="false">$B$6*($B$20/$B$6)^(($B$9/$E1085)^$B$7)</f>
        <v>20.7248838492337</v>
      </c>
      <c r="K1085" s="1" t="n">
        <f aca="false">$B$6*($B$21/$B$6)^(($B$9/$E1085)^$B$7)</f>
        <v>23.1301422423664</v>
      </c>
      <c r="L1085" s="1" t="n">
        <f aca="false">$B$6*($B$22/$B$6)^(($B$9/$E1085)^$B$7)</f>
        <v>25.539029714956</v>
      </c>
      <c r="M1085" s="1" t="n">
        <f aca="false">$B$6*($B$23/$B$6)^(($B$9/$E1085)^$B$7)</f>
        <v>27.951212388873</v>
      </c>
      <c r="N1085" s="1" t="n">
        <f aca="false">$B$6*($B$24/$B$6)^(($B$9/$E1085)^$B$7)</f>
        <v>30.3664130615915</v>
      </c>
      <c r="O1085" s="1" t="n">
        <f aca="false">$B$6*($B$25/$B$6)^(($B$9/$E1085)^$B$7)</f>
        <v>32.7843978652763</v>
      </c>
      <c r="P1085" s="0" t="n">
        <f aca="false">IF(F1085&lt;K1085,5,IF(F1085&lt;L1085,4,IF(F1085&lt;M1085,3,IF(F1085&lt;N1085,2,1))))</f>
        <v>1</v>
      </c>
      <c r="Q1085" s="0" t="n">
        <f aca="false">IF(D1085&lt;&gt;D1084,0,P1085-P1084)</f>
        <v>0</v>
      </c>
      <c r="R1085" s="0" t="n">
        <f aca="false">VLOOKUP(D1085,nmudou!$D$2:$E$484,2,0)</f>
        <v>1</v>
      </c>
      <c r="S1085" s="0" t="n">
        <v>1</v>
      </c>
    </row>
    <row r="1086" customFormat="false" ht="12.8" hidden="false" customHeight="false" outlineLevel="0" collapsed="false">
      <c r="D1086" s="0" t="n">
        <v>375</v>
      </c>
      <c r="E1086" s="0" t="n">
        <v>20.76</v>
      </c>
      <c r="F1086" s="0" t="n">
        <v>12.55</v>
      </c>
      <c r="G1086" s="0" t="n">
        <v>11.47</v>
      </c>
      <c r="H1086" s="0" t="n">
        <v>59.61</v>
      </c>
      <c r="I1086" s="1" t="n">
        <f aca="false">$B$6*($F1086/$B$6)^(($E1086/$B$9)^$B$7)</f>
        <v>30.094371439398</v>
      </c>
      <c r="J1086" s="1" t="n">
        <f aca="false">$B$6*($B$20/$B$6)^(($B$9/$E1086)^$B$7)</f>
        <v>4.88365363596889</v>
      </c>
      <c r="K1086" s="1" t="n">
        <f aca="false">$B$6*($B$21/$B$6)^(($B$9/$E1086)^$B$7)</f>
        <v>6.48665512528267</v>
      </c>
      <c r="L1086" s="1" t="n">
        <f aca="false">$B$6*($B$22/$B$6)^(($B$9/$E1086)^$B$7)</f>
        <v>8.38010933830224</v>
      </c>
      <c r="M1086" s="1" t="n">
        <f aca="false">$B$6*($B$23/$B$6)^(($B$9/$E1086)^$B$7)</f>
        <v>10.5822464215733</v>
      </c>
      <c r="N1086" s="1" t="n">
        <f aca="false">$B$6*($B$24/$B$6)^(($B$9/$E1086)^$B$7)</f>
        <v>13.1106661086993</v>
      </c>
      <c r="O1086" s="1" t="n">
        <f aca="false">$B$6*($B$25/$B$6)^(($B$9/$E1086)^$B$7)</f>
        <v>15.9824108229384</v>
      </c>
      <c r="P1086" s="0" t="n">
        <f aca="false">IF(F1086&lt;K1086,5,IF(F1086&lt;L1086,4,IF(F1086&lt;M1086,3,IF(F1086&lt;N1086,2,1))))</f>
        <v>2</v>
      </c>
      <c r="Q1086" s="0" t="n">
        <f aca="false">IF(D1086&lt;&gt;D1085,0,P1086-P1085)</f>
        <v>1</v>
      </c>
      <c r="R1086" s="0" t="n">
        <f aca="false">VLOOKUP(D1086,nmudou!$D$2:$E$484,2,0)</f>
        <v>1</v>
      </c>
      <c r="S1086" s="0" t="n">
        <v>2</v>
      </c>
    </row>
    <row r="1087" customFormat="false" ht="12.8" hidden="false" customHeight="false" outlineLevel="0" collapsed="false">
      <c r="D1087" s="0" t="n">
        <v>375</v>
      </c>
      <c r="E1087" s="0" t="n">
        <v>32.33</v>
      </c>
      <c r="F1087" s="0" t="n">
        <v>18.26</v>
      </c>
      <c r="G1087" s="0" t="n">
        <v>19.82</v>
      </c>
      <c r="H1087" s="0" t="n">
        <v>149.06</v>
      </c>
      <c r="I1087" s="1" t="n">
        <f aca="false">$B$6*($F1087/$B$6)^(($E1087/$B$9)^$B$7)</f>
        <v>29.5189558890544</v>
      </c>
      <c r="J1087" s="1" t="n">
        <f aca="false">$B$6*($B$20/$B$6)^(($B$9/$E1087)^$B$7)</f>
        <v>9.6908602578595</v>
      </c>
      <c r="K1087" s="1" t="n">
        <f aca="false">$B$6*($B$21/$B$6)^(($B$9/$E1087)^$B$7)</f>
        <v>11.8522520907188</v>
      </c>
      <c r="L1087" s="1" t="n">
        <f aca="false">$B$6*($B$22/$B$6)^(($B$9/$E1087)^$B$7)</f>
        <v>14.2132875825821</v>
      </c>
      <c r="M1087" s="1" t="n">
        <f aca="false">$B$6*($B$23/$B$6)^(($B$9/$E1087)^$B$7)</f>
        <v>16.7712616123314</v>
      </c>
      <c r="N1087" s="1" t="n">
        <f aca="false">$B$6*($B$24/$B$6)^(($B$9/$E1087)^$B$7)</f>
        <v>19.5237425167042</v>
      </c>
      <c r="O1087" s="1" t="n">
        <f aca="false">$B$6*($B$25/$B$6)^(($B$9/$E1087)^$B$7)</f>
        <v>22.4685243403775</v>
      </c>
      <c r="P1087" s="0" t="n">
        <f aca="false">IF(F1087&lt;K1087,5,IF(F1087&lt;L1087,4,IF(F1087&lt;M1087,3,IF(F1087&lt;N1087,2,1))))</f>
        <v>2</v>
      </c>
      <c r="Q1087" s="0" t="n">
        <f aca="false">IF(D1087&lt;&gt;D1086,0,P1087-P1086)</f>
        <v>0</v>
      </c>
      <c r="R1087" s="0" t="n">
        <f aca="false">VLOOKUP(D1087,nmudou!$D$2:$E$484,2,0)</f>
        <v>1</v>
      </c>
      <c r="S1087" s="0" t="n">
        <v>2</v>
      </c>
    </row>
    <row r="1088" customFormat="false" ht="12.8" hidden="false" customHeight="false" outlineLevel="0" collapsed="false">
      <c r="D1088" s="0" t="n">
        <v>375</v>
      </c>
      <c r="E1088" s="0" t="n">
        <v>45.57</v>
      </c>
      <c r="F1088" s="0" t="n">
        <v>24.2</v>
      </c>
      <c r="G1088" s="0" t="n">
        <v>27.12</v>
      </c>
      <c r="H1088" s="0" t="n">
        <v>272.98</v>
      </c>
      <c r="I1088" s="1" t="n">
        <f aca="false">$B$6*($F1088/$B$6)^(($E1088/$B$9)^$B$7)</f>
        <v>30.3366262558179</v>
      </c>
      <c r="J1088" s="1" t="n">
        <f aca="false">$B$6*($B$20/$B$6)^(($B$9/$E1088)^$B$7)</f>
        <v>14.3237177194005</v>
      </c>
      <c r="K1088" s="1" t="n">
        <f aca="false">$B$6*($B$21/$B$6)^(($B$9/$E1088)^$B$7)</f>
        <v>16.7132452245839</v>
      </c>
      <c r="L1088" s="1" t="n">
        <f aca="false">$B$6*($B$22/$B$6)^(($B$9/$E1088)^$B$7)</f>
        <v>19.2095763051237</v>
      </c>
      <c r="M1088" s="1" t="n">
        <f aca="false">$B$6*($B$23/$B$6)^(($B$9/$E1088)^$B$7)</f>
        <v>21.8068730539393</v>
      </c>
      <c r="N1088" s="1" t="n">
        <f aca="false">$B$6*($B$24/$B$6)^(($B$9/$E1088)^$B$7)</f>
        <v>24.5000975378794</v>
      </c>
      <c r="O1088" s="1" t="n">
        <f aca="false">$B$6*($B$25/$B$6)^(($B$9/$E1088)^$B$7)</f>
        <v>27.2848466825782</v>
      </c>
      <c r="P1088" s="0" t="n">
        <f aca="false">IF(F1088&lt;K1088,5,IF(F1088&lt;L1088,4,IF(F1088&lt;M1088,3,IF(F1088&lt;N1088,2,1))))</f>
        <v>2</v>
      </c>
      <c r="Q1088" s="0" t="n">
        <f aca="false">IF(D1088&lt;&gt;D1087,0,P1088-P1087)</f>
        <v>0</v>
      </c>
      <c r="R1088" s="0" t="n">
        <f aca="false">VLOOKUP(D1088,nmudou!$D$2:$E$484,2,0)</f>
        <v>1</v>
      </c>
      <c r="S1088" s="0" t="n">
        <v>2</v>
      </c>
    </row>
    <row r="1089" customFormat="false" ht="12.8" hidden="true" customHeight="false" outlineLevel="0" collapsed="false">
      <c r="D1089" s="0" t="n">
        <v>376</v>
      </c>
      <c r="E1089" s="0" t="n">
        <v>70.66</v>
      </c>
      <c r="F1089" s="0" t="n">
        <v>30.67</v>
      </c>
      <c r="G1089" s="0" t="n">
        <v>30.45</v>
      </c>
      <c r="H1089" s="0" t="n">
        <v>383.61</v>
      </c>
      <c r="I1089" s="1" t="n">
        <f aca="false">$B$6*($F1089/$B$6)^(($E1089/$B$9)^$B$7)</f>
        <v>30.9014762586747</v>
      </c>
      <c r="J1089" s="1" t="n">
        <f aca="false">$B$6*($B$20/$B$6)^(($B$9/$E1089)^$B$7)</f>
        <v>20.7248838492337</v>
      </c>
      <c r="K1089" s="1" t="n">
        <f aca="false">$B$6*($B$21/$B$6)^(($B$9/$E1089)^$B$7)</f>
        <v>23.1301422423664</v>
      </c>
      <c r="L1089" s="1" t="n">
        <f aca="false">$B$6*($B$22/$B$6)^(($B$9/$E1089)^$B$7)</f>
        <v>25.539029714956</v>
      </c>
      <c r="M1089" s="1" t="n">
        <f aca="false">$B$6*($B$23/$B$6)^(($B$9/$E1089)^$B$7)</f>
        <v>27.951212388873</v>
      </c>
      <c r="N1089" s="1" t="n">
        <f aca="false">$B$6*($B$24/$B$6)^(($B$9/$E1089)^$B$7)</f>
        <v>30.3664130615915</v>
      </c>
      <c r="O1089" s="1" t="n">
        <f aca="false">$B$6*($B$25/$B$6)^(($B$9/$E1089)^$B$7)</f>
        <v>32.7843978652763</v>
      </c>
      <c r="P1089" s="0" t="n">
        <f aca="false">IF(F1089&lt;K1089,5,IF(F1089&lt;L1089,4,IF(F1089&lt;M1089,3,IF(F1089&lt;N1089,2,1))))</f>
        <v>1</v>
      </c>
      <c r="Q1089" s="0" t="n">
        <f aca="false">IF(D1089&lt;&gt;D1088,0,P1089-P1088)</f>
        <v>0</v>
      </c>
      <c r="R1089" s="0" t="n">
        <f aca="false">VLOOKUP(D1089,nmudou!$D$2:$E$484,2,0)</f>
        <v>2</v>
      </c>
      <c r="S1089" s="0" t="n">
        <v>1</v>
      </c>
    </row>
    <row r="1090" customFormat="false" ht="12.8" hidden="true" customHeight="false" outlineLevel="0" collapsed="false">
      <c r="D1090" s="0" t="n">
        <v>376</v>
      </c>
      <c r="E1090" s="0" t="n">
        <v>20.76</v>
      </c>
      <c r="F1090" s="0" t="n">
        <v>11.32</v>
      </c>
      <c r="G1090" s="0" t="n">
        <v>10.99</v>
      </c>
      <c r="H1090" s="0" t="n">
        <v>50.36</v>
      </c>
      <c r="I1090" s="1" t="n">
        <f aca="false">$B$6*($F1090/$B$6)^(($E1090/$B$9)^$B$7)</f>
        <v>28.9339133756154</v>
      </c>
      <c r="J1090" s="1" t="n">
        <f aca="false">$B$6*($B$20/$B$6)^(($B$9/$E1090)^$B$7)</f>
        <v>4.88365363596889</v>
      </c>
      <c r="K1090" s="1" t="n">
        <f aca="false">$B$6*($B$21/$B$6)^(($B$9/$E1090)^$B$7)</f>
        <v>6.48665512528267</v>
      </c>
      <c r="L1090" s="1" t="n">
        <f aca="false">$B$6*($B$22/$B$6)^(($B$9/$E1090)^$B$7)</f>
        <v>8.38010933830224</v>
      </c>
      <c r="M1090" s="1" t="n">
        <f aca="false">$B$6*($B$23/$B$6)^(($B$9/$E1090)^$B$7)</f>
        <v>10.5822464215733</v>
      </c>
      <c r="N1090" s="1" t="n">
        <f aca="false">$B$6*($B$24/$B$6)^(($B$9/$E1090)^$B$7)</f>
        <v>13.1106661086993</v>
      </c>
      <c r="O1090" s="1" t="n">
        <f aca="false">$B$6*($B$25/$B$6)^(($B$9/$E1090)^$B$7)</f>
        <v>15.9824108229384</v>
      </c>
      <c r="P1090" s="0" t="n">
        <f aca="false">IF(F1090&lt;K1090,5,IF(F1090&lt;L1090,4,IF(F1090&lt;M1090,3,IF(F1090&lt;N1090,2,1))))</f>
        <v>2</v>
      </c>
      <c r="Q1090" s="0" t="n">
        <f aca="false">IF(D1090&lt;&gt;D1089,0,P1090-P1089)</f>
        <v>1</v>
      </c>
      <c r="R1090" s="0" t="n">
        <f aca="false">VLOOKUP(D1090,nmudou!$D$2:$E$484,2,0)</f>
        <v>2</v>
      </c>
      <c r="S1090" s="0" t="n">
        <v>2</v>
      </c>
    </row>
    <row r="1091" customFormat="false" ht="12.8" hidden="true" customHeight="false" outlineLevel="0" collapsed="false">
      <c r="D1091" s="0" t="n">
        <v>376</v>
      </c>
      <c r="E1091" s="0" t="n">
        <v>45.57</v>
      </c>
      <c r="F1091" s="0" t="n">
        <v>24.15</v>
      </c>
      <c r="G1091" s="0" t="n">
        <v>25.63</v>
      </c>
      <c r="H1091" s="0" t="n">
        <v>246.33</v>
      </c>
      <c r="I1091" s="1" t="n">
        <f aca="false">$B$6*($F1091/$B$6)^(($E1091/$B$9)^$B$7)</f>
        <v>30.292650362645</v>
      </c>
      <c r="J1091" s="1" t="n">
        <f aca="false">$B$6*($B$20/$B$6)^(($B$9/$E1091)^$B$7)</f>
        <v>14.3237177194005</v>
      </c>
      <c r="K1091" s="1" t="n">
        <f aca="false">$B$6*($B$21/$B$6)^(($B$9/$E1091)^$B$7)</f>
        <v>16.7132452245839</v>
      </c>
      <c r="L1091" s="1" t="n">
        <f aca="false">$B$6*($B$22/$B$6)^(($B$9/$E1091)^$B$7)</f>
        <v>19.2095763051237</v>
      </c>
      <c r="M1091" s="1" t="n">
        <f aca="false">$B$6*($B$23/$B$6)^(($B$9/$E1091)^$B$7)</f>
        <v>21.8068730539393</v>
      </c>
      <c r="N1091" s="1" t="n">
        <f aca="false">$B$6*($B$24/$B$6)^(($B$9/$E1091)^$B$7)</f>
        <v>24.5000975378794</v>
      </c>
      <c r="O1091" s="1" t="n">
        <f aca="false">$B$6*($B$25/$B$6)^(($B$9/$E1091)^$B$7)</f>
        <v>27.2848466825782</v>
      </c>
      <c r="P1091" s="0" t="n">
        <f aca="false">IF(F1091&lt;K1091,5,IF(F1091&lt;L1091,4,IF(F1091&lt;M1091,3,IF(F1091&lt;N1091,2,1))))</f>
        <v>2</v>
      </c>
      <c r="Q1091" s="0" t="n">
        <f aca="false">IF(D1091&lt;&gt;D1090,0,P1091-P1090)</f>
        <v>0</v>
      </c>
      <c r="R1091" s="0" t="n">
        <f aca="false">VLOOKUP(D1091,nmudou!$D$2:$E$484,2,0)</f>
        <v>2</v>
      </c>
      <c r="S1091" s="0" t="n">
        <v>2</v>
      </c>
    </row>
    <row r="1092" customFormat="false" ht="12.8" hidden="true" customHeight="false" outlineLevel="0" collapsed="false">
      <c r="D1092" s="0" t="n">
        <v>376</v>
      </c>
      <c r="E1092" s="0" t="n">
        <v>32.33</v>
      </c>
      <c r="F1092" s="0" t="n">
        <v>16.7</v>
      </c>
      <c r="G1092" s="0" t="n">
        <v>18.69</v>
      </c>
      <c r="H1092" s="0" t="n">
        <v>123.33</v>
      </c>
      <c r="I1092" s="1" t="n">
        <f aca="false">$B$6*($F1092/$B$6)^(($E1092/$B$9)^$B$7)</f>
        <v>28.1355341671328</v>
      </c>
      <c r="J1092" s="1" t="n">
        <f aca="false">$B$6*($B$20/$B$6)^(($B$9/$E1092)^$B$7)</f>
        <v>9.6908602578595</v>
      </c>
      <c r="K1092" s="1" t="n">
        <f aca="false">$B$6*($B$21/$B$6)^(($B$9/$E1092)^$B$7)</f>
        <v>11.8522520907188</v>
      </c>
      <c r="L1092" s="1" t="n">
        <f aca="false">$B$6*($B$22/$B$6)^(($B$9/$E1092)^$B$7)</f>
        <v>14.2132875825821</v>
      </c>
      <c r="M1092" s="1" t="n">
        <f aca="false">$B$6*($B$23/$B$6)^(($B$9/$E1092)^$B$7)</f>
        <v>16.7712616123314</v>
      </c>
      <c r="N1092" s="1" t="n">
        <f aca="false">$B$6*($B$24/$B$6)^(($B$9/$E1092)^$B$7)</f>
        <v>19.5237425167042</v>
      </c>
      <c r="O1092" s="1" t="n">
        <f aca="false">$B$6*($B$25/$B$6)^(($B$9/$E1092)^$B$7)</f>
        <v>22.4685243403775</v>
      </c>
      <c r="P1092" s="0" t="n">
        <f aca="false">IF(F1092&lt;K1092,5,IF(F1092&lt;L1092,4,IF(F1092&lt;M1092,3,IF(F1092&lt;N1092,2,1))))</f>
        <v>3</v>
      </c>
      <c r="Q1092" s="0" t="n">
        <f aca="false">IF(D1092&lt;&gt;D1091,0,P1092-P1091)</f>
        <v>1</v>
      </c>
      <c r="R1092" s="0" t="n">
        <f aca="false">VLOOKUP(D1092,nmudou!$D$2:$E$484,2,0)</f>
        <v>2</v>
      </c>
      <c r="S1092" s="0" t="n">
        <v>3</v>
      </c>
    </row>
    <row r="1093" customFormat="false" ht="12.8" hidden="true" customHeight="false" outlineLevel="0" collapsed="false">
      <c r="D1093" s="0" t="n">
        <v>377</v>
      </c>
      <c r="E1093" s="0" t="n">
        <v>20.76</v>
      </c>
      <c r="F1093" s="0" t="n">
        <v>11.13</v>
      </c>
      <c r="G1093" s="0" t="n">
        <v>11.97</v>
      </c>
      <c r="H1093" s="0" t="n">
        <v>55.29</v>
      </c>
      <c r="I1093" s="1" t="n">
        <f aca="false">$B$6*($F1093/$B$6)^(($E1093/$B$9)^$B$7)</f>
        <v>28.7478023887561</v>
      </c>
      <c r="J1093" s="1" t="n">
        <f aca="false">$B$6*($B$20/$B$6)^(($B$9/$E1093)^$B$7)</f>
        <v>4.88365363596889</v>
      </c>
      <c r="K1093" s="1" t="n">
        <f aca="false">$B$6*($B$21/$B$6)^(($B$9/$E1093)^$B$7)</f>
        <v>6.48665512528267</v>
      </c>
      <c r="L1093" s="1" t="n">
        <f aca="false">$B$6*($B$22/$B$6)^(($B$9/$E1093)^$B$7)</f>
        <v>8.38010933830224</v>
      </c>
      <c r="M1093" s="1" t="n">
        <f aca="false">$B$6*($B$23/$B$6)^(($B$9/$E1093)^$B$7)</f>
        <v>10.5822464215733</v>
      </c>
      <c r="N1093" s="1" t="n">
        <f aca="false">$B$6*($B$24/$B$6)^(($B$9/$E1093)^$B$7)</f>
        <v>13.1106661086993</v>
      </c>
      <c r="O1093" s="1" t="n">
        <f aca="false">$B$6*($B$25/$B$6)^(($B$9/$E1093)^$B$7)</f>
        <v>15.9824108229384</v>
      </c>
      <c r="P1093" s="0" t="n">
        <f aca="false">IF(F1093&lt;K1093,5,IF(F1093&lt;L1093,4,IF(F1093&lt;M1093,3,IF(F1093&lt;N1093,2,1))))</f>
        <v>2</v>
      </c>
      <c r="Q1093" s="0" t="n">
        <f aca="false">IF(D1093&lt;&gt;D1092,0,P1093-P1092)</f>
        <v>0</v>
      </c>
      <c r="R1093" s="0" t="n">
        <f aca="false">VLOOKUP(D1093,nmudou!$D$2:$E$484,2,0)</f>
        <v>0</v>
      </c>
      <c r="S1093" s="0" t="n">
        <v>2</v>
      </c>
    </row>
    <row r="1094" customFormat="false" ht="12.8" hidden="true" customHeight="false" outlineLevel="0" collapsed="false">
      <c r="D1094" s="0" t="n">
        <v>377</v>
      </c>
      <c r="E1094" s="0" t="n">
        <v>32.33</v>
      </c>
      <c r="F1094" s="0" t="n">
        <v>17.32</v>
      </c>
      <c r="G1094" s="0" t="n">
        <v>20.85</v>
      </c>
      <c r="H1094" s="0" t="n">
        <v>134</v>
      </c>
      <c r="I1094" s="1" t="n">
        <f aca="false">$B$6*($F1094/$B$6)^(($E1094/$B$9)^$B$7)</f>
        <v>28.6922265404666</v>
      </c>
      <c r="J1094" s="1" t="n">
        <f aca="false">$B$6*($B$20/$B$6)^(($B$9/$E1094)^$B$7)</f>
        <v>9.6908602578595</v>
      </c>
      <c r="K1094" s="1" t="n">
        <f aca="false">$B$6*($B$21/$B$6)^(($B$9/$E1094)^$B$7)</f>
        <v>11.8522520907188</v>
      </c>
      <c r="L1094" s="1" t="n">
        <f aca="false">$B$6*($B$22/$B$6)^(($B$9/$E1094)^$B$7)</f>
        <v>14.2132875825821</v>
      </c>
      <c r="M1094" s="1" t="n">
        <f aca="false">$B$6*($B$23/$B$6)^(($B$9/$E1094)^$B$7)</f>
        <v>16.7712616123314</v>
      </c>
      <c r="N1094" s="1" t="n">
        <f aca="false">$B$6*($B$24/$B$6)^(($B$9/$E1094)^$B$7)</f>
        <v>19.5237425167042</v>
      </c>
      <c r="O1094" s="1" t="n">
        <f aca="false">$B$6*($B$25/$B$6)^(($B$9/$E1094)^$B$7)</f>
        <v>22.4685243403775</v>
      </c>
      <c r="P1094" s="0" t="n">
        <f aca="false">IF(F1094&lt;K1094,5,IF(F1094&lt;L1094,4,IF(F1094&lt;M1094,3,IF(F1094&lt;N1094,2,1))))</f>
        <v>2</v>
      </c>
      <c r="Q1094" s="0" t="n">
        <f aca="false">IF(D1094&lt;&gt;D1093,0,P1094-P1093)</f>
        <v>0</v>
      </c>
      <c r="R1094" s="0" t="n">
        <f aca="false">VLOOKUP(D1094,nmudou!$D$2:$E$484,2,0)</f>
        <v>0</v>
      </c>
      <c r="S1094" s="0" t="n">
        <v>2</v>
      </c>
    </row>
    <row r="1095" customFormat="false" ht="12.8" hidden="true" customHeight="false" outlineLevel="0" collapsed="false">
      <c r="D1095" s="0" t="n">
        <v>377</v>
      </c>
      <c r="E1095" s="0" t="n">
        <v>45.57</v>
      </c>
      <c r="F1095" s="0" t="n">
        <v>23.97</v>
      </c>
      <c r="G1095" s="0" t="n">
        <v>27.67</v>
      </c>
      <c r="H1095" s="0" t="n">
        <v>243.25</v>
      </c>
      <c r="I1095" s="1" t="n">
        <f aca="false">$B$6*($F1095/$B$6)^(($E1095/$B$9)^$B$7)</f>
        <v>30.1341114355227</v>
      </c>
      <c r="J1095" s="1" t="n">
        <f aca="false">$B$6*($B$20/$B$6)^(($B$9/$E1095)^$B$7)</f>
        <v>14.3237177194005</v>
      </c>
      <c r="K1095" s="1" t="n">
        <f aca="false">$B$6*($B$21/$B$6)^(($B$9/$E1095)^$B$7)</f>
        <v>16.7132452245839</v>
      </c>
      <c r="L1095" s="1" t="n">
        <f aca="false">$B$6*($B$22/$B$6)^(($B$9/$E1095)^$B$7)</f>
        <v>19.2095763051237</v>
      </c>
      <c r="M1095" s="1" t="n">
        <f aca="false">$B$6*($B$23/$B$6)^(($B$9/$E1095)^$B$7)</f>
        <v>21.8068730539393</v>
      </c>
      <c r="N1095" s="1" t="n">
        <f aca="false">$B$6*($B$24/$B$6)^(($B$9/$E1095)^$B$7)</f>
        <v>24.5000975378794</v>
      </c>
      <c r="O1095" s="1" t="n">
        <f aca="false">$B$6*($B$25/$B$6)^(($B$9/$E1095)^$B$7)</f>
        <v>27.2848466825782</v>
      </c>
      <c r="P1095" s="0" t="n">
        <f aca="false">IF(F1095&lt;K1095,5,IF(F1095&lt;L1095,4,IF(F1095&lt;M1095,3,IF(F1095&lt;N1095,2,1))))</f>
        <v>2</v>
      </c>
      <c r="Q1095" s="0" t="n">
        <f aca="false">IF(D1095&lt;&gt;D1094,0,P1095-P1094)</f>
        <v>0</v>
      </c>
      <c r="R1095" s="0" t="n">
        <f aca="false">VLOOKUP(D1095,nmudou!$D$2:$E$484,2,0)</f>
        <v>0</v>
      </c>
      <c r="S1095" s="0" t="n">
        <v>2</v>
      </c>
    </row>
    <row r="1096" customFormat="false" ht="12.8" hidden="true" customHeight="false" outlineLevel="0" collapsed="false">
      <c r="D1096" s="0" t="n">
        <v>377</v>
      </c>
      <c r="E1096" s="0" t="n">
        <v>70.66</v>
      </c>
      <c r="F1096" s="0" t="n">
        <v>29.98</v>
      </c>
      <c r="G1096" s="0" t="n">
        <v>32.25</v>
      </c>
      <c r="H1096" s="0" t="n">
        <v>389.37</v>
      </c>
      <c r="I1096" s="1" t="n">
        <f aca="false">$B$6*($F1096/$B$6)^(($E1096/$B$9)^$B$7)</f>
        <v>30.216210351859</v>
      </c>
      <c r="J1096" s="1" t="n">
        <f aca="false">$B$6*($B$20/$B$6)^(($B$9/$E1096)^$B$7)</f>
        <v>20.7248838492337</v>
      </c>
      <c r="K1096" s="1" t="n">
        <f aca="false">$B$6*($B$21/$B$6)^(($B$9/$E1096)^$B$7)</f>
        <v>23.1301422423664</v>
      </c>
      <c r="L1096" s="1" t="n">
        <f aca="false">$B$6*($B$22/$B$6)^(($B$9/$E1096)^$B$7)</f>
        <v>25.539029714956</v>
      </c>
      <c r="M1096" s="1" t="n">
        <f aca="false">$B$6*($B$23/$B$6)^(($B$9/$E1096)^$B$7)</f>
        <v>27.951212388873</v>
      </c>
      <c r="N1096" s="1" t="n">
        <f aca="false">$B$6*($B$24/$B$6)^(($B$9/$E1096)^$B$7)</f>
        <v>30.3664130615915</v>
      </c>
      <c r="O1096" s="1" t="n">
        <f aca="false">$B$6*($B$25/$B$6)^(($B$9/$E1096)^$B$7)</f>
        <v>32.7843978652763</v>
      </c>
      <c r="P1096" s="0" t="n">
        <f aca="false">IF(F1096&lt;K1096,5,IF(F1096&lt;L1096,4,IF(F1096&lt;M1096,3,IF(F1096&lt;N1096,2,1))))</f>
        <v>2</v>
      </c>
      <c r="Q1096" s="0" t="n">
        <f aca="false">IF(D1096&lt;&gt;D1095,0,P1096-P1095)</f>
        <v>0</v>
      </c>
      <c r="R1096" s="0" t="n">
        <f aca="false">VLOOKUP(D1096,nmudou!$D$2:$E$484,2,0)</f>
        <v>0</v>
      </c>
      <c r="S1096" s="0" t="n">
        <v>2</v>
      </c>
    </row>
    <row r="1097" customFormat="false" ht="12.8" hidden="true" customHeight="false" outlineLevel="0" collapsed="false">
      <c r="D1097" s="0" t="n">
        <v>378</v>
      </c>
      <c r="E1097" s="0" t="n">
        <v>20.5</v>
      </c>
      <c r="F1097" s="0" t="n">
        <v>11.13</v>
      </c>
      <c r="G1097" s="0" t="n">
        <v>9.82</v>
      </c>
      <c r="H1097" s="0" t="n">
        <v>46.49</v>
      </c>
      <c r="I1097" s="1" t="n">
        <f aca="false">$B$6*($F1097/$B$6)^(($E1097/$B$9)^$B$7)</f>
        <v>28.911720747425</v>
      </c>
      <c r="J1097" s="1" t="n">
        <f aca="false">$B$6*($B$20/$B$6)^(($B$9/$E1097)^$B$7)</f>
        <v>4.77189315813761</v>
      </c>
      <c r="K1097" s="1" t="n">
        <f aca="false">$B$6*($B$21/$B$6)^(($B$9/$E1097)^$B$7)</f>
        <v>6.35590398273723</v>
      </c>
      <c r="L1097" s="1" t="n">
        <f aca="false">$B$6*($B$22/$B$6)^(($B$9/$E1097)^$B$7)</f>
        <v>8.23187099474717</v>
      </c>
      <c r="M1097" s="1" t="n">
        <f aca="false">$B$6*($B$23/$B$6)^(($B$9/$E1097)^$B$7)</f>
        <v>10.4188997749098</v>
      </c>
      <c r="N1097" s="1" t="n">
        <f aca="false">$B$6*($B$24/$B$6)^(($B$9/$E1097)^$B$7)</f>
        <v>12.9354796707632</v>
      </c>
      <c r="O1097" s="1" t="n">
        <f aca="false">$B$6*($B$25/$B$6)^(($B$9/$E1097)^$B$7)</f>
        <v>15.7995539927202</v>
      </c>
      <c r="P1097" s="0" t="n">
        <f aca="false">IF(F1097&lt;K1097,5,IF(F1097&lt;L1097,4,IF(F1097&lt;M1097,3,IF(F1097&lt;N1097,2,1))))</f>
        <v>2</v>
      </c>
      <c r="Q1097" s="0" t="n">
        <f aca="false">IF(D1097&lt;&gt;D1096,0,P1097-P1096)</f>
        <v>0</v>
      </c>
      <c r="R1097" s="0" t="n">
        <f aca="false">VLOOKUP(D1097,nmudou!$D$2:$E$484,2,0)</f>
        <v>0</v>
      </c>
      <c r="S1097" s="0" t="n">
        <v>2</v>
      </c>
    </row>
    <row r="1098" customFormat="false" ht="12.8" hidden="true" customHeight="false" outlineLevel="0" collapsed="false">
      <c r="D1098" s="0" t="n">
        <v>378</v>
      </c>
      <c r="E1098" s="0" t="n">
        <v>32.06</v>
      </c>
      <c r="F1098" s="0" t="n">
        <v>17</v>
      </c>
      <c r="G1098" s="0" t="n">
        <v>18.43</v>
      </c>
      <c r="H1098" s="0" t="n">
        <v>130.11</v>
      </c>
      <c r="I1098" s="1" t="n">
        <f aca="false">$B$6*($F1098/$B$6)^(($E1098/$B$9)^$B$7)</f>
        <v>28.5161362951583</v>
      </c>
      <c r="J1098" s="1" t="n">
        <f aca="false">$B$6*($B$20/$B$6)^(($B$9/$E1098)^$B$7)</f>
        <v>9.58572023632479</v>
      </c>
      <c r="K1098" s="1" t="n">
        <f aca="false">$B$6*($B$21/$B$6)^(($B$9/$E1098)^$B$7)</f>
        <v>11.7390721369667</v>
      </c>
      <c r="L1098" s="1" t="n">
        <f aca="false">$B$6*($B$22/$B$6)^(($B$9/$E1098)^$B$7)</f>
        <v>14.0942560847122</v>
      </c>
      <c r="M1098" s="1" t="n">
        <f aca="false">$B$6*($B$23/$B$6)^(($B$9/$E1098)^$B$7)</f>
        <v>16.6487738940231</v>
      </c>
      <c r="N1098" s="1" t="n">
        <f aca="false">$B$6*($B$24/$B$6)^(($B$9/$E1098)^$B$7)</f>
        <v>19.4003773610906</v>
      </c>
      <c r="O1098" s="1" t="n">
        <f aca="false">$B$6*($B$25/$B$6)^(($B$9/$E1098)^$B$7)</f>
        <v>22.3470248392771</v>
      </c>
      <c r="P1098" s="0" t="n">
        <f aca="false">IF(F1098&lt;K1098,5,IF(F1098&lt;L1098,4,IF(F1098&lt;M1098,3,IF(F1098&lt;N1098,2,1))))</f>
        <v>2</v>
      </c>
      <c r="Q1098" s="0" t="n">
        <f aca="false">IF(D1098&lt;&gt;D1097,0,P1098-P1097)</f>
        <v>0</v>
      </c>
      <c r="R1098" s="0" t="n">
        <f aca="false">VLOOKUP(D1098,nmudou!$D$2:$E$484,2,0)</f>
        <v>0</v>
      </c>
      <c r="S1098" s="0" t="n">
        <v>2</v>
      </c>
    </row>
    <row r="1099" customFormat="false" ht="12.8" hidden="true" customHeight="false" outlineLevel="0" collapsed="false">
      <c r="D1099" s="0" t="n">
        <v>378</v>
      </c>
      <c r="E1099" s="0" t="n">
        <v>45.3</v>
      </c>
      <c r="F1099" s="0" t="n">
        <v>23.72</v>
      </c>
      <c r="G1099" s="0" t="n">
        <v>25.48</v>
      </c>
      <c r="H1099" s="0" t="n">
        <v>251.77</v>
      </c>
      <c r="I1099" s="1" t="n">
        <f aca="false">$B$6*($F1099/$B$6)^(($E1099/$B$9)^$B$7)</f>
        <v>29.9883577052643</v>
      </c>
      <c r="J1099" s="1" t="n">
        <f aca="false">$B$6*($B$20/$B$6)^(($B$9/$E1099)^$B$7)</f>
        <v>14.2392028864778</v>
      </c>
      <c r="K1099" s="1" t="n">
        <f aca="false">$B$6*($B$21/$B$6)^(($B$9/$E1099)^$B$7)</f>
        <v>16.6264750012975</v>
      </c>
      <c r="L1099" s="1" t="n">
        <f aca="false">$B$6*($B$22/$B$6)^(($B$9/$E1099)^$B$7)</f>
        <v>19.1221365434853</v>
      </c>
      <c r="M1099" s="1" t="n">
        <f aca="false">$B$6*($B$23/$B$6)^(($B$9/$E1099)^$B$7)</f>
        <v>21.7203290504083</v>
      </c>
      <c r="N1099" s="1" t="n">
        <f aca="false">$B$6*($B$24/$B$6)^(($B$9/$E1099)^$B$7)</f>
        <v>24.4159937217287</v>
      </c>
      <c r="O1099" s="1" t="n">
        <f aca="false">$B$6*($B$25/$B$6)^(($B$9/$E1099)^$B$7)</f>
        <v>27.2047067465818</v>
      </c>
      <c r="P1099" s="0" t="n">
        <f aca="false">IF(F1099&lt;K1099,5,IF(F1099&lt;L1099,4,IF(F1099&lt;M1099,3,IF(F1099&lt;N1099,2,1))))</f>
        <v>2</v>
      </c>
      <c r="Q1099" s="0" t="n">
        <f aca="false">IF(D1099&lt;&gt;D1098,0,P1099-P1098)</f>
        <v>0</v>
      </c>
      <c r="R1099" s="0" t="n">
        <f aca="false">VLOOKUP(D1099,nmudou!$D$2:$E$484,2,0)</f>
        <v>0</v>
      </c>
      <c r="S1099" s="0" t="n">
        <v>2</v>
      </c>
    </row>
    <row r="1100" customFormat="false" ht="12.8" hidden="true" customHeight="false" outlineLevel="0" collapsed="false">
      <c r="D1100" s="0" t="n">
        <v>378</v>
      </c>
      <c r="E1100" s="0" t="n">
        <v>70.4</v>
      </c>
      <c r="F1100" s="0" t="n">
        <v>29.3</v>
      </c>
      <c r="G1100" s="0" t="n">
        <v>29.59</v>
      </c>
      <c r="H1100" s="0" t="n">
        <v>372.28</v>
      </c>
      <c r="I1100" s="1" t="n">
        <f aca="false">$B$6*($F1100/$B$6)^(($E1100/$B$9)^$B$7)</f>
        <v>29.5876938204127</v>
      </c>
      <c r="J1100" s="1" t="n">
        <f aca="false">$B$6*($B$20/$B$6)^(($B$9/$E1100)^$B$7)</f>
        <v>20.6708560117136</v>
      </c>
      <c r="K1100" s="1" t="n">
        <f aca="false">$B$6*($B$21/$B$6)^(($B$9/$E1100)^$B$7)</f>
        <v>23.0770965452137</v>
      </c>
      <c r="L1100" s="1" t="n">
        <f aca="false">$B$6*($B$22/$B$6)^(($B$9/$E1100)^$B$7)</f>
        <v>25.4876869136546</v>
      </c>
      <c r="M1100" s="1" t="n">
        <f aca="false">$B$6*($B$23/$B$6)^(($B$9/$E1100)^$B$7)</f>
        <v>27.9022280544648</v>
      </c>
      <c r="N1100" s="1" t="n">
        <f aca="false">$B$6*($B$24/$B$6)^(($B$9/$E1100)^$B$7)</f>
        <v>30.3203885551136</v>
      </c>
      <c r="O1100" s="1" t="n">
        <f aca="false">$B$6*($B$25/$B$6)^(($B$9/$E1100)^$B$7)</f>
        <v>32.7418887425356</v>
      </c>
      <c r="P1100" s="0" t="n">
        <f aca="false">IF(F1100&lt;K1100,5,IF(F1100&lt;L1100,4,IF(F1100&lt;M1100,3,IF(F1100&lt;N1100,2,1))))</f>
        <v>2</v>
      </c>
      <c r="Q1100" s="0" t="n">
        <f aca="false">IF(D1100&lt;&gt;D1099,0,P1100-P1099)</f>
        <v>0</v>
      </c>
      <c r="R1100" s="0" t="n">
        <f aca="false">VLOOKUP(D1100,nmudou!$D$2:$E$484,2,0)</f>
        <v>0</v>
      </c>
      <c r="S1100" s="0" t="n">
        <v>2</v>
      </c>
    </row>
    <row r="1101" customFormat="false" ht="12.8" hidden="true" customHeight="false" outlineLevel="0" collapsed="false">
      <c r="D1101" s="0" t="n">
        <v>379</v>
      </c>
      <c r="E1101" s="0" t="n">
        <v>28.55</v>
      </c>
      <c r="F1101" s="0" t="n">
        <v>16.1</v>
      </c>
      <c r="G1101" s="0" t="n">
        <v>17.39</v>
      </c>
      <c r="H1101" s="0" t="n">
        <v>115.71</v>
      </c>
      <c r="I1101" s="1" t="n">
        <f aca="false">$B$6*($F1101/$B$6)^(($E1101/$B$9)^$B$7)</f>
        <v>29.2210579515862</v>
      </c>
      <c r="J1101" s="1" t="n">
        <f aca="false">$B$6*($B$20/$B$6)^(($B$9/$E1101)^$B$7)</f>
        <v>8.18208786198891</v>
      </c>
      <c r="K1101" s="1" t="n">
        <f aca="false">$B$6*($B$21/$B$6)^(($B$9/$E1101)^$B$7)</f>
        <v>10.212990367697</v>
      </c>
      <c r="L1101" s="1" t="n">
        <f aca="false">$B$6*($B$22/$B$6)^(($B$9/$E1101)^$B$7)</f>
        <v>12.4747524327416</v>
      </c>
      <c r="M1101" s="1" t="n">
        <f aca="false">$B$6*($B$23/$B$6)^(($B$9/$E1101)^$B$7)</f>
        <v>14.9684794265629</v>
      </c>
      <c r="N1101" s="1" t="n">
        <f aca="false">$B$6*($B$24/$B$6)^(($B$9/$E1101)^$B$7)</f>
        <v>17.6951826706827</v>
      </c>
      <c r="O1101" s="1" t="n">
        <f aca="false">$B$6*($B$25/$B$6)^(($B$9/$E1101)^$B$7)</f>
        <v>20.6557945315299</v>
      </c>
      <c r="P1101" s="0" t="n">
        <f aca="false">IF(F1101&lt;K1101,5,IF(F1101&lt;L1101,4,IF(F1101&lt;M1101,3,IF(F1101&lt;N1101,2,1))))</f>
        <v>2</v>
      </c>
      <c r="Q1101" s="0" t="n">
        <f aca="false">IF(D1101&lt;&gt;D1100,0,P1101-P1100)</f>
        <v>0</v>
      </c>
      <c r="R1101" s="0" t="n">
        <f aca="false">VLOOKUP(D1101,nmudou!$D$2:$E$484,2,0)</f>
        <v>0</v>
      </c>
      <c r="S1101" s="0" t="n">
        <v>2</v>
      </c>
    </row>
    <row r="1102" customFormat="false" ht="12.8" hidden="true" customHeight="false" outlineLevel="0" collapsed="false">
      <c r="D1102" s="0" t="n">
        <v>379</v>
      </c>
      <c r="E1102" s="0" t="n">
        <v>40.51</v>
      </c>
      <c r="F1102" s="0" t="n">
        <v>22.4</v>
      </c>
      <c r="G1102" s="0" t="n">
        <v>26.12</v>
      </c>
      <c r="H1102" s="0" t="n">
        <v>238.59</v>
      </c>
      <c r="I1102" s="1" t="n">
        <f aca="false">$B$6*($F1102/$B$6)^(($E1102/$B$9)^$B$7)</f>
        <v>30.2403478495035</v>
      </c>
      <c r="J1102" s="1" t="n">
        <f aca="false">$B$6*($B$20/$B$6)^(($B$9/$E1102)^$B$7)</f>
        <v>12.6729973685592</v>
      </c>
      <c r="K1102" s="1" t="n">
        <f aca="false">$B$6*($B$21/$B$6)^(($B$9/$E1102)^$B$7)</f>
        <v>15.0067821241728</v>
      </c>
      <c r="L1102" s="1" t="n">
        <f aca="false">$B$6*($B$22/$B$6)^(($B$9/$E1102)^$B$7)</f>
        <v>17.4792192251478</v>
      </c>
      <c r="M1102" s="1" t="n">
        <f aca="false">$B$6*($B$23/$B$6)^(($B$9/$E1102)^$B$7)</f>
        <v>20.0844909314384</v>
      </c>
      <c r="N1102" s="1" t="n">
        <f aca="false">$B$6*($B$24/$B$6)^(($B$9/$E1102)^$B$7)</f>
        <v>22.8175120607476</v>
      </c>
      <c r="O1102" s="1" t="n">
        <f aca="false">$B$6*($B$25/$B$6)^(($B$9/$E1102)^$B$7)</f>
        <v>25.6737859924998</v>
      </c>
      <c r="P1102" s="0" t="n">
        <f aca="false">IF(F1102&lt;K1102,5,IF(F1102&lt;L1102,4,IF(F1102&lt;M1102,3,IF(F1102&lt;N1102,2,1))))</f>
        <v>2</v>
      </c>
      <c r="Q1102" s="0" t="n">
        <f aca="false">IF(D1102&lt;&gt;D1101,0,P1102-P1101)</f>
        <v>0</v>
      </c>
      <c r="R1102" s="0" t="n">
        <f aca="false">VLOOKUP(D1102,nmudou!$D$2:$E$484,2,0)</f>
        <v>0</v>
      </c>
      <c r="S1102" s="0" t="n">
        <v>2</v>
      </c>
    </row>
    <row r="1103" customFormat="false" ht="12.8" hidden="false" customHeight="false" outlineLevel="0" collapsed="false">
      <c r="D1103" s="0" t="n">
        <v>380</v>
      </c>
      <c r="E1103" s="0" t="n">
        <v>40.74</v>
      </c>
      <c r="F1103" s="0" t="n">
        <v>20.32</v>
      </c>
      <c r="G1103" s="0" t="n">
        <v>20.8</v>
      </c>
      <c r="H1103" s="0" t="n">
        <v>170</v>
      </c>
      <c r="I1103" s="1" t="n">
        <f aca="false">$B$6*($F1103/$B$6)^(($E1103/$B$9)^$B$7)</f>
        <v>28.3367981432999</v>
      </c>
      <c r="J1103" s="1" t="n">
        <f aca="false">$B$6*($B$20/$B$6)^(($B$9/$E1103)^$B$7)</f>
        <v>12.751163993886</v>
      </c>
      <c r="K1103" s="1" t="n">
        <f aca="false">$B$6*($B$21/$B$6)^(($B$9/$E1103)^$B$7)</f>
        <v>15.0881675819278</v>
      </c>
      <c r="L1103" s="1" t="n">
        <f aca="false">$B$6*($B$22/$B$6)^(($B$9/$E1103)^$B$7)</f>
        <v>17.5622765267712</v>
      </c>
      <c r="M1103" s="1" t="n">
        <f aca="false">$B$6*($B$23/$B$6)^(($B$9/$E1103)^$B$7)</f>
        <v>20.167650010629</v>
      </c>
      <c r="N1103" s="1" t="n">
        <f aca="false">$B$6*($B$24/$B$6)^(($B$9/$E1103)^$B$7)</f>
        <v>22.899185957972</v>
      </c>
      <c r="O1103" s="1" t="n">
        <f aca="false">$B$6*($B$25/$B$6)^(($B$9/$E1103)^$B$7)</f>
        <v>25.7523754569735</v>
      </c>
      <c r="P1103" s="0" t="n">
        <f aca="false">IF(F1103&lt;K1103,5,IF(F1103&lt;L1103,4,IF(F1103&lt;M1103,3,IF(F1103&lt;N1103,2,1))))</f>
        <v>2</v>
      </c>
      <c r="Q1103" s="0" t="n">
        <f aca="false">IF(D1103&lt;&gt;D1102,0,P1103-P1102)</f>
        <v>0</v>
      </c>
      <c r="R1103" s="0" t="n">
        <f aca="false">VLOOKUP(D1103,nmudou!$D$2:$E$484,2,0)</f>
        <v>1</v>
      </c>
      <c r="S1103" s="0" t="n">
        <v>2</v>
      </c>
    </row>
    <row r="1104" customFormat="false" ht="12.8" hidden="false" customHeight="false" outlineLevel="0" collapsed="false">
      <c r="D1104" s="0" t="n">
        <v>380</v>
      </c>
      <c r="E1104" s="0" t="n">
        <v>28.78</v>
      </c>
      <c r="F1104" s="0" t="n">
        <v>15.06</v>
      </c>
      <c r="G1104" s="0" t="n">
        <v>13.37</v>
      </c>
      <c r="H1104" s="0" t="n">
        <v>82.6</v>
      </c>
      <c r="I1104" s="1" t="n">
        <f aca="false">$B$6*($F1104/$B$6)^(($E1104/$B$9)^$B$7)</f>
        <v>28.1781467164807</v>
      </c>
      <c r="J1104" s="1" t="n">
        <f aca="false">$B$6*($B$20/$B$6)^(($B$9/$E1104)^$B$7)</f>
        <v>8.27606638837126</v>
      </c>
      <c r="K1104" s="1" t="n">
        <f aca="false">$B$6*($B$21/$B$6)^(($B$9/$E1104)^$B$7)</f>
        <v>10.3160993298949</v>
      </c>
      <c r="L1104" s="1" t="n">
        <f aca="false">$B$6*($B$22/$B$6)^(($B$9/$E1104)^$B$7)</f>
        <v>12.5850706712202</v>
      </c>
      <c r="M1104" s="1" t="n">
        <f aca="false">$B$6*($B$23/$B$6)^(($B$9/$E1104)^$B$7)</f>
        <v>15.0837909178061</v>
      </c>
      <c r="N1104" s="1" t="n">
        <f aca="false">$B$6*($B$24/$B$6)^(($B$9/$E1104)^$B$7)</f>
        <v>17.8130007327085</v>
      </c>
      <c r="O1104" s="1" t="n">
        <f aca="false">$B$6*($B$25/$B$6)^(($B$9/$E1104)^$B$7)</f>
        <v>20.7733822120186</v>
      </c>
      <c r="P1104" s="0" t="n">
        <f aca="false">IF(F1104&lt;K1104,5,IF(F1104&lt;L1104,4,IF(F1104&lt;M1104,3,IF(F1104&lt;N1104,2,1))))</f>
        <v>3</v>
      </c>
      <c r="Q1104" s="0" t="n">
        <f aca="false">IF(D1104&lt;&gt;D1103,0,P1104-P1103)</f>
        <v>1</v>
      </c>
      <c r="R1104" s="0" t="n">
        <f aca="false">VLOOKUP(D1104,nmudou!$D$2:$E$484,2,0)</f>
        <v>1</v>
      </c>
      <c r="S1104" s="0" t="n">
        <v>3</v>
      </c>
    </row>
    <row r="1105" customFormat="false" ht="12.8" hidden="true" customHeight="false" outlineLevel="0" collapsed="false">
      <c r="D1105" s="0" t="n">
        <v>381</v>
      </c>
      <c r="E1105" s="0" t="n">
        <v>27.66</v>
      </c>
      <c r="F1105" s="0" t="n">
        <v>14.76</v>
      </c>
      <c r="G1105" s="0" t="n">
        <v>13.69</v>
      </c>
      <c r="H1105" s="0" t="n">
        <v>85.49</v>
      </c>
      <c r="I1105" s="1" t="n">
        <f aca="false">$B$6*($F1105/$B$6)^(($E1105/$B$9)^$B$7)</f>
        <v>28.4256368251479</v>
      </c>
      <c r="J1105" s="1" t="n">
        <f aca="false">$B$6*($B$20/$B$6)^(($B$9/$E1105)^$B$7)</f>
        <v>7.81598558295668</v>
      </c>
      <c r="K1105" s="1" t="n">
        <f aca="false">$B$6*($B$21/$B$6)^(($B$9/$E1105)^$B$7)</f>
        <v>9.8099414786887</v>
      </c>
      <c r="L1105" s="1" t="n">
        <f aca="false">$B$6*($B$22/$B$6)^(($B$9/$E1105)^$B$7)</f>
        <v>12.0421871494292</v>
      </c>
      <c r="M1105" s="1" t="n">
        <f aca="false">$B$6*($B$23/$B$6)^(($B$9/$E1105)^$B$7)</f>
        <v>14.5150589324289</v>
      </c>
      <c r="N1105" s="1" t="n">
        <f aca="false">$B$6*($B$24/$B$6)^(($B$9/$E1105)^$B$7)</f>
        <v>17.2307046064888</v>
      </c>
      <c r="O1105" s="1" t="n">
        <f aca="false">$B$6*($B$25/$B$6)^(($B$9/$E1105)^$B$7)</f>
        <v>20.1911129235838</v>
      </c>
      <c r="P1105" s="0" t="n">
        <f aca="false">IF(F1105&lt;K1105,5,IF(F1105&lt;L1105,4,IF(F1105&lt;M1105,3,IF(F1105&lt;N1105,2,1))))</f>
        <v>2</v>
      </c>
      <c r="Q1105" s="0" t="n">
        <f aca="false">IF(D1105&lt;&gt;D1104,0,P1105-P1104)</f>
        <v>0</v>
      </c>
      <c r="R1105" s="0" t="n">
        <f aca="false">VLOOKUP(D1105,nmudou!$D$2:$E$484,2,0)</f>
        <v>0</v>
      </c>
      <c r="S1105" s="0" t="n">
        <v>2</v>
      </c>
    </row>
    <row r="1106" customFormat="false" ht="12.8" hidden="true" customHeight="false" outlineLevel="0" collapsed="false">
      <c r="D1106" s="0" t="n">
        <v>381</v>
      </c>
      <c r="E1106" s="0" t="n">
        <v>39.62</v>
      </c>
      <c r="F1106" s="0" t="n">
        <v>20.86</v>
      </c>
      <c r="G1106" s="0" t="n">
        <v>19.76</v>
      </c>
      <c r="H1106" s="0" t="n">
        <v>172.6</v>
      </c>
      <c r="I1106" s="1" t="n">
        <f aca="false">$B$6*($F1106/$B$6)^(($E1106/$B$9)^$B$7)</f>
        <v>29.1797703507416</v>
      </c>
      <c r="J1106" s="1" t="n">
        <f aca="false">$B$6*($B$20/$B$6)^(($B$9/$E1106)^$B$7)</f>
        <v>12.367641712262</v>
      </c>
      <c r="K1106" s="1" t="n">
        <f aca="false">$B$6*($B$21/$B$6)^(($B$9/$E1106)^$B$7)</f>
        <v>14.6882687599648</v>
      </c>
      <c r="L1106" s="1" t="n">
        <f aca="false">$B$6*($B$22/$B$6)^(($B$9/$E1106)^$B$7)</f>
        <v>17.1536245100548</v>
      </c>
      <c r="M1106" s="1" t="n">
        <f aca="false">$B$6*($B$23/$B$6)^(($B$9/$E1106)^$B$7)</f>
        <v>19.7580052660636</v>
      </c>
      <c r="N1106" s="1" t="n">
        <f aca="false">$B$6*($B$24/$B$6)^(($B$9/$E1106)^$B$7)</f>
        <v>22.496412810562</v>
      </c>
      <c r="O1106" s="1" t="n">
        <f aca="false">$B$6*($B$25/$B$6)^(($B$9/$E1106)^$B$7)</f>
        <v>25.3644171235325</v>
      </c>
      <c r="P1106" s="0" t="n">
        <f aca="false">IF(F1106&lt;K1106,5,IF(F1106&lt;L1106,4,IF(F1106&lt;M1106,3,IF(F1106&lt;N1106,2,1))))</f>
        <v>2</v>
      </c>
      <c r="Q1106" s="0" t="n">
        <f aca="false">IF(D1106&lt;&gt;D1105,0,P1106-P1105)</f>
        <v>0</v>
      </c>
      <c r="R1106" s="0" t="n">
        <f aca="false">VLOOKUP(D1106,nmudou!$D$2:$E$484,2,0)</f>
        <v>0</v>
      </c>
      <c r="S1106" s="0" t="n">
        <v>2</v>
      </c>
    </row>
    <row r="1107" customFormat="false" ht="12.8" hidden="false" customHeight="false" outlineLevel="0" collapsed="false">
      <c r="D1107" s="0" t="n">
        <v>382</v>
      </c>
      <c r="E1107" s="0" t="n">
        <v>39.09</v>
      </c>
      <c r="F1107" s="0" t="n">
        <v>17.08</v>
      </c>
      <c r="G1107" s="0" t="n">
        <v>15.69</v>
      </c>
      <c r="H1107" s="0" t="n">
        <v>111.26</v>
      </c>
      <c r="I1107" s="1" t="n">
        <f aca="false">$B$6*($F1107/$B$6)^(($E1107/$B$9)^$B$7)</f>
        <v>25.9168518061769</v>
      </c>
      <c r="J1107" s="1" t="n">
        <f aca="false">$B$6*($B$20/$B$6)^(($B$9/$E1107)^$B$7)</f>
        <v>12.1836101846773</v>
      </c>
      <c r="K1107" s="1" t="n">
        <f aca="false">$B$6*($B$21/$B$6)^(($B$9/$E1107)^$B$7)</f>
        <v>14.4958509882411</v>
      </c>
      <c r="L1107" s="1" t="n">
        <f aca="false">$B$6*($B$22/$B$6)^(($B$9/$E1107)^$B$7)</f>
        <v>16.9565070099459</v>
      </c>
      <c r="M1107" s="1" t="n">
        <f aca="false">$B$6*($B$23/$B$6)^(($B$9/$E1107)^$B$7)</f>
        <v>19.5599623461299</v>
      </c>
      <c r="N1107" s="1" t="n">
        <f aca="false">$B$6*($B$24/$B$6)^(($B$9/$E1107)^$B$7)</f>
        <v>22.3012880007043</v>
      </c>
      <c r="O1107" s="1" t="n">
        <f aca="false">$B$6*($B$25/$B$6)^(($B$9/$E1107)^$B$7)</f>
        <v>25.1761090518511</v>
      </c>
      <c r="P1107" s="0" t="n">
        <f aca="false">IF(F1107&lt;K1107,5,IF(F1107&lt;L1107,4,IF(F1107&lt;M1107,3,IF(F1107&lt;N1107,2,1))))</f>
        <v>3</v>
      </c>
      <c r="Q1107" s="0" t="n">
        <f aca="false">IF(D1107&lt;&gt;D1106,0,P1107-P1106)</f>
        <v>0</v>
      </c>
      <c r="R1107" s="0" t="n">
        <f aca="false">VLOOKUP(D1107,nmudou!$D$2:$E$484,2,0)</f>
        <v>1</v>
      </c>
      <c r="S1107" s="0" t="n">
        <v>3</v>
      </c>
    </row>
    <row r="1108" customFormat="false" ht="12.8" hidden="false" customHeight="false" outlineLevel="0" collapsed="false">
      <c r="D1108" s="0" t="n">
        <v>382</v>
      </c>
      <c r="E1108" s="0" t="n">
        <v>27.92</v>
      </c>
      <c r="F1108" s="0" t="n">
        <v>11.83</v>
      </c>
      <c r="G1108" s="0" t="n">
        <v>9.31</v>
      </c>
      <c r="H1108" s="0" t="n">
        <v>49.89</v>
      </c>
      <c r="I1108" s="1" t="n">
        <f aca="false">$B$6*($F1108/$B$6)^(($E1108/$B$9)^$B$7)</f>
        <v>25.4521933951019</v>
      </c>
      <c r="J1108" s="1" t="n">
        <f aca="false">$B$6*($B$20/$B$6)^(($B$9/$E1108)^$B$7)</f>
        <v>7.92333068029666</v>
      </c>
      <c r="K1108" s="1" t="n">
        <f aca="false">$B$6*($B$21/$B$6)^(($B$9/$E1108)^$B$7)</f>
        <v>9.92835072110483</v>
      </c>
      <c r="L1108" s="1" t="n">
        <f aca="false">$B$6*($B$22/$B$6)^(($B$9/$E1108)^$B$7)</f>
        <v>12.1694916883807</v>
      </c>
      <c r="M1108" s="1" t="n">
        <f aca="false">$B$6*($B$23/$B$6)^(($B$9/$E1108)^$B$7)</f>
        <v>14.6487150925754</v>
      </c>
      <c r="N1108" s="1" t="n">
        <f aca="false">$B$6*($B$24/$B$6)^(($B$9/$E1108)^$B$7)</f>
        <v>17.3678215749789</v>
      </c>
      <c r="O1108" s="1" t="n">
        <f aca="false">$B$6*($B$25/$B$6)^(($B$9/$E1108)^$B$7)</f>
        <v>20.3284762881305</v>
      </c>
      <c r="P1108" s="0" t="n">
        <f aca="false">IF(F1108&lt;K1108,5,IF(F1108&lt;L1108,4,IF(F1108&lt;M1108,3,IF(F1108&lt;N1108,2,1))))</f>
        <v>4</v>
      </c>
      <c r="Q1108" s="0" t="n">
        <f aca="false">IF(D1108&lt;&gt;D1107,0,P1108-P1107)</f>
        <v>1</v>
      </c>
      <c r="R1108" s="0" t="n">
        <f aca="false">VLOOKUP(D1108,nmudou!$D$2:$E$484,2,0)</f>
        <v>1</v>
      </c>
      <c r="S1108" s="0" t="n">
        <v>4</v>
      </c>
    </row>
    <row r="1109" customFormat="false" ht="12.8" hidden="true" customHeight="false" outlineLevel="0" collapsed="false">
      <c r="D1109" s="0" t="n">
        <v>383</v>
      </c>
      <c r="E1109" s="0" t="n">
        <v>25.36</v>
      </c>
      <c r="F1109" s="0" t="n">
        <v>15.1</v>
      </c>
      <c r="G1109" s="0" t="n">
        <v>10.61</v>
      </c>
      <c r="H1109" s="0" t="n">
        <v>63.99</v>
      </c>
      <c r="I1109" s="1" t="n">
        <f aca="false">$B$6*($F1109/$B$6)^(($E1109/$B$9)^$B$7)</f>
        <v>29.8512328247883</v>
      </c>
      <c r="J1109" s="1" t="n">
        <f aca="false">$B$6*($B$20/$B$6)^(($B$9/$E1109)^$B$7)</f>
        <v>6.85354868512446</v>
      </c>
      <c r="K1109" s="1" t="n">
        <f aca="false">$B$6*($B$21/$B$6)^(($B$9/$E1109)^$B$7)</f>
        <v>8.73916628734756</v>
      </c>
      <c r="L1109" s="1" t="n">
        <f aca="false">$B$6*($B$22/$B$6)^(($B$9/$E1109)^$B$7)</f>
        <v>10.8820131527474</v>
      </c>
      <c r="M1109" s="1" t="n">
        <f aca="false">$B$6*($B$23/$B$6)^(($B$9/$E1109)^$B$7)</f>
        <v>13.2883502305618</v>
      </c>
      <c r="N1109" s="1" t="n">
        <f aca="false">$B$6*($B$24/$B$6)^(($B$9/$E1109)^$B$7)</f>
        <v>15.9640125106328</v>
      </c>
      <c r="O1109" s="1" t="n">
        <f aca="false">$B$6*($B$25/$B$6)^(($B$9/$E1109)^$B$7)</f>
        <v>18.9144709740234</v>
      </c>
      <c r="P1109" s="0" t="n">
        <f aca="false">IF(F1109&lt;K1109,5,IF(F1109&lt;L1109,4,IF(F1109&lt;M1109,3,IF(F1109&lt;N1109,2,1))))</f>
        <v>2</v>
      </c>
      <c r="Q1109" s="0" t="n">
        <f aca="false">IF(D1109&lt;&gt;D1108,0,P1109-P1108)</f>
        <v>0</v>
      </c>
      <c r="R1109" s="0" t="n">
        <f aca="false">VLOOKUP(D1109,nmudou!$D$2:$E$484,2,0)</f>
        <v>0</v>
      </c>
      <c r="S1109" s="0" t="n">
        <v>2</v>
      </c>
    </row>
    <row r="1110" customFormat="false" ht="12.8" hidden="true" customHeight="false" outlineLevel="0" collapsed="false">
      <c r="D1110" s="0" t="n">
        <v>383</v>
      </c>
      <c r="E1110" s="0" t="n">
        <v>36.53</v>
      </c>
      <c r="F1110" s="0" t="n">
        <v>19.47</v>
      </c>
      <c r="G1110" s="0" t="n">
        <v>16.61</v>
      </c>
      <c r="H1110" s="0" t="n">
        <v>132.89</v>
      </c>
      <c r="I1110" s="1" t="n">
        <f aca="false">$B$6*($F1110/$B$6)^(($E1110/$B$9)^$B$7)</f>
        <v>29.0058161402118</v>
      </c>
      <c r="J1110" s="1" t="n">
        <f aca="false">$B$6*($B$20/$B$6)^(($B$9/$E1110)^$B$7)</f>
        <v>11.2714289440584</v>
      </c>
      <c r="K1110" s="1" t="n">
        <f aca="false">$B$6*($B$21/$B$6)^(($B$9/$E1110)^$B$7)</f>
        <v>13.536810303028</v>
      </c>
      <c r="L1110" s="1" t="n">
        <f aca="false">$B$6*($B$22/$B$6)^(($B$9/$E1110)^$B$7)</f>
        <v>15.9691191637773</v>
      </c>
      <c r="M1110" s="1" t="n">
        <f aca="false">$B$6*($B$23/$B$6)^(($B$9/$E1110)^$B$7)</f>
        <v>18.5634065823411</v>
      </c>
      <c r="N1110" s="1" t="n">
        <f aca="false">$B$6*($B$24/$B$6)^(($B$9/$E1110)^$B$7)</f>
        <v>21.3152934999691</v>
      </c>
      <c r="O1110" s="1" t="n">
        <f aca="false">$B$6*($B$25/$B$6)^(($B$9/$E1110)^$B$7)</f>
        <v>24.2208641487845</v>
      </c>
      <c r="P1110" s="0" t="n">
        <f aca="false">IF(F1110&lt;K1110,5,IF(F1110&lt;L1110,4,IF(F1110&lt;M1110,3,IF(F1110&lt;N1110,2,1))))</f>
        <v>2</v>
      </c>
      <c r="Q1110" s="0" t="n">
        <f aca="false">IF(D1110&lt;&gt;D1109,0,P1110-P1109)</f>
        <v>0</v>
      </c>
      <c r="R1110" s="0" t="n">
        <f aca="false">VLOOKUP(D1110,nmudou!$D$2:$E$484,2,0)</f>
        <v>0</v>
      </c>
      <c r="S1110" s="0" t="n">
        <v>2</v>
      </c>
    </row>
    <row r="1111" customFormat="false" ht="12.8" hidden="true" customHeight="false" outlineLevel="0" collapsed="false">
      <c r="D1111" s="0" t="n">
        <v>384</v>
      </c>
      <c r="E1111" s="0" t="n">
        <v>25.49</v>
      </c>
      <c r="F1111" s="0" t="n">
        <v>14.7</v>
      </c>
      <c r="G1111" s="0" t="n">
        <v>13.36</v>
      </c>
      <c r="H1111" s="0" t="n">
        <v>80.52</v>
      </c>
      <c r="I1111" s="1" t="n">
        <f aca="false">$B$6*($F1111/$B$6)^(($E1111/$B$9)^$B$7)</f>
        <v>29.4311122786376</v>
      </c>
      <c r="J1111" s="1" t="n">
        <f aca="false">$B$6*($B$20/$B$6)^(($B$9/$E1111)^$B$7)</f>
        <v>6.90850645109442</v>
      </c>
      <c r="K1111" s="1" t="n">
        <f aca="false">$B$6*($B$21/$B$6)^(($B$9/$E1111)^$B$7)</f>
        <v>8.8007764881257</v>
      </c>
      <c r="L1111" s="1" t="n">
        <f aca="false">$B$6*($B$22/$B$6)^(($B$9/$E1111)^$B$7)</f>
        <v>10.9492248679316</v>
      </c>
      <c r="M1111" s="1" t="n">
        <f aca="false">$B$6*($B$23/$B$6)^(($B$9/$E1111)^$B$7)</f>
        <v>13.3598591615272</v>
      </c>
      <c r="N1111" s="1" t="n">
        <f aca="false">$B$6*($B$24/$B$6)^(($B$9/$E1111)^$B$7)</f>
        <v>16.0382735632071</v>
      </c>
      <c r="O1111" s="1" t="n">
        <f aca="false">$B$6*($B$25/$B$6)^(($B$9/$E1111)^$B$7)</f>
        <v>18.9897092937036</v>
      </c>
      <c r="P1111" s="0" t="n">
        <f aca="false">IF(F1111&lt;K1111,5,IF(F1111&lt;L1111,4,IF(F1111&lt;M1111,3,IF(F1111&lt;N1111,2,1))))</f>
        <v>2</v>
      </c>
      <c r="Q1111" s="0" t="n">
        <f aca="false">IF(D1111&lt;&gt;D1110,0,P1111-P1110)</f>
        <v>0</v>
      </c>
      <c r="R1111" s="0" t="n">
        <f aca="false">VLOOKUP(D1111,nmudou!$D$2:$E$484,2,0)</f>
        <v>0</v>
      </c>
      <c r="S1111" s="0" t="n">
        <v>2</v>
      </c>
    </row>
    <row r="1112" customFormat="false" ht="12.8" hidden="true" customHeight="false" outlineLevel="0" collapsed="false">
      <c r="D1112" s="0" t="n">
        <v>384</v>
      </c>
      <c r="E1112" s="0" t="n">
        <v>36.66</v>
      </c>
      <c r="F1112" s="0" t="n">
        <v>20.36</v>
      </c>
      <c r="G1112" s="0" t="n">
        <v>20.52</v>
      </c>
      <c r="H1112" s="0" t="n">
        <v>172.62</v>
      </c>
      <c r="I1112" s="1" t="n">
        <f aca="false">$B$6*($F1112/$B$6)^(($E1112/$B$9)^$B$7)</f>
        <v>29.7369892128593</v>
      </c>
      <c r="J1112" s="1" t="n">
        <f aca="false">$B$6*($B$20/$B$6)^(($B$9/$E1112)^$B$7)</f>
        <v>11.3186854592191</v>
      </c>
      <c r="K1112" s="1" t="n">
        <f aca="false">$B$6*($B$21/$B$6)^(($B$9/$E1112)^$B$7)</f>
        <v>13.5867180243483</v>
      </c>
      <c r="L1112" s="1" t="n">
        <f aca="false">$B$6*($B$22/$B$6)^(($B$9/$E1112)^$B$7)</f>
        <v>16.0207103299122</v>
      </c>
      <c r="M1112" s="1" t="n">
        <f aca="false">$B$6*($B$23/$B$6)^(($B$9/$E1112)^$B$7)</f>
        <v>18.6156687482107</v>
      </c>
      <c r="N1112" s="1" t="n">
        <f aca="false">$B$6*($B$24/$B$6)^(($B$9/$E1112)^$B$7)</f>
        <v>21.367176612005</v>
      </c>
      <c r="O1112" s="1" t="n">
        <f aca="false">$B$6*($B$25/$B$6)^(($B$9/$E1112)^$B$7)</f>
        <v>24.2712860996447</v>
      </c>
      <c r="P1112" s="0" t="n">
        <f aca="false">IF(F1112&lt;K1112,5,IF(F1112&lt;L1112,4,IF(F1112&lt;M1112,3,IF(F1112&lt;N1112,2,1))))</f>
        <v>2</v>
      </c>
      <c r="Q1112" s="0" t="n">
        <f aca="false">IF(D1112&lt;&gt;D1111,0,P1112-P1111)</f>
        <v>0</v>
      </c>
      <c r="R1112" s="0" t="n">
        <f aca="false">VLOOKUP(D1112,nmudou!$D$2:$E$484,2,0)</f>
        <v>0</v>
      </c>
      <c r="S1112" s="0" t="n">
        <v>2</v>
      </c>
    </row>
    <row r="1113" customFormat="false" ht="12.8" hidden="true" customHeight="false" outlineLevel="0" collapsed="false">
      <c r="D1113" s="0" t="n">
        <v>385</v>
      </c>
      <c r="E1113" s="0" t="n">
        <v>27.37</v>
      </c>
      <c r="F1113" s="0" t="n">
        <v>15.22</v>
      </c>
      <c r="G1113" s="0" t="n">
        <v>13.7</v>
      </c>
      <c r="H1113" s="0" t="n">
        <v>84.35</v>
      </c>
      <c r="I1113" s="1" t="n">
        <f aca="false">$B$6*($F1113/$B$6)^(($E1113/$B$9)^$B$7)</f>
        <v>28.980942548948</v>
      </c>
      <c r="J1113" s="1" t="n">
        <f aca="false">$B$6*($B$20/$B$6)^(($B$9/$E1113)^$B$7)</f>
        <v>7.69588271194937</v>
      </c>
      <c r="K1113" s="1" t="n">
        <f aca="false">$B$6*($B$21/$B$6)^(($B$9/$E1113)^$B$7)</f>
        <v>9.67722705108341</v>
      </c>
      <c r="L1113" s="1" t="n">
        <f aca="false">$B$6*($B$22/$B$6)^(($B$9/$E1113)^$B$7)</f>
        <v>11.8992768906593</v>
      </c>
      <c r="M1113" s="1" t="n">
        <f aca="false">$B$6*($B$23/$B$6)^(($B$9/$E1113)^$B$7)</f>
        <v>14.3648020585261</v>
      </c>
      <c r="N1113" s="1" t="n">
        <f aca="false">$B$6*($B$24/$B$6)^(($B$9/$E1113)^$B$7)</f>
        <v>17.0763529511606</v>
      </c>
      <c r="O1113" s="1" t="n">
        <f aca="false">$B$6*($B$25/$B$6)^(($B$9/$E1113)^$B$7)</f>
        <v>20.0362946130113</v>
      </c>
      <c r="P1113" s="0" t="n">
        <f aca="false">IF(F1113&lt;K1113,5,IF(F1113&lt;L1113,4,IF(F1113&lt;M1113,3,IF(F1113&lt;N1113,2,1))))</f>
        <v>2</v>
      </c>
      <c r="Q1113" s="0" t="n">
        <f aca="false">IF(D1113&lt;&gt;D1112,0,P1113-P1112)</f>
        <v>0</v>
      </c>
      <c r="R1113" s="0" t="n">
        <f aca="false">VLOOKUP(D1113,nmudou!$D$2:$E$484,2,0)</f>
        <v>0</v>
      </c>
      <c r="S1113" s="0" t="n">
        <v>2</v>
      </c>
    </row>
    <row r="1114" customFormat="false" ht="12.8" hidden="true" customHeight="false" outlineLevel="0" collapsed="false">
      <c r="D1114" s="0" t="n">
        <v>385</v>
      </c>
      <c r="E1114" s="0" t="n">
        <v>38.53</v>
      </c>
      <c r="F1114" s="0" t="n">
        <v>20.68</v>
      </c>
      <c r="G1114" s="0" t="n">
        <v>21.22</v>
      </c>
      <c r="H1114" s="0" t="n">
        <v>182.22</v>
      </c>
      <c r="I1114" s="1" t="n">
        <f aca="false">$B$6*($F1114/$B$6)^(($E1114/$B$9)^$B$7)</f>
        <v>29.3804873211425</v>
      </c>
      <c r="J1114" s="1" t="n">
        <f aca="false">$B$6*($B$20/$B$6)^(($B$9/$E1114)^$B$7)</f>
        <v>11.9873742471916</v>
      </c>
      <c r="K1114" s="1" t="n">
        <f aca="false">$B$6*($B$21/$B$6)^(($B$9/$E1114)^$B$7)</f>
        <v>14.2902865836885</v>
      </c>
      <c r="L1114" s="1" t="n">
        <f aca="false">$B$6*($B$22/$B$6)^(($B$9/$E1114)^$B$7)</f>
        <v>16.7455642763524</v>
      </c>
      <c r="M1114" s="1" t="n">
        <f aca="false">$B$6*($B$23/$B$6)^(($B$9/$E1114)^$B$7)</f>
        <v>19.3477015421092</v>
      </c>
      <c r="N1114" s="1" t="n">
        <f aca="false">$B$6*($B$24/$B$6)^(($B$9/$E1114)^$B$7)</f>
        <v>22.0918578337214</v>
      </c>
      <c r="O1114" s="1" t="n">
        <f aca="false">$B$6*($B$25/$B$6)^(($B$9/$E1114)^$B$7)</f>
        <v>24.9737300738947</v>
      </c>
      <c r="P1114" s="0" t="n">
        <f aca="false">IF(F1114&lt;K1114,5,IF(F1114&lt;L1114,4,IF(F1114&lt;M1114,3,IF(F1114&lt;N1114,2,1))))</f>
        <v>2</v>
      </c>
      <c r="Q1114" s="0" t="n">
        <f aca="false">IF(D1114&lt;&gt;D1113,0,P1114-P1113)</f>
        <v>0</v>
      </c>
      <c r="R1114" s="0" t="n">
        <f aca="false">VLOOKUP(D1114,nmudou!$D$2:$E$484,2,0)</f>
        <v>0</v>
      </c>
      <c r="S1114" s="0" t="n">
        <v>2</v>
      </c>
    </row>
    <row r="1115" customFormat="false" ht="12.8" hidden="false" customHeight="false" outlineLevel="0" collapsed="false">
      <c r="D1115" s="0" t="n">
        <v>386</v>
      </c>
      <c r="E1115" s="0" t="n">
        <v>36.76</v>
      </c>
      <c r="F1115" s="0" t="n">
        <v>18.94</v>
      </c>
      <c r="G1115" s="0" t="n">
        <v>20.22</v>
      </c>
      <c r="H1115" s="0" t="n">
        <v>156.13</v>
      </c>
      <c r="I1115" s="1" t="n">
        <f aca="false">$B$6*($F1115/$B$6)^(($E1115/$B$9)^$B$7)</f>
        <v>28.4543398754725</v>
      </c>
      <c r="J1115" s="1" t="n">
        <f aca="false">$B$6*($B$20/$B$6)^(($B$9/$E1115)^$B$7)</f>
        <v>11.3549683569368</v>
      </c>
      <c r="K1115" s="1" t="n">
        <f aca="false">$B$6*($B$21/$B$6)^(($B$9/$E1115)^$B$7)</f>
        <v>13.6250194519766</v>
      </c>
      <c r="L1115" s="1" t="n">
        <f aca="false">$B$6*($B$22/$B$6)^(($B$9/$E1115)^$B$7)</f>
        <v>16.0602878315957</v>
      </c>
      <c r="M1115" s="1" t="n">
        <f aca="false">$B$6*($B$23/$B$6)^(($B$9/$E1115)^$B$7)</f>
        <v>18.6557463521074</v>
      </c>
      <c r="N1115" s="1" t="n">
        <f aca="false">$B$6*($B$24/$B$6)^(($B$9/$E1115)^$B$7)</f>
        <v>21.406950188265</v>
      </c>
      <c r="O1115" s="1" t="n">
        <f aca="false">$B$6*($B$25/$B$6)^(($B$9/$E1115)^$B$7)</f>
        <v>24.3099275622238</v>
      </c>
      <c r="P1115" s="0" t="n">
        <f aca="false">IF(F1115&lt;K1115,5,IF(F1115&lt;L1115,4,IF(F1115&lt;M1115,3,IF(F1115&lt;N1115,2,1))))</f>
        <v>2</v>
      </c>
      <c r="Q1115" s="0" t="n">
        <f aca="false">IF(D1115&lt;&gt;D1114,0,P1115-P1114)</f>
        <v>0</v>
      </c>
      <c r="R1115" s="0" t="n">
        <f aca="false">VLOOKUP(D1115,nmudou!$D$2:$E$484,2,0)</f>
        <v>1</v>
      </c>
      <c r="S1115" s="0" t="n">
        <v>2</v>
      </c>
    </row>
    <row r="1116" customFormat="false" ht="12.8" hidden="false" customHeight="false" outlineLevel="0" collapsed="false">
      <c r="D1116" s="0" t="n">
        <v>386</v>
      </c>
      <c r="E1116" s="0" t="n">
        <v>25.59</v>
      </c>
      <c r="F1116" s="0" t="n">
        <v>13.14</v>
      </c>
      <c r="G1116" s="0" t="n">
        <v>11.54</v>
      </c>
      <c r="H1116" s="0" t="n">
        <v>65.17</v>
      </c>
      <c r="I1116" s="1" t="n">
        <f aca="false">$B$6*($F1116/$B$6)^(($E1116/$B$9)^$B$7)</f>
        <v>27.9396206501996</v>
      </c>
      <c r="J1116" s="1" t="n">
        <f aca="false">$B$6*($B$20/$B$6)^(($B$9/$E1116)^$B$7)</f>
        <v>6.9507404633191</v>
      </c>
      <c r="K1116" s="1" t="n">
        <f aca="false">$B$6*($B$21/$B$6)^(($B$9/$E1116)^$B$7)</f>
        <v>8.84808265974888</v>
      </c>
      <c r="L1116" s="1" t="n">
        <f aca="false">$B$6*($B$22/$B$6)^(($B$9/$E1116)^$B$7)</f>
        <v>11.0007925991948</v>
      </c>
      <c r="M1116" s="1" t="n">
        <f aca="false">$B$6*($B$23/$B$6)^(($B$9/$E1116)^$B$7)</f>
        <v>13.4146856907067</v>
      </c>
      <c r="N1116" s="1" t="n">
        <f aca="false">$B$6*($B$24/$B$6)^(($B$9/$E1116)^$B$7)</f>
        <v>16.095173752437</v>
      </c>
      <c r="O1116" s="1" t="n">
        <f aca="false">$B$6*($B$25/$B$6)^(($B$9/$E1116)^$B$7)</f>
        <v>19.0473241952412</v>
      </c>
      <c r="P1116" s="0" t="n">
        <f aca="false">IF(F1116&lt;K1116,5,IF(F1116&lt;L1116,4,IF(F1116&lt;M1116,3,IF(F1116&lt;N1116,2,1))))</f>
        <v>3</v>
      </c>
      <c r="Q1116" s="0" t="n">
        <f aca="false">IF(D1116&lt;&gt;D1115,0,P1116-P1115)</f>
        <v>1</v>
      </c>
      <c r="R1116" s="0" t="n">
        <f aca="false">VLOOKUP(D1116,nmudou!$D$2:$E$484,2,0)</f>
        <v>1</v>
      </c>
      <c r="S1116" s="0" t="n">
        <v>3</v>
      </c>
    </row>
    <row r="1117" customFormat="false" ht="12.8" hidden="false" customHeight="false" outlineLevel="0" collapsed="false">
      <c r="D1117" s="0" t="n">
        <v>387</v>
      </c>
      <c r="E1117" s="0" t="n">
        <v>20.66</v>
      </c>
      <c r="F1117" s="0" t="n">
        <v>13.4</v>
      </c>
      <c r="G1117" s="0" t="n">
        <v>12.08</v>
      </c>
      <c r="H1117" s="0" t="n">
        <v>63.1</v>
      </c>
      <c r="I1117" s="1" t="n">
        <f aca="false">$B$6*($F1117/$B$6)^(($E1117/$B$9)^$B$7)</f>
        <v>30.9150220144856</v>
      </c>
      <c r="J1117" s="1" t="n">
        <f aca="false">$B$6*($B$20/$B$6)^(($B$9/$E1117)^$B$7)</f>
        <v>4.84065871580567</v>
      </c>
      <c r="K1117" s="1" t="n">
        <f aca="false">$B$6*($B$21/$B$6)^(($B$9/$E1117)^$B$7)</f>
        <v>6.43639747826097</v>
      </c>
      <c r="L1117" s="1" t="n">
        <f aca="false">$B$6*($B$22/$B$6)^(($B$9/$E1117)^$B$7)</f>
        <v>8.32317409962447</v>
      </c>
      <c r="M1117" s="1" t="n">
        <f aca="false">$B$6*($B$23/$B$6)^(($B$9/$E1117)^$B$7)</f>
        <v>10.5195526363009</v>
      </c>
      <c r="N1117" s="1" t="n">
        <f aca="false">$B$6*($B$24/$B$6)^(($B$9/$E1117)^$B$7)</f>
        <v>13.0434716716528</v>
      </c>
      <c r="O1117" s="1" t="n">
        <f aca="false">$B$6*($B$25/$B$6)^(($B$9/$E1117)^$B$7)</f>
        <v>15.9123163567289</v>
      </c>
      <c r="P1117" s="0" t="n">
        <f aca="false">IF(F1117&lt;K1117,5,IF(F1117&lt;L1117,4,IF(F1117&lt;M1117,3,IF(F1117&lt;N1117,2,1))))</f>
        <v>1</v>
      </c>
      <c r="Q1117" s="0" t="n">
        <f aca="false">IF(D1117&lt;&gt;D1116,0,P1117-P1116)</f>
        <v>0</v>
      </c>
      <c r="R1117" s="0" t="n">
        <f aca="false">VLOOKUP(D1117,nmudou!$D$2:$E$484,2,0)</f>
        <v>1</v>
      </c>
      <c r="S1117" s="0" t="n">
        <v>1</v>
      </c>
    </row>
    <row r="1118" customFormat="false" ht="12.8" hidden="false" customHeight="false" outlineLevel="0" collapsed="false">
      <c r="D1118" s="0" t="n">
        <v>387</v>
      </c>
      <c r="E1118" s="0" t="n">
        <v>33.25</v>
      </c>
      <c r="F1118" s="0" t="n">
        <v>19.86</v>
      </c>
      <c r="G1118" s="0" t="n">
        <v>20.59</v>
      </c>
      <c r="H1118" s="0" t="n">
        <v>168.33</v>
      </c>
      <c r="I1118" s="1" t="n">
        <f aca="false">$B$6*($F1118/$B$6)^(($E1118/$B$9)^$B$7)</f>
        <v>30.5356139964266</v>
      </c>
      <c r="J1118" s="1" t="n">
        <f aca="false">$B$6*($B$20/$B$6)^(($B$9/$E1118)^$B$7)</f>
        <v>10.0459519883552</v>
      </c>
      <c r="K1118" s="1" t="n">
        <f aca="false">$B$6*($B$21/$B$6)^(($B$9/$E1118)^$B$7)</f>
        <v>12.2334153154666</v>
      </c>
      <c r="L1118" s="1" t="n">
        <f aca="false">$B$6*($B$22/$B$6)^(($B$9/$E1118)^$B$7)</f>
        <v>14.6131339849194</v>
      </c>
      <c r="M1118" s="1" t="n">
        <f aca="false">$B$6*($B$23/$B$6)^(($B$9/$E1118)^$B$7)</f>
        <v>17.1817613741524</v>
      </c>
      <c r="N1118" s="1" t="n">
        <f aca="false">$B$6*($B$24/$B$6)^(($B$9/$E1118)^$B$7)</f>
        <v>19.936300441913</v>
      </c>
      <c r="O1118" s="1" t="n">
        <f aca="false">$B$6*($B$25/$B$6)^(($B$9/$E1118)^$B$7)</f>
        <v>22.8740416454169</v>
      </c>
      <c r="P1118" s="0" t="n">
        <f aca="false">IF(F1118&lt;K1118,5,IF(F1118&lt;L1118,4,IF(F1118&lt;M1118,3,IF(F1118&lt;N1118,2,1))))</f>
        <v>2</v>
      </c>
      <c r="Q1118" s="0" t="n">
        <f aca="false">IF(D1118&lt;&gt;D1117,0,P1118-P1117)</f>
        <v>1</v>
      </c>
      <c r="R1118" s="0" t="n">
        <f aca="false">VLOOKUP(D1118,nmudou!$D$2:$E$484,2,0)</f>
        <v>1</v>
      </c>
      <c r="S1118" s="0" t="n">
        <v>2</v>
      </c>
    </row>
    <row r="1119" customFormat="false" ht="12.8" hidden="false" customHeight="false" outlineLevel="0" collapsed="false">
      <c r="D1119" s="0" t="n">
        <v>387</v>
      </c>
      <c r="E1119" s="0" t="n">
        <v>44.91</v>
      </c>
      <c r="F1119" s="0" t="n">
        <v>24.14</v>
      </c>
      <c r="G1119" s="0" t="n">
        <v>26.37</v>
      </c>
      <c r="H1119" s="0" t="n">
        <v>252.87</v>
      </c>
      <c r="I1119" s="1" t="n">
        <f aca="false">$B$6*($F1119/$B$6)^(($E1119/$B$9)^$B$7)</f>
        <v>30.465829317994</v>
      </c>
      <c r="J1119" s="1" t="n">
        <f aca="false">$B$6*($B$20/$B$6)^(($B$9/$E1119)^$B$7)</f>
        <v>14.1164325768598</v>
      </c>
      <c r="K1119" s="1" t="n">
        <f aca="false">$B$6*($B$21/$B$6)^(($B$9/$E1119)^$B$7)</f>
        <v>16.5003177772031</v>
      </c>
      <c r="L1119" s="1" t="n">
        <f aca="false">$B$6*($B$22/$B$6)^(($B$9/$E1119)^$B$7)</f>
        <v>18.9949051876115</v>
      </c>
      <c r="M1119" s="1" t="n">
        <f aca="false">$B$6*($B$23/$B$6)^(($B$9/$E1119)^$B$7)</f>
        <v>21.5943102424069</v>
      </c>
      <c r="N1119" s="1" t="n">
        <f aca="false">$B$6*($B$24/$B$6)^(($B$9/$E1119)^$B$7)</f>
        <v>24.2934469997829</v>
      </c>
      <c r="O1119" s="1" t="n">
        <f aca="false">$B$6*($B$25/$B$6)^(($B$9/$E1119)^$B$7)</f>
        <v>27.0878642356045</v>
      </c>
      <c r="P1119" s="0" t="n">
        <f aca="false">IF(F1119&lt;K1119,5,IF(F1119&lt;L1119,4,IF(F1119&lt;M1119,3,IF(F1119&lt;N1119,2,1))))</f>
        <v>2</v>
      </c>
      <c r="Q1119" s="0" t="n">
        <f aca="false">IF(D1119&lt;&gt;D1118,0,P1119-P1118)</f>
        <v>0</v>
      </c>
      <c r="R1119" s="0" t="n">
        <f aca="false">VLOOKUP(D1119,nmudou!$D$2:$E$484,2,0)</f>
        <v>1</v>
      </c>
      <c r="S1119" s="0" t="n">
        <v>2</v>
      </c>
    </row>
    <row r="1120" customFormat="false" ht="12.8" hidden="false" customHeight="false" outlineLevel="0" collapsed="false">
      <c r="D1120" s="0" t="n">
        <v>387</v>
      </c>
      <c r="E1120" s="0" t="n">
        <v>57.69</v>
      </c>
      <c r="F1120" s="0" t="n">
        <v>27.53</v>
      </c>
      <c r="G1120" s="0" t="n">
        <v>29.09</v>
      </c>
      <c r="H1120" s="0" t="n">
        <v>322.57</v>
      </c>
      <c r="I1120" s="1" t="n">
        <f aca="false">$B$6*($F1120/$B$6)^(($E1120/$B$9)^$B$7)</f>
        <v>30.3989049117473</v>
      </c>
      <c r="J1120" s="1" t="n">
        <f aca="false">$B$6*($B$20/$B$6)^(($B$9/$E1120)^$B$7)</f>
        <v>17.744077001362</v>
      </c>
      <c r="K1120" s="1" t="n">
        <f aca="false">$B$6*($B$21/$B$6)^(($B$9/$E1120)^$B$7)</f>
        <v>20.1771673299723</v>
      </c>
      <c r="L1120" s="1" t="n">
        <f aca="false">$B$6*($B$22/$B$6)^(($B$9/$E1120)^$B$7)</f>
        <v>22.6575678744054</v>
      </c>
      <c r="M1120" s="1" t="n">
        <f aca="false">$B$6*($B$23/$B$6)^(($B$9/$E1120)^$B$7)</f>
        <v>25.1816602548834</v>
      </c>
      <c r="N1120" s="1" t="n">
        <f aca="false">$B$6*($B$24/$B$6)^(($B$9/$E1120)^$B$7)</f>
        <v>27.7463910764092</v>
      </c>
      <c r="O1120" s="1" t="n">
        <f aca="false">$B$6*($B$25/$B$6)^(($B$9/$E1120)^$B$7)</f>
        <v>30.3491457516538</v>
      </c>
      <c r="P1120" s="0" t="n">
        <f aca="false">IF(F1120&lt;K1120,5,IF(F1120&lt;L1120,4,IF(F1120&lt;M1120,3,IF(F1120&lt;N1120,2,1))))</f>
        <v>2</v>
      </c>
      <c r="Q1120" s="0" t="n">
        <f aca="false">IF(D1120&lt;&gt;D1119,0,P1120-P1119)</f>
        <v>0</v>
      </c>
      <c r="R1120" s="0" t="n">
        <f aca="false">VLOOKUP(D1120,nmudou!$D$2:$E$484,2,0)</f>
        <v>1</v>
      </c>
      <c r="S1120" s="0" t="n">
        <v>2</v>
      </c>
    </row>
    <row r="1121" customFormat="false" ht="12.8" hidden="false" customHeight="false" outlineLevel="0" collapsed="false">
      <c r="D1121" s="0" t="n">
        <v>387</v>
      </c>
      <c r="E1121" s="0" t="n">
        <v>69.38</v>
      </c>
      <c r="F1121" s="0" t="n">
        <v>29.69</v>
      </c>
      <c r="G1121" s="0" t="n">
        <v>32.25</v>
      </c>
      <c r="H1121" s="0" t="n">
        <v>360.64</v>
      </c>
      <c r="I1121" s="1" t="n">
        <f aca="false">$B$6*($F1121/$B$6)^(($E1121/$B$9)^$B$7)</f>
        <v>30.1583451848758</v>
      </c>
      <c r="J1121" s="1" t="n">
        <f aca="false">$B$6*($B$20/$B$6)^(($B$9/$E1121)^$B$7)</f>
        <v>20.4568303813188</v>
      </c>
      <c r="K1121" s="1" t="n">
        <f aca="false">$B$6*($B$21/$B$6)^(($B$9/$E1121)^$B$7)</f>
        <v>22.866796995684</v>
      </c>
      <c r="L1121" s="1" t="n">
        <f aca="false">$B$6*($B$22/$B$6)^(($B$9/$E1121)^$B$7)</f>
        <v>25.2839946457159</v>
      </c>
      <c r="M1121" s="1" t="n">
        <f aca="false">$B$6*($B$23/$B$6)^(($B$9/$E1121)^$B$7)</f>
        <v>27.7077674077904</v>
      </c>
      <c r="N1121" s="1" t="n">
        <f aca="false">$B$6*($B$24/$B$6)^(($B$9/$E1121)^$B$7)</f>
        <v>30.137569957998</v>
      </c>
      <c r="O1121" s="1" t="n">
        <f aca="false">$B$6*($B$25/$B$6)^(($B$9/$E1121)^$B$7)</f>
        <v>32.5729416490871</v>
      </c>
      <c r="P1121" s="0" t="n">
        <f aca="false">IF(F1121&lt;K1121,5,IF(F1121&lt;L1121,4,IF(F1121&lt;M1121,3,IF(F1121&lt;N1121,2,1))))</f>
        <v>2</v>
      </c>
      <c r="Q1121" s="0" t="n">
        <f aca="false">IF(D1121&lt;&gt;D1120,0,P1121-P1120)</f>
        <v>0</v>
      </c>
      <c r="R1121" s="0" t="n">
        <f aca="false">VLOOKUP(D1121,nmudou!$D$2:$E$484,2,0)</f>
        <v>1</v>
      </c>
      <c r="S1121" s="0" t="n">
        <v>2</v>
      </c>
    </row>
    <row r="1122" customFormat="false" ht="12.8" hidden="true" customHeight="false" outlineLevel="0" collapsed="false">
      <c r="D1122" s="0" t="n">
        <v>388</v>
      </c>
      <c r="E1122" s="0" t="n">
        <v>20.66</v>
      </c>
      <c r="F1122" s="0" t="n">
        <v>13.32</v>
      </c>
      <c r="G1122" s="0" t="n">
        <v>11.37</v>
      </c>
      <c r="H1122" s="0" t="n">
        <v>63.7</v>
      </c>
      <c r="I1122" s="1" t="n">
        <f aca="false">$B$6*($F1122/$B$6)^(($E1122/$B$9)^$B$7)</f>
        <v>30.8447920818514</v>
      </c>
      <c r="J1122" s="1" t="n">
        <f aca="false">$B$6*($B$20/$B$6)^(($B$9/$E1122)^$B$7)</f>
        <v>4.84065871580567</v>
      </c>
      <c r="K1122" s="1" t="n">
        <f aca="false">$B$6*($B$21/$B$6)^(($B$9/$E1122)^$B$7)</f>
        <v>6.43639747826097</v>
      </c>
      <c r="L1122" s="1" t="n">
        <f aca="false">$B$6*($B$22/$B$6)^(($B$9/$E1122)^$B$7)</f>
        <v>8.32317409962447</v>
      </c>
      <c r="M1122" s="1" t="n">
        <f aca="false">$B$6*($B$23/$B$6)^(($B$9/$E1122)^$B$7)</f>
        <v>10.5195526363009</v>
      </c>
      <c r="N1122" s="1" t="n">
        <f aca="false">$B$6*($B$24/$B$6)^(($B$9/$E1122)^$B$7)</f>
        <v>13.0434716716528</v>
      </c>
      <c r="O1122" s="1" t="n">
        <f aca="false">$B$6*($B$25/$B$6)^(($B$9/$E1122)^$B$7)</f>
        <v>15.9123163567289</v>
      </c>
      <c r="P1122" s="0" t="n">
        <f aca="false">IF(F1122&lt;K1122,5,IF(F1122&lt;L1122,4,IF(F1122&lt;M1122,3,IF(F1122&lt;N1122,2,1))))</f>
        <v>1</v>
      </c>
      <c r="Q1122" s="0" t="n">
        <f aca="false">IF(D1122&lt;&gt;D1121,0,P1122-P1121)</f>
        <v>0</v>
      </c>
      <c r="R1122" s="0" t="n">
        <f aca="false">VLOOKUP(D1122,nmudou!$D$2:$E$484,2,0)</f>
        <v>2</v>
      </c>
      <c r="S1122" s="0" t="n">
        <v>1</v>
      </c>
    </row>
    <row r="1123" customFormat="false" ht="12.8" hidden="true" customHeight="false" outlineLevel="0" collapsed="false">
      <c r="D1123" s="0" t="n">
        <v>388</v>
      </c>
      <c r="E1123" s="0" t="n">
        <v>33.25</v>
      </c>
      <c r="F1123" s="0" t="n">
        <v>19.58</v>
      </c>
      <c r="G1123" s="0" t="n">
        <v>21.53</v>
      </c>
      <c r="H1123" s="0" t="n">
        <v>175.61</v>
      </c>
      <c r="I1123" s="1" t="n">
        <f aca="false">$B$6*($F1123/$B$6)^(($E1123/$B$9)^$B$7)</f>
        <v>30.2983755965061</v>
      </c>
      <c r="J1123" s="1" t="n">
        <f aca="false">$B$6*($B$20/$B$6)^(($B$9/$E1123)^$B$7)</f>
        <v>10.0459519883552</v>
      </c>
      <c r="K1123" s="1" t="n">
        <f aca="false">$B$6*($B$21/$B$6)^(($B$9/$E1123)^$B$7)</f>
        <v>12.2334153154666</v>
      </c>
      <c r="L1123" s="1" t="n">
        <f aca="false">$B$6*($B$22/$B$6)^(($B$9/$E1123)^$B$7)</f>
        <v>14.6131339849194</v>
      </c>
      <c r="M1123" s="1" t="n">
        <f aca="false">$B$6*($B$23/$B$6)^(($B$9/$E1123)^$B$7)</f>
        <v>17.1817613741524</v>
      </c>
      <c r="N1123" s="1" t="n">
        <f aca="false">$B$6*($B$24/$B$6)^(($B$9/$E1123)^$B$7)</f>
        <v>19.936300441913</v>
      </c>
      <c r="O1123" s="1" t="n">
        <f aca="false">$B$6*($B$25/$B$6)^(($B$9/$E1123)^$B$7)</f>
        <v>22.8740416454169</v>
      </c>
      <c r="P1123" s="0" t="n">
        <f aca="false">IF(F1123&lt;K1123,5,IF(F1123&lt;L1123,4,IF(F1123&lt;M1123,3,IF(F1123&lt;N1123,2,1))))</f>
        <v>2</v>
      </c>
      <c r="Q1123" s="0" t="n">
        <f aca="false">IF(D1123&lt;&gt;D1122,0,P1123-P1122)</f>
        <v>1</v>
      </c>
      <c r="R1123" s="0" t="n">
        <f aca="false">VLOOKUP(D1123,nmudou!$D$2:$E$484,2,0)</f>
        <v>2</v>
      </c>
      <c r="S1123" s="0" t="n">
        <v>2</v>
      </c>
    </row>
    <row r="1124" customFormat="false" ht="12.8" hidden="true" customHeight="false" outlineLevel="0" collapsed="false">
      <c r="D1124" s="0" t="n">
        <v>388</v>
      </c>
      <c r="E1124" s="0" t="n">
        <v>57.69</v>
      </c>
      <c r="F1124" s="0" t="n">
        <v>26.4</v>
      </c>
      <c r="G1124" s="0" t="n">
        <v>30.47</v>
      </c>
      <c r="H1124" s="0" t="n">
        <v>332.71</v>
      </c>
      <c r="I1124" s="1" t="n">
        <f aca="false">$B$6*($F1124/$B$6)^(($E1124/$B$9)^$B$7)</f>
        <v>29.3446713506301</v>
      </c>
      <c r="J1124" s="1" t="n">
        <f aca="false">$B$6*($B$20/$B$6)^(($B$9/$E1124)^$B$7)</f>
        <v>17.744077001362</v>
      </c>
      <c r="K1124" s="1" t="n">
        <f aca="false">$B$6*($B$21/$B$6)^(($B$9/$E1124)^$B$7)</f>
        <v>20.1771673299723</v>
      </c>
      <c r="L1124" s="1" t="n">
        <f aca="false">$B$6*($B$22/$B$6)^(($B$9/$E1124)^$B$7)</f>
        <v>22.6575678744054</v>
      </c>
      <c r="M1124" s="1" t="n">
        <f aca="false">$B$6*($B$23/$B$6)^(($B$9/$E1124)^$B$7)</f>
        <v>25.1816602548834</v>
      </c>
      <c r="N1124" s="1" t="n">
        <f aca="false">$B$6*($B$24/$B$6)^(($B$9/$E1124)^$B$7)</f>
        <v>27.7463910764092</v>
      </c>
      <c r="O1124" s="1" t="n">
        <f aca="false">$B$6*($B$25/$B$6)^(($B$9/$E1124)^$B$7)</f>
        <v>30.3491457516538</v>
      </c>
      <c r="P1124" s="0" t="n">
        <f aca="false">IF(F1124&lt;K1124,5,IF(F1124&lt;L1124,4,IF(F1124&lt;M1124,3,IF(F1124&lt;N1124,2,1))))</f>
        <v>2</v>
      </c>
      <c r="Q1124" s="0" t="n">
        <f aca="false">IF(D1124&lt;&gt;D1123,0,P1124-P1123)</f>
        <v>0</v>
      </c>
      <c r="R1124" s="0" t="n">
        <f aca="false">VLOOKUP(D1124,nmudou!$D$2:$E$484,2,0)</f>
        <v>2</v>
      </c>
      <c r="S1124" s="0" t="n">
        <v>2</v>
      </c>
    </row>
    <row r="1125" customFormat="false" ht="12.8" hidden="true" customHeight="false" outlineLevel="0" collapsed="false">
      <c r="D1125" s="0" t="n">
        <v>388</v>
      </c>
      <c r="E1125" s="0" t="n">
        <v>69.38</v>
      </c>
      <c r="F1125" s="0" t="n">
        <v>28.78</v>
      </c>
      <c r="G1125" s="0" t="n">
        <v>35.1</v>
      </c>
      <c r="H1125" s="0" t="n">
        <v>420.77</v>
      </c>
      <c r="I1125" s="1" t="n">
        <f aca="false">$B$6*($F1125/$B$6)^(($E1125/$B$9)^$B$7)</f>
        <v>29.2597868692537</v>
      </c>
      <c r="J1125" s="1" t="n">
        <f aca="false">$B$6*($B$20/$B$6)^(($B$9/$E1125)^$B$7)</f>
        <v>20.4568303813188</v>
      </c>
      <c r="K1125" s="1" t="n">
        <f aca="false">$B$6*($B$21/$B$6)^(($B$9/$E1125)^$B$7)</f>
        <v>22.866796995684</v>
      </c>
      <c r="L1125" s="1" t="n">
        <f aca="false">$B$6*($B$22/$B$6)^(($B$9/$E1125)^$B$7)</f>
        <v>25.2839946457159</v>
      </c>
      <c r="M1125" s="1" t="n">
        <f aca="false">$B$6*($B$23/$B$6)^(($B$9/$E1125)^$B$7)</f>
        <v>27.7077674077904</v>
      </c>
      <c r="N1125" s="1" t="n">
        <f aca="false">$B$6*($B$24/$B$6)^(($B$9/$E1125)^$B$7)</f>
        <v>30.137569957998</v>
      </c>
      <c r="O1125" s="1" t="n">
        <f aca="false">$B$6*($B$25/$B$6)^(($B$9/$E1125)^$B$7)</f>
        <v>32.5729416490871</v>
      </c>
      <c r="P1125" s="0" t="n">
        <f aca="false">IF(F1125&lt;K1125,5,IF(F1125&lt;L1125,4,IF(F1125&lt;M1125,3,IF(F1125&lt;N1125,2,1))))</f>
        <v>2</v>
      </c>
      <c r="Q1125" s="0" t="n">
        <f aca="false">IF(D1125&lt;&gt;D1124,0,P1125-P1124)</f>
        <v>0</v>
      </c>
      <c r="R1125" s="0" t="n">
        <f aca="false">VLOOKUP(D1125,nmudou!$D$2:$E$484,2,0)</f>
        <v>2</v>
      </c>
      <c r="S1125" s="0" t="n">
        <v>2</v>
      </c>
    </row>
    <row r="1126" customFormat="false" ht="12.8" hidden="true" customHeight="false" outlineLevel="0" collapsed="false">
      <c r="D1126" s="0" t="n">
        <v>388</v>
      </c>
      <c r="E1126" s="0" t="n">
        <v>44.91</v>
      </c>
      <c r="F1126" s="0" t="n">
        <v>21.42</v>
      </c>
      <c r="G1126" s="0" t="n">
        <v>26.92</v>
      </c>
      <c r="H1126" s="0" t="n">
        <v>237.32</v>
      </c>
      <c r="I1126" s="1" t="n">
        <f aca="false">$B$6*($F1126/$B$6)^(($E1126/$B$9)^$B$7)</f>
        <v>28.0419417842236</v>
      </c>
      <c r="J1126" s="1" t="n">
        <f aca="false">$B$6*($B$20/$B$6)^(($B$9/$E1126)^$B$7)</f>
        <v>14.1164325768598</v>
      </c>
      <c r="K1126" s="1" t="n">
        <f aca="false">$B$6*($B$21/$B$6)^(($B$9/$E1126)^$B$7)</f>
        <v>16.5003177772031</v>
      </c>
      <c r="L1126" s="1" t="n">
        <f aca="false">$B$6*($B$22/$B$6)^(($B$9/$E1126)^$B$7)</f>
        <v>18.9949051876115</v>
      </c>
      <c r="M1126" s="1" t="n">
        <f aca="false">$B$6*($B$23/$B$6)^(($B$9/$E1126)^$B$7)</f>
        <v>21.5943102424069</v>
      </c>
      <c r="N1126" s="1" t="n">
        <f aca="false">$B$6*($B$24/$B$6)^(($B$9/$E1126)^$B$7)</f>
        <v>24.2934469997829</v>
      </c>
      <c r="O1126" s="1" t="n">
        <f aca="false">$B$6*($B$25/$B$6)^(($B$9/$E1126)^$B$7)</f>
        <v>27.0878642356045</v>
      </c>
      <c r="P1126" s="0" t="n">
        <f aca="false">IF(F1126&lt;K1126,5,IF(F1126&lt;L1126,4,IF(F1126&lt;M1126,3,IF(F1126&lt;N1126,2,1))))</f>
        <v>3</v>
      </c>
      <c r="Q1126" s="0" t="n">
        <f aca="false">IF(D1126&lt;&gt;D1125,0,P1126-P1125)</f>
        <v>1</v>
      </c>
      <c r="R1126" s="0" t="n">
        <f aca="false">VLOOKUP(D1126,nmudou!$D$2:$E$484,2,0)</f>
        <v>2</v>
      </c>
      <c r="S1126" s="0" t="n">
        <v>3</v>
      </c>
    </row>
    <row r="1127" customFormat="false" ht="12.8" hidden="false" customHeight="false" outlineLevel="0" collapsed="false">
      <c r="D1127" s="0" t="n">
        <v>389</v>
      </c>
      <c r="E1127" s="0" t="n">
        <v>20.66</v>
      </c>
      <c r="F1127" s="0" t="n">
        <v>12.56</v>
      </c>
      <c r="G1127" s="0" t="n">
        <v>8.98</v>
      </c>
      <c r="H1127" s="0" t="n">
        <v>47.06</v>
      </c>
      <c r="I1127" s="1" t="n">
        <f aca="false">$B$6*($F1127/$B$6)^(($E1127/$B$9)^$B$7)</f>
        <v>30.1641615991674</v>
      </c>
      <c r="J1127" s="1" t="n">
        <f aca="false">$B$6*($B$20/$B$6)^(($B$9/$E1127)^$B$7)</f>
        <v>4.84065871580567</v>
      </c>
      <c r="K1127" s="1" t="n">
        <f aca="false">$B$6*($B$21/$B$6)^(($B$9/$E1127)^$B$7)</f>
        <v>6.43639747826097</v>
      </c>
      <c r="L1127" s="1" t="n">
        <f aca="false">$B$6*($B$22/$B$6)^(($B$9/$E1127)^$B$7)</f>
        <v>8.32317409962447</v>
      </c>
      <c r="M1127" s="1" t="n">
        <f aca="false">$B$6*($B$23/$B$6)^(($B$9/$E1127)^$B$7)</f>
        <v>10.5195526363009</v>
      </c>
      <c r="N1127" s="1" t="n">
        <f aca="false">$B$6*($B$24/$B$6)^(($B$9/$E1127)^$B$7)</f>
        <v>13.0434716716528</v>
      </c>
      <c r="O1127" s="1" t="n">
        <f aca="false">$B$6*($B$25/$B$6)^(($B$9/$E1127)^$B$7)</f>
        <v>15.9123163567289</v>
      </c>
      <c r="P1127" s="0" t="n">
        <f aca="false">IF(F1127&lt;K1127,5,IF(F1127&lt;L1127,4,IF(F1127&lt;M1127,3,IF(F1127&lt;N1127,2,1))))</f>
        <v>2</v>
      </c>
      <c r="Q1127" s="0" t="n">
        <f aca="false">IF(D1127&lt;&gt;D1126,0,P1127-P1126)</f>
        <v>0</v>
      </c>
      <c r="R1127" s="0" t="n">
        <f aca="false">VLOOKUP(D1127,nmudou!$D$2:$E$484,2,0)</f>
        <v>1</v>
      </c>
      <c r="S1127" s="0" t="n">
        <v>2</v>
      </c>
    </row>
    <row r="1128" customFormat="false" ht="12.8" hidden="false" customHeight="false" outlineLevel="0" collapsed="false">
      <c r="D1128" s="0" t="n">
        <v>389</v>
      </c>
      <c r="E1128" s="0" t="n">
        <v>33.25</v>
      </c>
      <c r="F1128" s="0" t="n">
        <v>18</v>
      </c>
      <c r="G1128" s="0" t="n">
        <v>18.6</v>
      </c>
      <c r="H1128" s="0" t="n">
        <v>143.58</v>
      </c>
      <c r="I1128" s="1" t="n">
        <f aca="false">$B$6*($F1128/$B$6)^(($E1128/$B$9)^$B$7)</f>
        <v>28.9299504848605</v>
      </c>
      <c r="J1128" s="1" t="n">
        <f aca="false">$B$6*($B$20/$B$6)^(($B$9/$E1128)^$B$7)</f>
        <v>10.0459519883552</v>
      </c>
      <c r="K1128" s="1" t="n">
        <f aca="false">$B$6*($B$21/$B$6)^(($B$9/$E1128)^$B$7)</f>
        <v>12.2334153154666</v>
      </c>
      <c r="L1128" s="1" t="n">
        <f aca="false">$B$6*($B$22/$B$6)^(($B$9/$E1128)^$B$7)</f>
        <v>14.6131339849194</v>
      </c>
      <c r="M1128" s="1" t="n">
        <f aca="false">$B$6*($B$23/$B$6)^(($B$9/$E1128)^$B$7)</f>
        <v>17.1817613741524</v>
      </c>
      <c r="N1128" s="1" t="n">
        <f aca="false">$B$6*($B$24/$B$6)^(($B$9/$E1128)^$B$7)</f>
        <v>19.936300441913</v>
      </c>
      <c r="O1128" s="1" t="n">
        <f aca="false">$B$6*($B$25/$B$6)^(($B$9/$E1128)^$B$7)</f>
        <v>22.8740416454169</v>
      </c>
      <c r="P1128" s="0" t="n">
        <f aca="false">IF(F1128&lt;K1128,5,IF(F1128&lt;L1128,4,IF(F1128&lt;M1128,3,IF(F1128&lt;N1128,2,1))))</f>
        <v>2</v>
      </c>
      <c r="Q1128" s="0" t="n">
        <f aca="false">IF(D1128&lt;&gt;D1127,0,P1128-P1127)</f>
        <v>0</v>
      </c>
      <c r="R1128" s="0" t="n">
        <f aca="false">VLOOKUP(D1128,nmudou!$D$2:$E$484,2,0)</f>
        <v>1</v>
      </c>
      <c r="S1128" s="0" t="n">
        <v>2</v>
      </c>
    </row>
    <row r="1129" customFormat="false" ht="12.8" hidden="false" customHeight="false" outlineLevel="0" collapsed="false">
      <c r="D1129" s="0" t="n">
        <v>389</v>
      </c>
      <c r="E1129" s="0" t="n">
        <v>57.69</v>
      </c>
      <c r="F1129" s="0" t="n">
        <v>26.06</v>
      </c>
      <c r="G1129" s="0" t="n">
        <v>27.24</v>
      </c>
      <c r="H1129" s="0" t="n">
        <v>297.26</v>
      </c>
      <c r="I1129" s="1" t="n">
        <f aca="false">$B$6*($F1129/$B$6)^(($E1129/$B$9)^$B$7)</f>
        <v>29.0260852422802</v>
      </c>
      <c r="J1129" s="1" t="n">
        <f aca="false">$B$6*($B$20/$B$6)^(($B$9/$E1129)^$B$7)</f>
        <v>17.744077001362</v>
      </c>
      <c r="K1129" s="1" t="n">
        <f aca="false">$B$6*($B$21/$B$6)^(($B$9/$E1129)^$B$7)</f>
        <v>20.1771673299723</v>
      </c>
      <c r="L1129" s="1" t="n">
        <f aca="false">$B$6*($B$22/$B$6)^(($B$9/$E1129)^$B$7)</f>
        <v>22.6575678744054</v>
      </c>
      <c r="M1129" s="1" t="n">
        <f aca="false">$B$6*($B$23/$B$6)^(($B$9/$E1129)^$B$7)</f>
        <v>25.1816602548834</v>
      </c>
      <c r="N1129" s="1" t="n">
        <f aca="false">$B$6*($B$24/$B$6)^(($B$9/$E1129)^$B$7)</f>
        <v>27.7463910764092</v>
      </c>
      <c r="O1129" s="1" t="n">
        <f aca="false">$B$6*($B$25/$B$6)^(($B$9/$E1129)^$B$7)</f>
        <v>30.3491457516538</v>
      </c>
      <c r="P1129" s="0" t="n">
        <f aca="false">IF(F1129&lt;K1129,5,IF(F1129&lt;L1129,4,IF(F1129&lt;M1129,3,IF(F1129&lt;N1129,2,1))))</f>
        <v>2</v>
      </c>
      <c r="Q1129" s="0" t="n">
        <f aca="false">IF(D1129&lt;&gt;D1128,0,P1129-P1128)</f>
        <v>0</v>
      </c>
      <c r="R1129" s="0" t="n">
        <f aca="false">VLOOKUP(D1129,nmudou!$D$2:$E$484,2,0)</f>
        <v>1</v>
      </c>
      <c r="S1129" s="0" t="n">
        <v>2</v>
      </c>
    </row>
    <row r="1130" customFormat="false" ht="12.8" hidden="false" customHeight="false" outlineLevel="0" collapsed="false">
      <c r="D1130" s="0" t="n">
        <v>389</v>
      </c>
      <c r="E1130" s="0" t="n">
        <v>69.38</v>
      </c>
      <c r="F1130" s="0" t="n">
        <v>28.86</v>
      </c>
      <c r="G1130" s="0" t="n">
        <v>30.37</v>
      </c>
      <c r="H1130" s="0" t="n">
        <v>357.19</v>
      </c>
      <c r="I1130" s="1" t="n">
        <f aca="false">$B$6*($F1130/$B$6)^(($E1130/$B$9)^$B$7)</f>
        <v>29.3388129210258</v>
      </c>
      <c r="J1130" s="1" t="n">
        <f aca="false">$B$6*($B$20/$B$6)^(($B$9/$E1130)^$B$7)</f>
        <v>20.4568303813188</v>
      </c>
      <c r="K1130" s="1" t="n">
        <f aca="false">$B$6*($B$21/$B$6)^(($B$9/$E1130)^$B$7)</f>
        <v>22.866796995684</v>
      </c>
      <c r="L1130" s="1" t="n">
        <f aca="false">$B$6*($B$22/$B$6)^(($B$9/$E1130)^$B$7)</f>
        <v>25.2839946457159</v>
      </c>
      <c r="M1130" s="1" t="n">
        <f aca="false">$B$6*($B$23/$B$6)^(($B$9/$E1130)^$B$7)</f>
        <v>27.7077674077904</v>
      </c>
      <c r="N1130" s="1" t="n">
        <f aca="false">$B$6*($B$24/$B$6)^(($B$9/$E1130)^$B$7)</f>
        <v>30.137569957998</v>
      </c>
      <c r="O1130" s="1" t="n">
        <f aca="false">$B$6*($B$25/$B$6)^(($B$9/$E1130)^$B$7)</f>
        <v>32.5729416490871</v>
      </c>
      <c r="P1130" s="0" t="n">
        <f aca="false">IF(F1130&lt;K1130,5,IF(F1130&lt;L1130,4,IF(F1130&lt;M1130,3,IF(F1130&lt;N1130,2,1))))</f>
        <v>2</v>
      </c>
      <c r="Q1130" s="0" t="n">
        <f aca="false">IF(D1130&lt;&gt;D1129,0,P1130-P1129)</f>
        <v>0</v>
      </c>
      <c r="R1130" s="0" t="n">
        <f aca="false">VLOOKUP(D1130,nmudou!$D$2:$E$484,2,0)</f>
        <v>1</v>
      </c>
      <c r="S1130" s="0" t="n">
        <v>2</v>
      </c>
    </row>
    <row r="1131" customFormat="false" ht="12.8" hidden="false" customHeight="false" outlineLevel="0" collapsed="false">
      <c r="D1131" s="0" t="n">
        <v>389</v>
      </c>
      <c r="E1131" s="0" t="n">
        <v>44.91</v>
      </c>
      <c r="F1131" s="0" t="n">
        <v>20.44</v>
      </c>
      <c r="G1131" s="0" t="n">
        <v>23.81</v>
      </c>
      <c r="H1131" s="0" t="n">
        <v>204.06</v>
      </c>
      <c r="I1131" s="1" t="n">
        <f aca="false">$B$6*($F1131/$B$6)^(($E1131/$B$9)^$B$7)</f>
        <v>27.145841561832</v>
      </c>
      <c r="J1131" s="1" t="n">
        <f aca="false">$B$6*($B$20/$B$6)^(($B$9/$E1131)^$B$7)</f>
        <v>14.1164325768598</v>
      </c>
      <c r="K1131" s="1" t="n">
        <f aca="false">$B$6*($B$21/$B$6)^(($B$9/$E1131)^$B$7)</f>
        <v>16.5003177772031</v>
      </c>
      <c r="L1131" s="1" t="n">
        <f aca="false">$B$6*($B$22/$B$6)^(($B$9/$E1131)^$B$7)</f>
        <v>18.9949051876115</v>
      </c>
      <c r="M1131" s="1" t="n">
        <f aca="false">$B$6*($B$23/$B$6)^(($B$9/$E1131)^$B$7)</f>
        <v>21.5943102424069</v>
      </c>
      <c r="N1131" s="1" t="n">
        <f aca="false">$B$6*($B$24/$B$6)^(($B$9/$E1131)^$B$7)</f>
        <v>24.2934469997829</v>
      </c>
      <c r="O1131" s="1" t="n">
        <f aca="false">$B$6*($B$25/$B$6)^(($B$9/$E1131)^$B$7)</f>
        <v>27.0878642356045</v>
      </c>
      <c r="P1131" s="0" t="n">
        <f aca="false">IF(F1131&lt;K1131,5,IF(F1131&lt;L1131,4,IF(F1131&lt;M1131,3,IF(F1131&lt;N1131,2,1))))</f>
        <v>3</v>
      </c>
      <c r="Q1131" s="0" t="n">
        <f aca="false">IF(D1131&lt;&gt;D1130,0,P1131-P1130)</f>
        <v>1</v>
      </c>
      <c r="R1131" s="0" t="n">
        <f aca="false">VLOOKUP(D1131,nmudou!$D$2:$E$484,2,0)</f>
        <v>1</v>
      </c>
      <c r="S1131" s="0" t="n">
        <v>3</v>
      </c>
    </row>
    <row r="1132" customFormat="false" ht="12.8" hidden="true" customHeight="false" outlineLevel="0" collapsed="false">
      <c r="D1132" s="0" t="n">
        <v>390</v>
      </c>
      <c r="E1132" s="0" t="n">
        <v>33.25</v>
      </c>
      <c r="F1132" s="0" t="n">
        <v>18.36</v>
      </c>
      <c r="G1132" s="0" t="n">
        <v>21.47</v>
      </c>
      <c r="H1132" s="0" t="n">
        <v>166.13</v>
      </c>
      <c r="I1132" s="1" t="n">
        <f aca="false">$B$6*($F1132/$B$6)^(($E1132/$B$9)^$B$7)</f>
        <v>29.2463582732195</v>
      </c>
      <c r="J1132" s="1" t="n">
        <f aca="false">$B$6*($B$20/$B$6)^(($B$9/$E1132)^$B$7)</f>
        <v>10.0459519883552</v>
      </c>
      <c r="K1132" s="1" t="n">
        <f aca="false">$B$6*($B$21/$B$6)^(($B$9/$E1132)^$B$7)</f>
        <v>12.2334153154666</v>
      </c>
      <c r="L1132" s="1" t="n">
        <f aca="false">$B$6*($B$22/$B$6)^(($B$9/$E1132)^$B$7)</f>
        <v>14.6131339849194</v>
      </c>
      <c r="M1132" s="1" t="n">
        <f aca="false">$B$6*($B$23/$B$6)^(($B$9/$E1132)^$B$7)</f>
        <v>17.1817613741524</v>
      </c>
      <c r="N1132" s="1" t="n">
        <f aca="false">$B$6*($B$24/$B$6)^(($B$9/$E1132)^$B$7)</f>
        <v>19.936300441913</v>
      </c>
      <c r="O1132" s="1" t="n">
        <f aca="false">$B$6*($B$25/$B$6)^(($B$9/$E1132)^$B$7)</f>
        <v>22.8740416454169</v>
      </c>
      <c r="P1132" s="0" t="n">
        <f aca="false">IF(F1132&lt;K1132,5,IF(F1132&lt;L1132,4,IF(F1132&lt;M1132,3,IF(F1132&lt;N1132,2,1))))</f>
        <v>2</v>
      </c>
      <c r="Q1132" s="0" t="n">
        <f aca="false">IF(D1132&lt;&gt;D1131,0,P1132-P1131)</f>
        <v>0</v>
      </c>
      <c r="R1132" s="0" t="n">
        <f aca="false">VLOOKUP(D1132,nmudou!$D$2:$E$484,2,0)</f>
        <v>0</v>
      </c>
      <c r="S1132" s="0" t="n">
        <v>2</v>
      </c>
    </row>
    <row r="1133" customFormat="false" ht="12.8" hidden="true" customHeight="false" outlineLevel="0" collapsed="false">
      <c r="D1133" s="0" t="n">
        <v>390</v>
      </c>
      <c r="E1133" s="0" t="n">
        <v>44.91</v>
      </c>
      <c r="F1133" s="0" t="n">
        <v>22.58</v>
      </c>
      <c r="G1133" s="0" t="n">
        <v>27.75</v>
      </c>
      <c r="H1133" s="0" t="n">
        <v>261.75</v>
      </c>
      <c r="I1133" s="1" t="n">
        <f aca="false">$B$6*($F1133/$B$6)^(($E1133/$B$9)^$B$7)</f>
        <v>29.0865560353615</v>
      </c>
      <c r="J1133" s="1" t="n">
        <f aca="false">$B$6*($B$20/$B$6)^(($B$9/$E1133)^$B$7)</f>
        <v>14.1164325768598</v>
      </c>
      <c r="K1133" s="1" t="n">
        <f aca="false">$B$6*($B$21/$B$6)^(($B$9/$E1133)^$B$7)</f>
        <v>16.5003177772031</v>
      </c>
      <c r="L1133" s="1" t="n">
        <f aca="false">$B$6*($B$22/$B$6)^(($B$9/$E1133)^$B$7)</f>
        <v>18.9949051876115</v>
      </c>
      <c r="M1133" s="1" t="n">
        <f aca="false">$B$6*($B$23/$B$6)^(($B$9/$E1133)^$B$7)</f>
        <v>21.5943102424069</v>
      </c>
      <c r="N1133" s="1" t="n">
        <f aca="false">$B$6*($B$24/$B$6)^(($B$9/$E1133)^$B$7)</f>
        <v>24.2934469997829</v>
      </c>
      <c r="O1133" s="1" t="n">
        <f aca="false">$B$6*($B$25/$B$6)^(($B$9/$E1133)^$B$7)</f>
        <v>27.0878642356045</v>
      </c>
      <c r="P1133" s="0" t="n">
        <f aca="false">IF(F1133&lt;K1133,5,IF(F1133&lt;L1133,4,IF(F1133&lt;M1133,3,IF(F1133&lt;N1133,2,1))))</f>
        <v>2</v>
      </c>
      <c r="Q1133" s="0" t="n">
        <f aca="false">IF(D1133&lt;&gt;D1132,0,P1133-P1132)</f>
        <v>0</v>
      </c>
      <c r="R1133" s="0" t="n">
        <f aca="false">VLOOKUP(D1133,nmudou!$D$2:$E$484,2,0)</f>
        <v>0</v>
      </c>
      <c r="S1133" s="0" t="n">
        <v>2</v>
      </c>
    </row>
    <row r="1134" customFormat="false" ht="12.8" hidden="true" customHeight="false" outlineLevel="0" collapsed="false">
      <c r="D1134" s="0" t="n">
        <v>390</v>
      </c>
      <c r="E1134" s="0" t="n">
        <v>57.69</v>
      </c>
      <c r="F1134" s="0" t="n">
        <v>27.18</v>
      </c>
      <c r="G1134" s="0" t="n">
        <v>32.22</v>
      </c>
      <c r="H1134" s="0" t="n">
        <v>359.53</v>
      </c>
      <c r="I1134" s="1" t="n">
        <f aca="false">$B$6*($F1134/$B$6)^(($E1134/$B$9)^$B$7)</f>
        <v>30.0731157394657</v>
      </c>
      <c r="J1134" s="1" t="n">
        <f aca="false">$B$6*($B$20/$B$6)^(($B$9/$E1134)^$B$7)</f>
        <v>17.744077001362</v>
      </c>
      <c r="K1134" s="1" t="n">
        <f aca="false">$B$6*($B$21/$B$6)^(($B$9/$E1134)^$B$7)</f>
        <v>20.1771673299723</v>
      </c>
      <c r="L1134" s="1" t="n">
        <f aca="false">$B$6*($B$22/$B$6)^(($B$9/$E1134)^$B$7)</f>
        <v>22.6575678744054</v>
      </c>
      <c r="M1134" s="1" t="n">
        <f aca="false">$B$6*($B$23/$B$6)^(($B$9/$E1134)^$B$7)</f>
        <v>25.1816602548834</v>
      </c>
      <c r="N1134" s="1" t="n">
        <f aca="false">$B$6*($B$24/$B$6)^(($B$9/$E1134)^$B$7)</f>
        <v>27.7463910764092</v>
      </c>
      <c r="O1134" s="1" t="n">
        <f aca="false">$B$6*($B$25/$B$6)^(($B$9/$E1134)^$B$7)</f>
        <v>30.3491457516538</v>
      </c>
      <c r="P1134" s="0" t="n">
        <f aca="false">IF(F1134&lt;K1134,5,IF(F1134&lt;L1134,4,IF(F1134&lt;M1134,3,IF(F1134&lt;N1134,2,1))))</f>
        <v>2</v>
      </c>
      <c r="Q1134" s="0" t="n">
        <f aca="false">IF(D1134&lt;&gt;D1133,0,P1134-P1133)</f>
        <v>0</v>
      </c>
      <c r="R1134" s="0" t="n">
        <f aca="false">VLOOKUP(D1134,nmudou!$D$2:$E$484,2,0)</f>
        <v>0</v>
      </c>
      <c r="S1134" s="0" t="n">
        <v>2</v>
      </c>
    </row>
    <row r="1135" customFormat="false" ht="12.8" hidden="true" customHeight="false" outlineLevel="0" collapsed="false">
      <c r="D1135" s="0" t="n">
        <v>390</v>
      </c>
      <c r="E1135" s="0" t="n">
        <v>69.38</v>
      </c>
      <c r="F1135" s="0" t="n">
        <v>29.14</v>
      </c>
      <c r="G1135" s="0" t="n">
        <v>36.16</v>
      </c>
      <c r="H1135" s="0" t="n">
        <v>430.32</v>
      </c>
      <c r="I1135" s="1" t="n">
        <f aca="false">$B$6*($F1135/$B$6)^(($E1135/$B$9)^$B$7)</f>
        <v>29.6153553406473</v>
      </c>
      <c r="J1135" s="1" t="n">
        <f aca="false">$B$6*($B$20/$B$6)^(($B$9/$E1135)^$B$7)</f>
        <v>20.4568303813188</v>
      </c>
      <c r="K1135" s="1" t="n">
        <f aca="false">$B$6*($B$21/$B$6)^(($B$9/$E1135)^$B$7)</f>
        <v>22.866796995684</v>
      </c>
      <c r="L1135" s="1" t="n">
        <f aca="false">$B$6*($B$22/$B$6)^(($B$9/$E1135)^$B$7)</f>
        <v>25.2839946457159</v>
      </c>
      <c r="M1135" s="1" t="n">
        <f aca="false">$B$6*($B$23/$B$6)^(($B$9/$E1135)^$B$7)</f>
        <v>27.7077674077904</v>
      </c>
      <c r="N1135" s="1" t="n">
        <f aca="false">$B$6*($B$24/$B$6)^(($B$9/$E1135)^$B$7)</f>
        <v>30.137569957998</v>
      </c>
      <c r="O1135" s="1" t="n">
        <f aca="false">$B$6*($B$25/$B$6)^(($B$9/$E1135)^$B$7)</f>
        <v>32.5729416490871</v>
      </c>
      <c r="P1135" s="0" t="n">
        <f aca="false">IF(F1135&lt;K1135,5,IF(F1135&lt;L1135,4,IF(F1135&lt;M1135,3,IF(F1135&lt;N1135,2,1))))</f>
        <v>2</v>
      </c>
      <c r="Q1135" s="0" t="n">
        <f aca="false">IF(D1135&lt;&gt;D1134,0,P1135-P1134)</f>
        <v>0</v>
      </c>
      <c r="R1135" s="0" t="n">
        <f aca="false">VLOOKUP(D1135,nmudou!$D$2:$E$484,2,0)</f>
        <v>0</v>
      </c>
      <c r="S1135" s="0" t="n">
        <v>2</v>
      </c>
    </row>
    <row r="1136" customFormat="false" ht="12.8" hidden="false" customHeight="false" outlineLevel="0" collapsed="false">
      <c r="D1136" s="0" t="n">
        <v>391</v>
      </c>
      <c r="E1136" s="0" t="n">
        <v>23.95</v>
      </c>
      <c r="F1136" s="0" t="n">
        <v>13.34</v>
      </c>
      <c r="G1136" s="0" t="n">
        <v>10.52</v>
      </c>
      <c r="H1136" s="0" t="n">
        <v>59.07</v>
      </c>
      <c r="I1136" s="1" t="n">
        <f aca="false">$B$6*($F1136/$B$6)^(($E1136/$B$9)^$B$7)</f>
        <v>28.9965170872773</v>
      </c>
      <c r="J1136" s="1" t="n">
        <f aca="false">$B$6*($B$20/$B$6)^(($B$9/$E1136)^$B$7)</f>
        <v>6.25397408132263</v>
      </c>
      <c r="K1136" s="1" t="n">
        <f aca="false">$B$6*($B$21/$B$6)^(($B$9/$E1136)^$B$7)</f>
        <v>8.06302825922795</v>
      </c>
      <c r="L1136" s="1" t="n">
        <f aca="false">$B$6*($B$22/$B$6)^(($B$9/$E1136)^$B$7)</f>
        <v>10.140448487133</v>
      </c>
      <c r="M1136" s="1" t="n">
        <f aca="false">$B$6*($B$23/$B$6)^(($B$9/$E1136)^$B$7)</f>
        <v>12.4955165076093</v>
      </c>
      <c r="N1136" s="1" t="n">
        <f aca="false">$B$6*($B$24/$B$6)^(($B$9/$E1136)^$B$7)</f>
        <v>15.1369654459939</v>
      </c>
      <c r="O1136" s="1" t="n">
        <f aca="false">$B$6*($B$25/$B$6)^(($B$9/$E1136)^$B$7)</f>
        <v>18.0730552817664</v>
      </c>
      <c r="P1136" s="0" t="n">
        <f aca="false">IF(F1136&lt;K1136,5,IF(F1136&lt;L1136,4,IF(F1136&lt;M1136,3,IF(F1136&lt;N1136,2,1))))</f>
        <v>2</v>
      </c>
      <c r="Q1136" s="0" t="n">
        <f aca="false">IF(D1136&lt;&gt;D1135,0,P1136-P1135)</f>
        <v>0</v>
      </c>
      <c r="R1136" s="0" t="n">
        <f aca="false">VLOOKUP(D1136,nmudou!$D$2:$E$484,2,0)</f>
        <v>1</v>
      </c>
      <c r="S1136" s="0" t="n">
        <v>2</v>
      </c>
    </row>
    <row r="1137" customFormat="false" ht="12.8" hidden="false" customHeight="false" outlineLevel="0" collapsed="false">
      <c r="D1137" s="0" t="n">
        <v>391</v>
      </c>
      <c r="E1137" s="0" t="n">
        <v>37.42</v>
      </c>
      <c r="F1137" s="0" t="n">
        <v>18.73</v>
      </c>
      <c r="G1137" s="0" t="n">
        <v>20.87</v>
      </c>
      <c r="H1137" s="0" t="n">
        <v>161.38</v>
      </c>
      <c r="I1137" s="1" t="n">
        <f aca="false">$B$6*($F1137/$B$6)^(($E1137/$B$9)^$B$7)</f>
        <v>28.0313302204633</v>
      </c>
      <c r="J1137" s="1" t="n">
        <f aca="false">$B$6*($B$20/$B$6)^(($B$9/$E1137)^$B$7)</f>
        <v>11.5929478368487</v>
      </c>
      <c r="K1137" s="1" t="n">
        <f aca="false">$B$6*($B$21/$B$6)^(($B$9/$E1137)^$B$7)</f>
        <v>13.875875606824</v>
      </c>
      <c r="L1137" s="1" t="n">
        <f aca="false">$B$6*($B$22/$B$6)^(($B$9/$E1137)^$B$7)</f>
        <v>16.3191639350888</v>
      </c>
      <c r="M1137" s="1" t="n">
        <f aca="false">$B$6*($B$23/$B$6)^(($B$9/$E1137)^$B$7)</f>
        <v>18.9175825460848</v>
      </c>
      <c r="N1137" s="1" t="n">
        <f aca="false">$B$6*($B$24/$B$6)^(($B$9/$E1137)^$B$7)</f>
        <v>21.6665170172435</v>
      </c>
      <c r="O1137" s="1" t="n">
        <f aca="false">$B$6*($B$25/$B$6)^(($B$9/$E1137)^$B$7)</f>
        <v>24.5618521735759</v>
      </c>
      <c r="P1137" s="0" t="n">
        <f aca="false">IF(F1137&lt;K1137,5,IF(F1137&lt;L1137,4,IF(F1137&lt;M1137,3,IF(F1137&lt;N1137,2,1))))</f>
        <v>3</v>
      </c>
      <c r="Q1137" s="0" t="n">
        <f aca="false">IF(D1137&lt;&gt;D1136,0,P1137-P1136)</f>
        <v>1</v>
      </c>
      <c r="R1137" s="0" t="n">
        <f aca="false">VLOOKUP(D1137,nmudou!$D$2:$E$484,2,0)</f>
        <v>1</v>
      </c>
      <c r="S1137" s="0" t="n">
        <v>3</v>
      </c>
    </row>
    <row r="1138" customFormat="false" ht="12.8" hidden="false" customHeight="false" outlineLevel="0" collapsed="false">
      <c r="D1138" s="0" t="n">
        <v>392</v>
      </c>
      <c r="E1138" s="0" t="n">
        <v>22.86</v>
      </c>
      <c r="F1138" s="0" t="n">
        <v>12.3</v>
      </c>
      <c r="G1138" s="0" t="n">
        <v>8.29</v>
      </c>
      <c r="H1138" s="0" t="n">
        <v>42.51</v>
      </c>
      <c r="I1138" s="1" t="n">
        <f aca="false">$B$6*($F1138/$B$6)^(($E1138/$B$9)^$B$7)</f>
        <v>28.6245749362397</v>
      </c>
      <c r="J1138" s="1" t="n">
        <f aca="false">$B$6*($B$20/$B$6)^(($B$9/$E1138)^$B$7)</f>
        <v>5.78699582444289</v>
      </c>
      <c r="K1138" s="1" t="n">
        <f aca="false">$B$6*($B$21/$B$6)^(($B$9/$E1138)^$B$7)</f>
        <v>7.53101628075391</v>
      </c>
      <c r="L1138" s="1" t="n">
        <f aca="false">$B$6*($B$22/$B$6)^(($B$9/$E1138)^$B$7)</f>
        <v>9.55155946729116</v>
      </c>
      <c r="M1138" s="1" t="n">
        <f aca="false">$B$6*($B$23/$B$6)^(($B$9/$E1138)^$B$7)</f>
        <v>11.8606123904285</v>
      </c>
      <c r="N1138" s="1" t="n">
        <f aca="false">$B$6*($B$24/$B$6)^(($B$9/$E1138)^$B$7)</f>
        <v>14.4695450126621</v>
      </c>
      <c r="O1138" s="1" t="n">
        <f aca="false">$B$6*($B$25/$B$6)^(($B$9/$E1138)^$B$7)</f>
        <v>17.3891909872186</v>
      </c>
      <c r="P1138" s="0" t="n">
        <f aca="false">IF(F1138&lt;K1138,5,IF(F1138&lt;L1138,4,IF(F1138&lt;M1138,3,IF(F1138&lt;N1138,2,1))))</f>
        <v>2</v>
      </c>
      <c r="Q1138" s="0" t="n">
        <f aca="false">IF(D1138&lt;&gt;D1137,0,P1138-P1137)</f>
        <v>0</v>
      </c>
      <c r="R1138" s="0" t="n">
        <f aca="false">VLOOKUP(D1138,nmudou!$D$2:$E$484,2,0)</f>
        <v>1</v>
      </c>
      <c r="S1138" s="0" t="n">
        <v>2</v>
      </c>
    </row>
    <row r="1139" customFormat="false" ht="12.8" hidden="false" customHeight="false" outlineLevel="0" collapsed="false">
      <c r="D1139" s="0" t="n">
        <v>392</v>
      </c>
      <c r="E1139" s="0" t="n">
        <v>36.33</v>
      </c>
      <c r="F1139" s="0" t="n">
        <v>17.92</v>
      </c>
      <c r="G1139" s="0" t="n">
        <v>17.86</v>
      </c>
      <c r="H1139" s="0" t="n">
        <v>129.57</v>
      </c>
      <c r="I1139" s="1" t="n">
        <f aca="false">$B$6*($F1139/$B$6)^(($E1139/$B$9)^$B$7)</f>
        <v>27.6917027033863</v>
      </c>
      <c r="J1139" s="1" t="n">
        <f aca="false">$B$6*($B$20/$B$6)^(($B$9/$E1139)^$B$7)</f>
        <v>11.1985306630199</v>
      </c>
      <c r="K1139" s="1" t="n">
        <f aca="false">$B$6*($B$21/$B$6)^(($B$9/$E1139)^$B$7)</f>
        <v>13.4597727831086</v>
      </c>
      <c r="L1139" s="1" t="n">
        <f aca="false">$B$6*($B$22/$B$6)^(($B$9/$E1139)^$B$7)</f>
        <v>15.8894369112333</v>
      </c>
      <c r="M1139" s="1" t="n">
        <f aca="false">$B$6*($B$23/$B$6)^(($B$9/$E1139)^$B$7)</f>
        <v>18.4826453433619</v>
      </c>
      <c r="N1139" s="1" t="n">
        <f aca="false">$B$6*($B$24/$B$6)^(($B$9/$E1139)^$B$7)</f>
        <v>21.2350791322897</v>
      </c>
      <c r="O1139" s="1" t="n">
        <f aca="false">$B$6*($B$25/$B$6)^(($B$9/$E1139)^$B$7)</f>
        <v>24.1428738710503</v>
      </c>
      <c r="P1139" s="0" t="n">
        <f aca="false">IF(F1139&lt;K1139,5,IF(F1139&lt;L1139,4,IF(F1139&lt;M1139,3,IF(F1139&lt;N1139,2,1))))</f>
        <v>3</v>
      </c>
      <c r="Q1139" s="0" t="n">
        <f aca="false">IF(D1139&lt;&gt;D1138,0,P1139-P1138)</f>
        <v>1</v>
      </c>
      <c r="R1139" s="0" t="n">
        <f aca="false">VLOOKUP(D1139,nmudou!$D$2:$E$484,2,0)</f>
        <v>1</v>
      </c>
      <c r="S1139" s="0" t="n">
        <v>3</v>
      </c>
    </row>
    <row r="1140" customFormat="false" ht="12.8" hidden="false" customHeight="false" outlineLevel="0" collapsed="false">
      <c r="D1140" s="0" t="n">
        <v>393</v>
      </c>
      <c r="E1140" s="0" t="n">
        <v>22.9</v>
      </c>
      <c r="F1140" s="0" t="n">
        <v>11.92</v>
      </c>
      <c r="G1140" s="0" t="n">
        <v>9.27</v>
      </c>
      <c r="H1140" s="0" t="n">
        <v>47.23</v>
      </c>
      <c r="I1140" s="1" t="n">
        <f aca="false">$B$6*($F1140/$B$6)^(($E1140/$B$9)^$B$7)</f>
        <v>28.2348603768049</v>
      </c>
      <c r="J1140" s="1" t="n">
        <f aca="false">$B$6*($B$20/$B$6)^(($B$9/$E1140)^$B$7)</f>
        <v>5.80417146193584</v>
      </c>
      <c r="K1140" s="1" t="n">
        <f aca="false">$B$6*($B$21/$B$6)^(($B$9/$E1140)^$B$7)</f>
        <v>7.55067313008868</v>
      </c>
      <c r="L1140" s="1" t="n">
        <f aca="false">$B$6*($B$22/$B$6)^(($B$9/$E1140)^$B$7)</f>
        <v>9.57340720170608</v>
      </c>
      <c r="M1140" s="1" t="n">
        <f aca="false">$B$6*($B$23/$B$6)^(($B$9/$E1140)^$B$7)</f>
        <v>11.8842552950408</v>
      </c>
      <c r="N1140" s="1" t="n">
        <f aca="false">$B$6*($B$24/$B$6)^(($B$9/$E1140)^$B$7)</f>
        <v>14.4944839340633</v>
      </c>
      <c r="O1140" s="1" t="n">
        <f aca="false">$B$6*($B$25/$B$6)^(($B$9/$E1140)^$B$7)</f>
        <v>17.4148251865189</v>
      </c>
      <c r="P1140" s="0" t="n">
        <f aca="false">IF(F1140&lt;K1140,5,IF(F1140&lt;L1140,4,IF(F1140&lt;M1140,3,IF(F1140&lt;N1140,2,1))))</f>
        <v>2</v>
      </c>
      <c r="Q1140" s="0" t="n">
        <f aca="false">IF(D1140&lt;&gt;D1139,0,P1140-P1139)</f>
        <v>0</v>
      </c>
      <c r="R1140" s="0" t="n">
        <f aca="false">VLOOKUP(D1140,nmudou!$D$2:$E$484,2,0)</f>
        <v>1</v>
      </c>
      <c r="S1140" s="0" t="n">
        <v>2</v>
      </c>
    </row>
    <row r="1141" customFormat="false" ht="12.8" hidden="false" customHeight="false" outlineLevel="0" collapsed="false">
      <c r="D1141" s="0" t="n">
        <v>393</v>
      </c>
      <c r="E1141" s="0" t="n">
        <v>36.37</v>
      </c>
      <c r="F1141" s="0" t="n">
        <v>18.3</v>
      </c>
      <c r="G1141" s="0" t="n">
        <v>17.19</v>
      </c>
      <c r="H1141" s="0" t="n">
        <v>128.36</v>
      </c>
      <c r="I1141" s="1" t="n">
        <f aca="false">$B$6*($F1141/$B$6)^(($E1141/$B$9)^$B$7)</f>
        <v>28.0211157822943</v>
      </c>
      <c r="J1141" s="1" t="n">
        <f aca="false">$B$6*($B$20/$B$6)^(($B$9/$E1141)^$B$7)</f>
        <v>11.2131293231972</v>
      </c>
      <c r="K1141" s="1" t="n">
        <f aca="false">$B$6*($B$21/$B$6)^(($B$9/$E1141)^$B$7)</f>
        <v>13.4752051935574</v>
      </c>
      <c r="L1141" s="1" t="n">
        <f aca="false">$B$6*($B$22/$B$6)^(($B$9/$E1141)^$B$7)</f>
        <v>15.9054036253984</v>
      </c>
      <c r="M1141" s="1" t="n">
        <f aca="false">$B$6*($B$23/$B$6)^(($B$9/$E1141)^$B$7)</f>
        <v>18.4988324221126</v>
      </c>
      <c r="N1141" s="1" t="n">
        <f aca="false">$B$6*($B$24/$B$6)^(($B$9/$E1141)^$B$7)</f>
        <v>21.2511603932532</v>
      </c>
      <c r="O1141" s="1" t="n">
        <f aca="false">$B$6*($B$25/$B$6)^(($B$9/$E1141)^$B$7)</f>
        <v>24.1585126586766</v>
      </c>
      <c r="P1141" s="0" t="n">
        <f aca="false">IF(F1141&lt;K1141,5,IF(F1141&lt;L1141,4,IF(F1141&lt;M1141,3,IF(F1141&lt;N1141,2,1))))</f>
        <v>3</v>
      </c>
      <c r="Q1141" s="0" t="n">
        <f aca="false">IF(D1141&lt;&gt;D1140,0,P1141-P1140)</f>
        <v>1</v>
      </c>
      <c r="R1141" s="0" t="n">
        <f aca="false">VLOOKUP(D1141,nmudou!$D$2:$E$484,2,0)</f>
        <v>1</v>
      </c>
      <c r="S1141" s="0" t="n">
        <v>3</v>
      </c>
    </row>
    <row r="1142" customFormat="false" ht="12.8" hidden="true" customHeight="false" outlineLevel="0" collapsed="false">
      <c r="D1142" s="0" t="n">
        <v>394</v>
      </c>
      <c r="E1142" s="0" t="n">
        <v>22.83</v>
      </c>
      <c r="F1142" s="0" t="n">
        <v>13</v>
      </c>
      <c r="G1142" s="0" t="n">
        <v>10.51</v>
      </c>
      <c r="H1142" s="0" t="n">
        <v>58.33</v>
      </c>
      <c r="I1142" s="1" t="n">
        <f aca="false">$B$6*($F1142/$B$6)^(($E1142/$B$9)^$B$7)</f>
        <v>29.2997830204643</v>
      </c>
      <c r="J1142" s="1" t="n">
        <f aca="false">$B$6*($B$20/$B$6)^(($B$9/$E1142)^$B$7)</f>
        <v>5.77411253237249</v>
      </c>
      <c r="K1142" s="1" t="n">
        <f aca="false">$B$6*($B$21/$B$6)^(($B$9/$E1142)^$B$7)</f>
        <v>7.51626724330672</v>
      </c>
      <c r="L1142" s="1" t="n">
        <f aca="false">$B$6*($B$22/$B$6)^(($B$9/$E1142)^$B$7)</f>
        <v>9.53516192769208</v>
      </c>
      <c r="M1142" s="1" t="n">
        <f aca="false">$B$6*($B$23/$B$6)^(($B$9/$E1142)^$B$7)</f>
        <v>11.8428629479775</v>
      </c>
      <c r="N1142" s="1" t="n">
        <f aca="false">$B$6*($B$24/$B$6)^(($B$9/$E1142)^$B$7)</f>
        <v>14.4508181927391</v>
      </c>
      <c r="O1142" s="1" t="n">
        <f aca="false">$B$6*($B$25/$B$6)^(($B$9/$E1142)^$B$7)</f>
        <v>17.3699378784803</v>
      </c>
      <c r="P1142" s="0" t="n">
        <f aca="false">IF(F1142&lt;K1142,5,IF(F1142&lt;L1142,4,IF(F1142&lt;M1142,3,IF(F1142&lt;N1142,2,1))))</f>
        <v>2</v>
      </c>
      <c r="Q1142" s="0" t="n">
        <f aca="false">IF(D1142&lt;&gt;D1141,0,P1142-P1141)</f>
        <v>0</v>
      </c>
      <c r="R1142" s="0" t="n">
        <f aca="false">VLOOKUP(D1142,nmudou!$D$2:$E$484,2,0)</f>
        <v>0</v>
      </c>
      <c r="S1142" s="0" t="n">
        <v>2</v>
      </c>
    </row>
    <row r="1143" customFormat="false" ht="12.8" hidden="true" customHeight="false" outlineLevel="0" collapsed="false">
      <c r="D1143" s="0" t="n">
        <v>394</v>
      </c>
      <c r="E1143" s="0" t="n">
        <v>36.3</v>
      </c>
      <c r="F1143" s="0" t="n">
        <v>19.2</v>
      </c>
      <c r="G1143" s="0" t="n">
        <v>19.81</v>
      </c>
      <c r="H1143" s="0" t="n">
        <v>155.06</v>
      </c>
      <c r="I1143" s="1" t="n">
        <f aca="false">$B$6*($F1143/$B$6)^(($E1143/$B$9)^$B$7)</f>
        <v>28.8496571693557</v>
      </c>
      <c r="J1143" s="1" t="n">
        <f aca="false">$B$6*($B$20/$B$6)^(($B$9/$E1143)^$B$7)</f>
        <v>11.1875754316364</v>
      </c>
      <c r="K1143" s="1" t="n">
        <f aca="false">$B$6*($B$21/$B$6)^(($B$9/$E1143)^$B$7)</f>
        <v>13.4481902918688</v>
      </c>
      <c r="L1143" s="1" t="n">
        <f aca="false">$B$6*($B$22/$B$6)^(($B$9/$E1143)^$B$7)</f>
        <v>15.8774519234808</v>
      </c>
      <c r="M1143" s="1" t="n">
        <f aca="false">$B$6*($B$23/$B$6)^(($B$9/$E1143)^$B$7)</f>
        <v>18.470493572805</v>
      </c>
      <c r="N1143" s="1" t="n">
        <f aca="false">$B$6*($B$24/$B$6)^(($B$9/$E1143)^$B$7)</f>
        <v>21.2230055482262</v>
      </c>
      <c r="O1143" s="1" t="n">
        <f aca="false">$B$6*($B$25/$B$6)^(($B$9/$E1143)^$B$7)</f>
        <v>24.1311313642589</v>
      </c>
      <c r="P1143" s="0" t="n">
        <f aca="false">IF(F1143&lt;K1143,5,IF(F1143&lt;L1143,4,IF(F1143&lt;M1143,3,IF(F1143&lt;N1143,2,1))))</f>
        <v>2</v>
      </c>
      <c r="Q1143" s="0" t="n">
        <f aca="false">IF(D1143&lt;&gt;D1142,0,P1143-P1142)</f>
        <v>0</v>
      </c>
      <c r="R1143" s="0" t="n">
        <f aca="false">VLOOKUP(D1143,nmudou!$D$2:$E$484,2,0)</f>
        <v>0</v>
      </c>
      <c r="S1143" s="0" t="n">
        <v>2</v>
      </c>
    </row>
    <row r="1144" customFormat="false" ht="12.8" hidden="true" customHeight="false" outlineLevel="0" collapsed="false">
      <c r="D1144" s="0" t="n">
        <v>395</v>
      </c>
      <c r="E1144" s="0" t="n">
        <v>22.9</v>
      </c>
      <c r="F1144" s="0" t="n">
        <v>13.32</v>
      </c>
      <c r="G1144" s="0" t="n">
        <v>11.12</v>
      </c>
      <c r="H1144" s="0" t="n">
        <v>62.56</v>
      </c>
      <c r="I1144" s="1" t="n">
        <f aca="false">$B$6*($F1144/$B$6)^(($E1144/$B$9)^$B$7)</f>
        <v>29.5545899605267</v>
      </c>
      <c r="J1144" s="1" t="n">
        <f aca="false">$B$6*($B$20/$B$6)^(($B$9/$E1144)^$B$7)</f>
        <v>5.80417146193584</v>
      </c>
      <c r="K1144" s="1" t="n">
        <f aca="false">$B$6*($B$21/$B$6)^(($B$9/$E1144)^$B$7)</f>
        <v>7.55067313008868</v>
      </c>
      <c r="L1144" s="1" t="n">
        <f aca="false">$B$6*($B$22/$B$6)^(($B$9/$E1144)^$B$7)</f>
        <v>9.57340720170608</v>
      </c>
      <c r="M1144" s="1" t="n">
        <f aca="false">$B$6*($B$23/$B$6)^(($B$9/$E1144)^$B$7)</f>
        <v>11.8842552950408</v>
      </c>
      <c r="N1144" s="1" t="n">
        <f aca="false">$B$6*($B$24/$B$6)^(($B$9/$E1144)^$B$7)</f>
        <v>14.4944839340633</v>
      </c>
      <c r="O1144" s="1" t="n">
        <f aca="false">$B$6*($B$25/$B$6)^(($B$9/$E1144)^$B$7)</f>
        <v>17.4148251865189</v>
      </c>
      <c r="P1144" s="0" t="n">
        <f aca="false">IF(F1144&lt;K1144,5,IF(F1144&lt;L1144,4,IF(F1144&lt;M1144,3,IF(F1144&lt;N1144,2,1))))</f>
        <v>2</v>
      </c>
      <c r="Q1144" s="0" t="n">
        <f aca="false">IF(D1144&lt;&gt;D1143,0,P1144-P1143)</f>
        <v>0</v>
      </c>
      <c r="R1144" s="0" t="n">
        <f aca="false">VLOOKUP(D1144,nmudou!$D$2:$E$484,2,0)</f>
        <v>0</v>
      </c>
      <c r="S1144" s="0" t="n">
        <v>2</v>
      </c>
    </row>
    <row r="1145" customFormat="false" ht="12.8" hidden="true" customHeight="false" outlineLevel="0" collapsed="false">
      <c r="D1145" s="0" t="n">
        <v>395</v>
      </c>
      <c r="E1145" s="0" t="n">
        <v>36.37</v>
      </c>
      <c r="F1145" s="0" t="n">
        <v>21.08</v>
      </c>
      <c r="G1145" s="0" t="n">
        <v>20.29</v>
      </c>
      <c r="H1145" s="0" t="n">
        <v>176.1</v>
      </c>
      <c r="I1145" s="1" t="n">
        <f aca="false">$B$6*($F1145/$B$6)^(($E1145/$B$9)^$B$7)</f>
        <v>30.4546282961618</v>
      </c>
      <c r="J1145" s="1" t="n">
        <f aca="false">$B$6*($B$20/$B$6)^(($B$9/$E1145)^$B$7)</f>
        <v>11.2131293231972</v>
      </c>
      <c r="K1145" s="1" t="n">
        <f aca="false">$B$6*($B$21/$B$6)^(($B$9/$E1145)^$B$7)</f>
        <v>13.4752051935574</v>
      </c>
      <c r="L1145" s="1" t="n">
        <f aca="false">$B$6*($B$22/$B$6)^(($B$9/$E1145)^$B$7)</f>
        <v>15.9054036253984</v>
      </c>
      <c r="M1145" s="1" t="n">
        <f aca="false">$B$6*($B$23/$B$6)^(($B$9/$E1145)^$B$7)</f>
        <v>18.4988324221126</v>
      </c>
      <c r="N1145" s="1" t="n">
        <f aca="false">$B$6*($B$24/$B$6)^(($B$9/$E1145)^$B$7)</f>
        <v>21.2511603932532</v>
      </c>
      <c r="O1145" s="1" t="n">
        <f aca="false">$B$6*($B$25/$B$6)^(($B$9/$E1145)^$B$7)</f>
        <v>24.1585126586766</v>
      </c>
      <c r="P1145" s="0" t="n">
        <f aca="false">IF(F1145&lt;K1145,5,IF(F1145&lt;L1145,4,IF(F1145&lt;M1145,3,IF(F1145&lt;N1145,2,1))))</f>
        <v>2</v>
      </c>
      <c r="Q1145" s="0" t="n">
        <f aca="false">IF(D1145&lt;&gt;D1144,0,P1145-P1144)</f>
        <v>0</v>
      </c>
      <c r="R1145" s="0" t="n">
        <f aca="false">VLOOKUP(D1145,nmudou!$D$2:$E$484,2,0)</f>
        <v>0</v>
      </c>
      <c r="S1145" s="0" t="n">
        <v>2</v>
      </c>
    </row>
    <row r="1146" customFormat="false" ht="12.8" hidden="false" customHeight="false" outlineLevel="0" collapsed="false">
      <c r="D1146" s="0" t="n">
        <v>396</v>
      </c>
      <c r="E1146" s="0" t="n">
        <v>36.53</v>
      </c>
      <c r="F1146" s="0" t="n">
        <v>19.64</v>
      </c>
      <c r="G1146" s="0" t="n">
        <v>19.19</v>
      </c>
      <c r="H1146" s="0" t="n">
        <v>155.87</v>
      </c>
      <c r="I1146" s="1" t="n">
        <f aca="false">$B$6*($F1146/$B$6)^(($E1146/$B$9)^$B$7)</f>
        <v>29.1551952024255</v>
      </c>
      <c r="J1146" s="1" t="n">
        <f aca="false">$B$6*($B$20/$B$6)^(($B$9/$E1146)^$B$7)</f>
        <v>11.2714289440584</v>
      </c>
      <c r="K1146" s="1" t="n">
        <f aca="false">$B$6*($B$21/$B$6)^(($B$9/$E1146)^$B$7)</f>
        <v>13.536810303028</v>
      </c>
      <c r="L1146" s="1" t="n">
        <f aca="false">$B$6*($B$22/$B$6)^(($B$9/$E1146)^$B$7)</f>
        <v>15.9691191637773</v>
      </c>
      <c r="M1146" s="1" t="n">
        <f aca="false">$B$6*($B$23/$B$6)^(($B$9/$E1146)^$B$7)</f>
        <v>18.5634065823411</v>
      </c>
      <c r="N1146" s="1" t="n">
        <f aca="false">$B$6*($B$24/$B$6)^(($B$9/$E1146)^$B$7)</f>
        <v>21.3152934999691</v>
      </c>
      <c r="O1146" s="1" t="n">
        <f aca="false">$B$6*($B$25/$B$6)^(($B$9/$E1146)^$B$7)</f>
        <v>24.2208641487845</v>
      </c>
      <c r="P1146" s="0" t="n">
        <f aca="false">IF(F1146&lt;K1146,5,IF(F1146&lt;L1146,4,IF(F1146&lt;M1146,3,IF(F1146&lt;N1146,2,1))))</f>
        <v>2</v>
      </c>
      <c r="Q1146" s="0" t="n">
        <f aca="false">IF(D1146&lt;&gt;D1145,0,P1146-P1145)</f>
        <v>0</v>
      </c>
      <c r="R1146" s="0" t="n">
        <f aca="false">VLOOKUP(D1146,nmudou!$D$2:$E$484,2,0)</f>
        <v>1</v>
      </c>
      <c r="S1146" s="0" t="n">
        <v>2</v>
      </c>
    </row>
    <row r="1147" customFormat="false" ht="12.8" hidden="false" customHeight="false" outlineLevel="0" collapsed="false">
      <c r="D1147" s="0" t="n">
        <v>396</v>
      </c>
      <c r="E1147" s="0" t="n">
        <v>23.06</v>
      </c>
      <c r="F1147" s="0" t="n">
        <v>11.72</v>
      </c>
      <c r="G1147" s="0" t="n">
        <v>9.06</v>
      </c>
      <c r="H1147" s="0" t="n">
        <v>46.04</v>
      </c>
      <c r="I1147" s="1" t="n">
        <f aca="false">$B$6*($F1147/$B$6)^(($E1147/$B$9)^$B$7)</f>
        <v>27.9466294701623</v>
      </c>
      <c r="J1147" s="1" t="n">
        <f aca="false">$B$6*($B$20/$B$6)^(($B$9/$E1147)^$B$7)</f>
        <v>5.87284895218476</v>
      </c>
      <c r="K1147" s="1" t="n">
        <f aca="false">$B$6*($B$21/$B$6)^(($B$9/$E1147)^$B$7)</f>
        <v>7.62920209338173</v>
      </c>
      <c r="L1147" s="1" t="n">
        <f aca="false">$B$6*($B$22/$B$6)^(($B$9/$E1147)^$B$7)</f>
        <v>9.6606188526918</v>
      </c>
      <c r="M1147" s="1" t="n">
        <f aca="false">$B$6*($B$23/$B$6)^(($B$9/$E1147)^$B$7)</f>
        <v>11.9785640663804</v>
      </c>
      <c r="N1147" s="1" t="n">
        <f aca="false">$B$6*($B$24/$B$6)^(($B$9/$E1147)^$B$7)</f>
        <v>14.5938957518411</v>
      </c>
      <c r="O1147" s="1" t="n">
        <f aca="false">$B$6*($B$25/$B$6)^(($B$9/$E1147)^$B$7)</f>
        <v>17.5169452811226</v>
      </c>
      <c r="P1147" s="0" t="n">
        <f aca="false">IF(F1147&lt;K1147,5,IF(F1147&lt;L1147,4,IF(F1147&lt;M1147,3,IF(F1147&lt;N1147,2,1))))</f>
        <v>3</v>
      </c>
      <c r="Q1147" s="0" t="n">
        <f aca="false">IF(D1147&lt;&gt;D1146,0,P1147-P1146)</f>
        <v>1</v>
      </c>
      <c r="R1147" s="0" t="n">
        <f aca="false">VLOOKUP(D1147,nmudou!$D$2:$E$484,2,0)</f>
        <v>1</v>
      </c>
      <c r="S1147" s="0" t="n">
        <v>3</v>
      </c>
    </row>
    <row r="1148" customFormat="false" ht="12.8" hidden="true" customHeight="false" outlineLevel="0" collapsed="false">
      <c r="D1148" s="0" t="n">
        <v>397</v>
      </c>
      <c r="E1148" s="0" t="n">
        <v>36.53</v>
      </c>
      <c r="F1148" s="0" t="n">
        <v>19.42</v>
      </c>
      <c r="G1148" s="0" t="n">
        <v>16.02</v>
      </c>
      <c r="H1148" s="0" t="n">
        <v>129.29</v>
      </c>
      <c r="I1148" s="1" t="n">
        <f aca="false">$B$6*($F1148/$B$6)^(($E1148/$B$9)^$B$7)</f>
        <v>28.9617796803023</v>
      </c>
      <c r="J1148" s="1" t="n">
        <f aca="false">$B$6*($B$20/$B$6)^(($B$9/$E1148)^$B$7)</f>
        <v>11.2714289440584</v>
      </c>
      <c r="K1148" s="1" t="n">
        <f aca="false">$B$6*($B$21/$B$6)^(($B$9/$E1148)^$B$7)</f>
        <v>13.536810303028</v>
      </c>
      <c r="L1148" s="1" t="n">
        <f aca="false">$B$6*($B$22/$B$6)^(($B$9/$E1148)^$B$7)</f>
        <v>15.9691191637773</v>
      </c>
      <c r="M1148" s="1" t="n">
        <f aca="false">$B$6*($B$23/$B$6)^(($B$9/$E1148)^$B$7)</f>
        <v>18.5634065823411</v>
      </c>
      <c r="N1148" s="1" t="n">
        <f aca="false">$B$6*($B$24/$B$6)^(($B$9/$E1148)^$B$7)</f>
        <v>21.3152934999691</v>
      </c>
      <c r="O1148" s="1" t="n">
        <f aca="false">$B$6*($B$25/$B$6)^(($B$9/$E1148)^$B$7)</f>
        <v>24.2208641487845</v>
      </c>
      <c r="P1148" s="0" t="n">
        <f aca="false">IF(F1148&lt;K1148,5,IF(F1148&lt;L1148,4,IF(F1148&lt;M1148,3,IF(F1148&lt;N1148,2,1))))</f>
        <v>2</v>
      </c>
      <c r="Q1148" s="0" t="n">
        <f aca="false">IF(D1148&lt;&gt;D1147,0,P1148-P1147)</f>
        <v>0</v>
      </c>
      <c r="R1148" s="0" t="n">
        <f aca="false">VLOOKUP(D1148,nmudou!$D$2:$E$484,2,0)</f>
        <v>0</v>
      </c>
      <c r="S1148" s="0" t="n">
        <v>2</v>
      </c>
    </row>
    <row r="1149" customFormat="false" ht="12.8" hidden="true" customHeight="false" outlineLevel="0" collapsed="false">
      <c r="D1149" s="0" t="n">
        <v>398</v>
      </c>
      <c r="E1149" s="0" t="n">
        <v>23</v>
      </c>
      <c r="F1149" s="0" t="n">
        <v>12.96</v>
      </c>
      <c r="G1149" s="0" t="n">
        <v>10.37</v>
      </c>
      <c r="H1149" s="0" t="n">
        <v>58.01</v>
      </c>
      <c r="I1149" s="1" t="n">
        <f aca="false">$B$6*($F1149/$B$6)^(($E1149/$B$9)^$B$7)</f>
        <v>29.1672035405885</v>
      </c>
      <c r="J1149" s="1" t="n">
        <f aca="false">$B$6*($B$20/$B$6)^(($B$9/$E1149)^$B$7)</f>
        <v>5.84709973112296</v>
      </c>
      <c r="K1149" s="1" t="n">
        <f aca="false">$B$6*($B$21/$B$6)^(($B$9/$E1149)^$B$7)</f>
        <v>7.59977229054792</v>
      </c>
      <c r="L1149" s="1" t="n">
        <f aca="false">$B$6*($B$22/$B$6)^(($B$9/$E1149)^$B$7)</f>
        <v>9.62794814565369</v>
      </c>
      <c r="M1149" s="1" t="n">
        <f aca="false">$B$6*($B$23/$B$6)^(($B$9/$E1149)^$B$7)</f>
        <v>11.9432475348246</v>
      </c>
      <c r="N1149" s="1" t="n">
        <f aca="false">$B$6*($B$24/$B$6)^(($B$9/$E1149)^$B$7)</f>
        <v>14.556680686393</v>
      </c>
      <c r="O1149" s="1" t="n">
        <f aca="false">$B$6*($B$25/$B$6)^(($B$9/$E1149)^$B$7)</f>
        <v>17.4787281809113</v>
      </c>
      <c r="P1149" s="0" t="n">
        <f aca="false">IF(F1149&lt;K1149,5,IF(F1149&lt;L1149,4,IF(F1149&lt;M1149,3,IF(F1149&lt;N1149,2,1))))</f>
        <v>2</v>
      </c>
      <c r="Q1149" s="0" t="n">
        <f aca="false">IF(D1149&lt;&gt;D1148,0,P1149-P1148)</f>
        <v>0</v>
      </c>
      <c r="R1149" s="0" t="n">
        <f aca="false">VLOOKUP(D1149,nmudou!$D$2:$E$484,2,0)</f>
        <v>0</v>
      </c>
      <c r="S1149" s="0" t="n">
        <v>2</v>
      </c>
    </row>
    <row r="1150" customFormat="false" ht="12.8" hidden="true" customHeight="false" outlineLevel="0" collapsed="false">
      <c r="D1150" s="0" t="n">
        <v>398</v>
      </c>
      <c r="E1150" s="0" t="n">
        <v>36.47</v>
      </c>
      <c r="F1150" s="0" t="n">
        <v>19.88</v>
      </c>
      <c r="G1150" s="0" t="n">
        <v>21.03</v>
      </c>
      <c r="H1150" s="0" t="n">
        <v>172.73</v>
      </c>
      <c r="I1150" s="1" t="n">
        <f aca="false">$B$6*($F1150/$B$6)^(($E1150/$B$9)^$B$7)</f>
        <v>29.3862681980222</v>
      </c>
      <c r="J1150" s="1" t="n">
        <f aca="false">$B$6*($B$20/$B$6)^(($B$9/$E1150)^$B$7)</f>
        <v>11.2495844013412</v>
      </c>
      <c r="K1150" s="1" t="n">
        <f aca="false">$B$6*($B$21/$B$6)^(($B$9/$E1150)^$B$7)</f>
        <v>13.5137317176465</v>
      </c>
      <c r="L1150" s="1" t="n">
        <f aca="false">$B$6*($B$22/$B$6)^(($B$9/$E1150)^$B$7)</f>
        <v>15.9452541710395</v>
      </c>
      <c r="M1150" s="1" t="n">
        <f aca="false">$B$6*($B$23/$B$6)^(($B$9/$E1150)^$B$7)</f>
        <v>18.5392238696853</v>
      </c>
      <c r="N1150" s="1" t="n">
        <f aca="false">$B$6*($B$24/$B$6)^(($B$9/$E1150)^$B$7)</f>
        <v>21.2912794994714</v>
      </c>
      <c r="O1150" s="1" t="n">
        <f aca="false">$B$6*($B$25/$B$6)^(($B$9/$E1150)^$B$7)</f>
        <v>24.1975204381075</v>
      </c>
      <c r="P1150" s="0" t="n">
        <f aca="false">IF(F1150&lt;K1150,5,IF(F1150&lt;L1150,4,IF(F1150&lt;M1150,3,IF(F1150&lt;N1150,2,1))))</f>
        <v>2</v>
      </c>
      <c r="Q1150" s="0" t="n">
        <f aca="false">IF(D1150&lt;&gt;D1149,0,P1150-P1149)</f>
        <v>0</v>
      </c>
      <c r="R1150" s="0" t="n">
        <f aca="false">VLOOKUP(D1150,nmudou!$D$2:$E$484,2,0)</f>
        <v>0</v>
      </c>
      <c r="S1150" s="0" t="n">
        <v>2</v>
      </c>
    </row>
    <row r="1151" customFormat="false" ht="12.8" hidden="false" customHeight="false" outlineLevel="0" collapsed="false">
      <c r="D1151" s="0" t="n">
        <v>399</v>
      </c>
      <c r="E1151" s="0" t="n">
        <v>24.05</v>
      </c>
      <c r="F1151" s="0" t="n">
        <v>12.06</v>
      </c>
      <c r="G1151" s="0" t="n">
        <v>6.15</v>
      </c>
      <c r="H1151" s="0" t="n">
        <v>26.84</v>
      </c>
      <c r="I1151" s="1" t="n">
        <f aca="false">$B$6*($F1151/$B$6)^(($E1151/$B$9)^$B$7)</f>
        <v>27.7215232217266</v>
      </c>
      <c r="J1151" s="1" t="n">
        <f aca="false">$B$6*($B$20/$B$6)^(($B$9/$E1151)^$B$7)</f>
        <v>6.29668537993228</v>
      </c>
      <c r="K1151" s="1" t="n">
        <f aca="false">$B$6*($B$21/$B$6)^(($B$9/$E1151)^$B$7)</f>
        <v>8.11144380996603</v>
      </c>
      <c r="L1151" s="1" t="n">
        <f aca="false">$B$6*($B$22/$B$6)^(($B$9/$E1151)^$B$7)</f>
        <v>10.1937973147037</v>
      </c>
      <c r="M1151" s="1" t="n">
        <f aca="false">$B$6*($B$23/$B$6)^(($B$9/$E1151)^$B$7)</f>
        <v>12.5527962210552</v>
      </c>
      <c r="N1151" s="1" t="n">
        <f aca="false">$B$6*($B$24/$B$6)^(($B$9/$E1151)^$B$7)</f>
        <v>15.1969498850971</v>
      </c>
      <c r="O1151" s="1" t="n">
        <f aca="false">$B$6*($B$25/$B$6)^(($B$9/$E1151)^$B$7)</f>
        <v>18.1343014293968</v>
      </c>
      <c r="P1151" s="0" t="n">
        <f aca="false">IF(F1151&lt;K1151,5,IF(F1151&lt;L1151,4,IF(F1151&lt;M1151,3,IF(F1151&lt;N1151,2,1))))</f>
        <v>3</v>
      </c>
      <c r="Q1151" s="0" t="n">
        <f aca="false">IF(D1151&lt;&gt;D1150,0,P1151-P1150)</f>
        <v>0</v>
      </c>
      <c r="R1151" s="0" t="n">
        <f aca="false">VLOOKUP(D1151,nmudou!$D$2:$E$484,2,0)</f>
        <v>1</v>
      </c>
      <c r="S1151" s="0" t="n">
        <v>3</v>
      </c>
    </row>
    <row r="1152" customFormat="false" ht="12.8" hidden="false" customHeight="false" outlineLevel="0" collapsed="false">
      <c r="D1152" s="0" t="n">
        <v>399</v>
      </c>
      <c r="E1152" s="0" t="n">
        <v>37.52</v>
      </c>
      <c r="F1152" s="0" t="n">
        <v>15.64</v>
      </c>
      <c r="G1152" s="0" t="n">
        <v>15.2</v>
      </c>
      <c r="H1152" s="0" t="n">
        <v>89.63</v>
      </c>
      <c r="I1152" s="1" t="n">
        <f aca="false">$B$6*($F1152/$B$6)^(($E1152/$B$9)^$B$7)</f>
        <v>25.1107461625027</v>
      </c>
      <c r="J1152" s="1" t="n">
        <f aca="false">$B$6*($B$20/$B$6)^(($B$9/$E1152)^$B$7)</f>
        <v>11.6287801554273</v>
      </c>
      <c r="K1152" s="1" t="n">
        <f aca="false">$B$6*($B$21/$B$6)^(($B$9/$E1152)^$B$7)</f>
        <v>13.913592754831</v>
      </c>
      <c r="L1152" s="1" t="n">
        <f aca="false">$B$6*($B$22/$B$6)^(($B$9/$E1152)^$B$7)</f>
        <v>16.3580366847579</v>
      </c>
      <c r="M1152" s="1" t="n">
        <f aca="false">$B$6*($B$23/$B$6)^(($B$9/$E1152)^$B$7)</f>
        <v>18.9568535453033</v>
      </c>
      <c r="N1152" s="1" t="n">
        <f aca="false">$B$6*($B$24/$B$6)^(($B$9/$E1152)^$B$7)</f>
        <v>21.7054055959587</v>
      </c>
      <c r="O1152" s="1" t="n">
        <f aca="false">$B$6*($B$25/$B$6)^(($B$9/$E1152)^$B$7)</f>
        <v>24.5995580841349</v>
      </c>
      <c r="P1152" s="0" t="n">
        <f aca="false">IF(F1152&lt;K1152,5,IF(F1152&lt;L1152,4,IF(F1152&lt;M1152,3,IF(F1152&lt;N1152,2,1))))</f>
        <v>4</v>
      </c>
      <c r="Q1152" s="0" t="n">
        <f aca="false">IF(D1152&lt;&gt;D1151,0,P1152-P1151)</f>
        <v>1</v>
      </c>
      <c r="R1152" s="0" t="n">
        <f aca="false">VLOOKUP(D1152,nmudou!$D$2:$E$484,2,0)</f>
        <v>1</v>
      </c>
      <c r="S1152" s="0" t="n">
        <v>4</v>
      </c>
    </row>
    <row r="1153" customFormat="false" ht="12.8" hidden="true" customHeight="false" outlineLevel="0" collapsed="false">
      <c r="D1153" s="0" t="n">
        <v>400</v>
      </c>
      <c r="E1153" s="0" t="n">
        <v>24.51</v>
      </c>
      <c r="F1153" s="0" t="n">
        <v>13.8</v>
      </c>
      <c r="G1153" s="0" t="n">
        <v>7.62</v>
      </c>
      <c r="H1153" s="0" t="n">
        <v>35.26</v>
      </c>
      <c r="I1153" s="1" t="n">
        <f aca="false">$B$6*($F1153/$B$6)^(($E1153/$B$9)^$B$7)</f>
        <v>29.120992718396</v>
      </c>
      <c r="J1153" s="1" t="n">
        <f aca="false">$B$6*($B$20/$B$6)^(($B$9/$E1153)^$B$7)</f>
        <v>6.49281451023122</v>
      </c>
      <c r="K1153" s="1" t="n">
        <f aca="false">$B$6*($B$21/$B$6)^(($B$9/$E1153)^$B$7)</f>
        <v>8.33326373412198</v>
      </c>
      <c r="L1153" s="1" t="n">
        <f aca="false">$B$6*($B$22/$B$6)^(($B$9/$E1153)^$B$7)</f>
        <v>10.4377206977054</v>
      </c>
      <c r="M1153" s="1" t="n">
        <f aca="false">$B$6*($B$23/$B$6)^(($B$9/$E1153)^$B$7)</f>
        <v>12.8142058422893</v>
      </c>
      <c r="N1153" s="1" t="n">
        <f aca="false">$B$6*($B$24/$B$6)^(($B$9/$E1153)^$B$7)</f>
        <v>15.470236153245</v>
      </c>
      <c r="O1153" s="1" t="n">
        <f aca="false">$B$6*($B$25/$B$6)^(($B$9/$E1153)^$B$7)</f>
        <v>18.4128960451646</v>
      </c>
      <c r="P1153" s="0" t="n">
        <f aca="false">IF(F1153&lt;K1153,5,IF(F1153&lt;L1153,4,IF(F1153&lt;M1153,3,IF(F1153&lt;N1153,2,1))))</f>
        <v>2</v>
      </c>
      <c r="Q1153" s="0" t="n">
        <f aca="false">IF(D1153&lt;&gt;D1152,0,P1153-P1152)</f>
        <v>0</v>
      </c>
      <c r="R1153" s="0" t="n">
        <f aca="false">VLOOKUP(D1153,nmudou!$D$2:$E$484,2,0)</f>
        <v>0</v>
      </c>
      <c r="S1153" s="0" t="n">
        <v>2</v>
      </c>
    </row>
    <row r="1154" customFormat="false" ht="12.8" hidden="true" customHeight="false" outlineLevel="0" collapsed="false">
      <c r="D1154" s="0" t="n">
        <v>400</v>
      </c>
      <c r="E1154" s="0" t="n">
        <v>37.98</v>
      </c>
      <c r="F1154" s="0" t="n">
        <v>21.38</v>
      </c>
      <c r="G1154" s="0" t="n">
        <v>16.77</v>
      </c>
      <c r="H1154" s="0" t="n">
        <v>128.75</v>
      </c>
      <c r="I1154" s="1" t="n">
        <f aca="false">$B$6*($F1154/$B$6)^(($E1154/$B$9)^$B$7)</f>
        <v>30.1698603428179</v>
      </c>
      <c r="J1154" s="1" t="n">
        <f aca="false">$B$6*($B$20/$B$6)^(($B$9/$E1154)^$B$7)</f>
        <v>11.7928469503227</v>
      </c>
      <c r="K1154" s="1" t="n">
        <f aca="false">$B$6*($B$21/$B$6)^(($B$9/$E1154)^$B$7)</f>
        <v>14.0861117180777</v>
      </c>
      <c r="L1154" s="1" t="n">
        <f aca="false">$B$6*($B$22/$B$6)^(($B$9/$E1154)^$B$7)</f>
        <v>16.5356760896156</v>
      </c>
      <c r="M1154" s="1" t="n">
        <f aca="false">$B$6*($B$23/$B$6)^(($B$9/$E1154)^$B$7)</f>
        <v>19.1361608900129</v>
      </c>
      <c r="N1154" s="1" t="n">
        <f aca="false">$B$6*($B$24/$B$6)^(($B$9/$E1154)^$B$7)</f>
        <v>21.8828287951347</v>
      </c>
      <c r="O1154" s="1" t="n">
        <f aca="false">$B$6*($B$25/$B$6)^(($B$9/$E1154)^$B$7)</f>
        <v>24.7714619105673</v>
      </c>
      <c r="P1154" s="0" t="n">
        <f aca="false">IF(F1154&lt;K1154,5,IF(F1154&lt;L1154,4,IF(F1154&lt;M1154,3,IF(F1154&lt;N1154,2,1))))</f>
        <v>2</v>
      </c>
      <c r="Q1154" s="0" t="n">
        <f aca="false">IF(D1154&lt;&gt;D1153,0,P1154-P1153)</f>
        <v>0</v>
      </c>
      <c r="R1154" s="0" t="n">
        <f aca="false">VLOOKUP(D1154,nmudou!$D$2:$E$484,2,0)</f>
        <v>0</v>
      </c>
      <c r="S1154" s="0" t="n">
        <v>2</v>
      </c>
    </row>
    <row r="1155" customFormat="false" ht="12.8" hidden="false" customHeight="false" outlineLevel="0" collapsed="false">
      <c r="D1155" s="0" t="n">
        <v>401</v>
      </c>
      <c r="E1155" s="0" t="n">
        <v>37.68</v>
      </c>
      <c r="F1155" s="0" t="n">
        <v>19.3</v>
      </c>
      <c r="G1155" s="0" t="n">
        <v>19.58</v>
      </c>
      <c r="H1155" s="0" t="n">
        <v>155.37</v>
      </c>
      <c r="I1155" s="1" t="n">
        <f aca="false">$B$6*($F1155/$B$6)^(($E1155/$B$9)^$B$7)</f>
        <v>28.4510183383255</v>
      </c>
      <c r="J1155" s="1" t="n">
        <f aca="false">$B$6*($B$20/$B$6)^(($B$9/$E1155)^$B$7)</f>
        <v>11.6859887680212</v>
      </c>
      <c r="K1155" s="1" t="n">
        <f aca="false">$B$6*($B$21/$B$6)^(($B$9/$E1155)^$B$7)</f>
        <v>13.9737816369181</v>
      </c>
      <c r="L1155" s="1" t="n">
        <f aca="false">$B$6*($B$22/$B$6)^(($B$9/$E1155)^$B$7)</f>
        <v>16.4200427334597</v>
      </c>
      <c r="M1155" s="1" t="n">
        <f aca="false">$B$6*($B$23/$B$6)^(($B$9/$E1155)^$B$7)</f>
        <v>19.0194700624721</v>
      </c>
      <c r="N1155" s="1" t="n">
        <f aca="false">$B$6*($B$24/$B$6)^(($B$9/$E1155)^$B$7)</f>
        <v>21.7673898296363</v>
      </c>
      <c r="O1155" s="1" t="n">
        <f aca="false">$B$6*($B$25/$B$6)^(($B$9/$E1155)^$B$7)</f>
        <v>24.6596370891928</v>
      </c>
      <c r="P1155" s="0" t="n">
        <f aca="false">IF(F1155&lt;K1155,5,IF(F1155&lt;L1155,4,IF(F1155&lt;M1155,3,IF(F1155&lt;N1155,2,1))))</f>
        <v>2</v>
      </c>
      <c r="Q1155" s="0" t="n">
        <f aca="false">IF(D1155&lt;&gt;D1154,0,P1155-P1154)</f>
        <v>0</v>
      </c>
      <c r="R1155" s="0" t="n">
        <f aca="false">VLOOKUP(D1155,nmudou!$D$2:$E$484,2,0)</f>
        <v>1</v>
      </c>
      <c r="S1155" s="0" t="n">
        <v>2</v>
      </c>
    </row>
    <row r="1156" customFormat="false" ht="12.8" hidden="false" customHeight="false" outlineLevel="0" collapsed="false">
      <c r="D1156" s="0" t="n">
        <v>401</v>
      </c>
      <c r="E1156" s="0" t="n">
        <v>24.21</v>
      </c>
      <c r="F1156" s="0" t="n">
        <v>12.42</v>
      </c>
      <c r="G1156" s="0" t="n">
        <v>9.42</v>
      </c>
      <c r="H1156" s="0" t="n">
        <v>47.26</v>
      </c>
      <c r="I1156" s="1" t="n">
        <f aca="false">$B$6*($F1156/$B$6)^(($E1156/$B$9)^$B$7)</f>
        <v>27.9842307953383</v>
      </c>
      <c r="J1156" s="1" t="n">
        <f aca="false">$B$6*($B$20/$B$6)^(($B$9/$E1156)^$B$7)</f>
        <v>6.36496973883542</v>
      </c>
      <c r="K1156" s="1" t="n">
        <f aca="false">$B$6*($B$21/$B$6)^(($B$9/$E1156)^$B$7)</f>
        <v>8.18876580503675</v>
      </c>
      <c r="L1156" s="1" t="n">
        <f aca="false">$B$6*($B$22/$B$6)^(($B$9/$E1156)^$B$7)</f>
        <v>10.2789165633739</v>
      </c>
      <c r="M1156" s="1" t="n">
        <f aca="false">$B$6*($B$23/$B$6)^(($B$9/$E1156)^$B$7)</f>
        <v>12.6441077166447</v>
      </c>
      <c r="N1156" s="1" t="n">
        <f aca="false">$B$6*($B$24/$B$6)^(($B$9/$E1156)^$B$7)</f>
        <v>15.2924966258414</v>
      </c>
      <c r="O1156" s="1" t="n">
        <f aca="false">$B$6*($B$25/$B$6)^(($B$9/$E1156)^$B$7)</f>
        <v>18.2317857942448</v>
      </c>
      <c r="P1156" s="0" t="n">
        <f aca="false">IF(F1156&lt;K1156,5,IF(F1156&lt;L1156,4,IF(F1156&lt;M1156,3,IF(F1156&lt;N1156,2,1))))</f>
        <v>3</v>
      </c>
      <c r="Q1156" s="0" t="n">
        <f aca="false">IF(D1156&lt;&gt;D1155,0,P1156-P1155)</f>
        <v>1</v>
      </c>
      <c r="R1156" s="0" t="n">
        <f aca="false">VLOOKUP(D1156,nmudou!$D$2:$E$484,2,0)</f>
        <v>1</v>
      </c>
      <c r="S1156" s="0" t="n">
        <v>3</v>
      </c>
    </row>
    <row r="1157" customFormat="false" ht="12.8" hidden="true" customHeight="false" outlineLevel="0" collapsed="false">
      <c r="D1157" s="0" t="n">
        <v>402</v>
      </c>
      <c r="E1157" s="0" t="n">
        <v>37.68</v>
      </c>
      <c r="F1157" s="0" t="n">
        <v>20.08</v>
      </c>
      <c r="G1157" s="0" t="n">
        <v>19.59</v>
      </c>
      <c r="H1157" s="0" t="n">
        <v>163.53</v>
      </c>
      <c r="I1157" s="1" t="n">
        <f aca="false">$B$6*($F1157/$B$6)^(($E1157/$B$9)^$B$7)</f>
        <v>29.1415030532044</v>
      </c>
      <c r="J1157" s="1" t="n">
        <f aca="false">$B$6*($B$20/$B$6)^(($B$9/$E1157)^$B$7)</f>
        <v>11.6859887680212</v>
      </c>
      <c r="K1157" s="1" t="n">
        <f aca="false">$B$6*($B$21/$B$6)^(($B$9/$E1157)^$B$7)</f>
        <v>13.9737816369181</v>
      </c>
      <c r="L1157" s="1" t="n">
        <f aca="false">$B$6*($B$22/$B$6)^(($B$9/$E1157)^$B$7)</f>
        <v>16.4200427334597</v>
      </c>
      <c r="M1157" s="1" t="n">
        <f aca="false">$B$6*($B$23/$B$6)^(($B$9/$E1157)^$B$7)</f>
        <v>19.0194700624721</v>
      </c>
      <c r="N1157" s="1" t="n">
        <f aca="false">$B$6*($B$24/$B$6)^(($B$9/$E1157)^$B$7)</f>
        <v>21.7673898296363</v>
      </c>
      <c r="O1157" s="1" t="n">
        <f aca="false">$B$6*($B$25/$B$6)^(($B$9/$E1157)^$B$7)</f>
        <v>24.6596370891928</v>
      </c>
      <c r="P1157" s="0" t="n">
        <f aca="false">IF(F1157&lt;K1157,5,IF(F1157&lt;L1157,4,IF(F1157&lt;M1157,3,IF(F1157&lt;N1157,2,1))))</f>
        <v>2</v>
      </c>
      <c r="Q1157" s="0" t="n">
        <f aca="false">IF(D1157&lt;&gt;D1156,0,P1157-P1156)</f>
        <v>0</v>
      </c>
      <c r="R1157" s="0" t="n">
        <f aca="false">VLOOKUP(D1157,nmudou!$D$2:$E$484,2,0)</f>
        <v>0</v>
      </c>
      <c r="S1157" s="0" t="n">
        <v>2</v>
      </c>
    </row>
    <row r="1158" customFormat="false" ht="12.8" hidden="true" customHeight="false" outlineLevel="0" collapsed="false">
      <c r="D1158" s="0" t="n">
        <v>403</v>
      </c>
      <c r="E1158" s="0" t="n">
        <v>24.47</v>
      </c>
      <c r="F1158" s="0" t="n">
        <v>14.38</v>
      </c>
      <c r="G1158" s="0" t="n">
        <v>9.44</v>
      </c>
      <c r="H1158" s="0" t="n">
        <v>49.52</v>
      </c>
      <c r="I1158" s="1" t="n">
        <f aca="false">$B$6*($F1158/$B$6)^(($E1158/$B$9)^$B$7)</f>
        <v>29.6663193862717</v>
      </c>
      <c r="J1158" s="1" t="n">
        <f aca="false">$B$6*($B$20/$B$6)^(($B$9/$E1158)^$B$7)</f>
        <v>6.4757833015684</v>
      </c>
      <c r="K1158" s="1" t="n">
        <f aca="false">$B$6*($B$21/$B$6)^(($B$9/$E1158)^$B$7)</f>
        <v>8.31403395027376</v>
      </c>
      <c r="L1158" s="1" t="n">
        <f aca="false">$B$6*($B$22/$B$6)^(($B$9/$E1158)^$B$7)</f>
        <v>10.4166067890317</v>
      </c>
      <c r="M1158" s="1" t="n">
        <f aca="false">$B$6*($B$23/$B$6)^(($B$9/$E1158)^$B$7)</f>
        <v>12.7916095904782</v>
      </c>
      <c r="N1158" s="1" t="n">
        <f aca="false">$B$6*($B$24/$B$6)^(($B$9/$E1158)^$B$7)</f>
        <v>15.4466432679113</v>
      </c>
      <c r="O1158" s="1" t="n">
        <f aca="false">$B$6*($B$25/$B$6)^(($B$9/$E1158)^$B$7)</f>
        <v>18.3888731250723</v>
      </c>
      <c r="P1158" s="0" t="n">
        <f aca="false">IF(F1158&lt;K1158,5,IF(F1158&lt;L1158,4,IF(F1158&lt;M1158,3,IF(F1158&lt;N1158,2,1))))</f>
        <v>2</v>
      </c>
      <c r="Q1158" s="0" t="n">
        <f aca="false">IF(D1158&lt;&gt;D1157,0,P1158-P1157)</f>
        <v>0</v>
      </c>
      <c r="R1158" s="0" t="n">
        <f aca="false">VLOOKUP(D1158,nmudou!$D$2:$E$484,2,0)</f>
        <v>0</v>
      </c>
      <c r="S1158" s="0" t="n">
        <v>2</v>
      </c>
    </row>
    <row r="1159" customFormat="false" ht="12.8" hidden="true" customHeight="false" outlineLevel="0" collapsed="false">
      <c r="D1159" s="0" t="n">
        <v>403</v>
      </c>
      <c r="E1159" s="0" t="n">
        <v>37.94</v>
      </c>
      <c r="F1159" s="0" t="n">
        <v>20.66</v>
      </c>
      <c r="G1159" s="0" t="n">
        <v>18.05</v>
      </c>
      <c r="H1159" s="0" t="n">
        <v>136.66</v>
      </c>
      <c r="I1159" s="1" t="n">
        <f aca="false">$B$6*($F1159/$B$6)^(($E1159/$B$9)^$B$7)</f>
        <v>29.5604411387847</v>
      </c>
      <c r="J1159" s="1" t="n">
        <f aca="false">$B$6*($B$20/$B$6)^(($B$9/$E1159)^$B$7)</f>
        <v>11.7786299147254</v>
      </c>
      <c r="K1159" s="1" t="n">
        <f aca="false">$B$6*($B$21/$B$6)^(($B$9/$E1159)^$B$7)</f>
        <v>14.0711737610637</v>
      </c>
      <c r="L1159" s="1" t="n">
        <f aca="false">$B$6*($B$22/$B$6)^(($B$9/$E1159)^$B$7)</f>
        <v>16.5203054395397</v>
      </c>
      <c r="M1159" s="1" t="n">
        <f aca="false">$B$6*($B$23/$B$6)^(($B$9/$E1159)^$B$7)</f>
        <v>19.1206557274084</v>
      </c>
      <c r="N1159" s="1" t="n">
        <f aca="false">$B$6*($B$24/$B$6)^(($B$9/$E1159)^$B$7)</f>
        <v>21.8674954694823</v>
      </c>
      <c r="O1159" s="1" t="n">
        <f aca="false">$B$6*($B$25/$B$6)^(($B$9/$E1159)^$B$7)</f>
        <v>24.7566135599859</v>
      </c>
      <c r="P1159" s="0" t="n">
        <f aca="false">IF(F1159&lt;K1159,5,IF(F1159&lt;L1159,4,IF(F1159&lt;M1159,3,IF(F1159&lt;N1159,2,1))))</f>
        <v>2</v>
      </c>
      <c r="Q1159" s="0" t="n">
        <f aca="false">IF(D1159&lt;&gt;D1158,0,P1159-P1158)</f>
        <v>0</v>
      </c>
      <c r="R1159" s="0" t="n">
        <f aca="false">VLOOKUP(D1159,nmudou!$D$2:$E$484,2,0)</f>
        <v>0</v>
      </c>
      <c r="S1159" s="0" t="n">
        <v>2</v>
      </c>
    </row>
    <row r="1160" customFormat="false" ht="12.8" hidden="false" customHeight="false" outlineLevel="0" collapsed="false">
      <c r="D1160" s="0" t="n">
        <v>404</v>
      </c>
      <c r="E1160" s="0" t="n">
        <v>24.18</v>
      </c>
      <c r="F1160" s="0" t="n">
        <v>10.46</v>
      </c>
      <c r="G1160" s="0" t="n">
        <v>5.89</v>
      </c>
      <c r="H1160" s="0" t="n">
        <v>23.18</v>
      </c>
      <c r="I1160" s="1" t="n">
        <f aca="false">$B$6*($F1160/$B$6)^(($E1160/$B$9)^$B$7)</f>
        <v>26.0113680058426</v>
      </c>
      <c r="J1160" s="1" t="n">
        <f aca="false">$B$6*($B$20/$B$6)^(($B$9/$E1160)^$B$7)</f>
        <v>6.35217157791577</v>
      </c>
      <c r="K1160" s="1" t="n">
        <f aca="false">$B$6*($B$21/$B$6)^(($B$9/$E1160)^$B$7)</f>
        <v>8.17428140741623</v>
      </c>
      <c r="L1160" s="1" t="n">
        <f aca="false">$B$6*($B$22/$B$6)^(($B$9/$E1160)^$B$7)</f>
        <v>10.2629791238987</v>
      </c>
      <c r="M1160" s="1" t="n">
        <f aca="false">$B$6*($B$23/$B$6)^(($B$9/$E1160)^$B$7)</f>
        <v>12.6270182718802</v>
      </c>
      <c r="N1160" s="1" t="n">
        <f aca="false">$B$6*($B$24/$B$6)^(($B$9/$E1160)^$B$7)</f>
        <v>15.2746216503422</v>
      </c>
      <c r="O1160" s="1" t="n">
        <f aca="false">$B$6*($B$25/$B$6)^(($B$9/$E1160)^$B$7)</f>
        <v>18.2135550390462</v>
      </c>
      <c r="P1160" s="0" t="n">
        <f aca="false">IF(F1160&lt;K1160,5,IF(F1160&lt;L1160,4,IF(F1160&lt;M1160,3,IF(F1160&lt;N1160,2,1))))</f>
        <v>3</v>
      </c>
      <c r="Q1160" s="0" t="n">
        <f aca="false">IF(D1160&lt;&gt;D1159,0,P1160-P1159)</f>
        <v>0</v>
      </c>
      <c r="R1160" s="0" t="n">
        <f aca="false">VLOOKUP(D1160,nmudou!$D$2:$E$484,2,0)</f>
        <v>1</v>
      </c>
      <c r="S1160" s="0" t="n">
        <v>3</v>
      </c>
    </row>
    <row r="1161" customFormat="false" ht="12.8" hidden="false" customHeight="false" outlineLevel="0" collapsed="false">
      <c r="D1161" s="0" t="n">
        <v>404</v>
      </c>
      <c r="E1161" s="0" t="n">
        <v>37.65</v>
      </c>
      <c r="F1161" s="0" t="n">
        <v>16.04</v>
      </c>
      <c r="G1161" s="0" t="n">
        <v>15.44</v>
      </c>
      <c r="H1161" s="0" t="n">
        <v>97.84</v>
      </c>
      <c r="I1161" s="1" t="n">
        <f aca="false">$B$6*($F1161/$B$6)^(($E1161/$B$9)^$B$7)</f>
        <v>25.4480182039678</v>
      </c>
      <c r="J1161" s="1" t="n">
        <f aca="false">$B$6*($B$20/$B$6)^(($B$9/$E1161)^$B$7)</f>
        <v>11.6752736892473</v>
      </c>
      <c r="K1161" s="1" t="n">
        <f aca="false">$B$6*($B$21/$B$6)^(($B$9/$E1161)^$B$7)</f>
        <v>13.9625110640463</v>
      </c>
      <c r="L1161" s="1" t="n">
        <f aca="false">$B$6*($B$22/$B$6)^(($B$9/$E1161)^$B$7)</f>
        <v>16.4084344044359</v>
      </c>
      <c r="M1161" s="1" t="n">
        <f aca="false">$B$6*($B$23/$B$6)^(($B$9/$E1161)^$B$7)</f>
        <v>19.0077497588726</v>
      </c>
      <c r="N1161" s="1" t="n">
        <f aca="false">$B$6*($B$24/$B$6)^(($B$9/$E1161)^$B$7)</f>
        <v>21.7557899765564</v>
      </c>
      <c r="O1161" s="1" t="n">
        <f aca="false">$B$6*($B$25/$B$6)^(($B$9/$E1161)^$B$7)</f>
        <v>24.6483956679521</v>
      </c>
      <c r="P1161" s="0" t="n">
        <f aca="false">IF(F1161&lt;K1161,5,IF(F1161&lt;L1161,4,IF(F1161&lt;M1161,3,IF(F1161&lt;N1161,2,1))))</f>
        <v>4</v>
      </c>
      <c r="Q1161" s="0" t="n">
        <f aca="false">IF(D1161&lt;&gt;D1160,0,P1161-P1160)</f>
        <v>1</v>
      </c>
      <c r="R1161" s="0" t="n">
        <f aca="false">VLOOKUP(D1161,nmudou!$D$2:$E$484,2,0)</f>
        <v>1</v>
      </c>
      <c r="S1161" s="0" t="n">
        <v>4</v>
      </c>
    </row>
    <row r="1162" customFormat="false" ht="12.8" hidden="false" customHeight="false" outlineLevel="0" collapsed="false">
      <c r="D1162" s="0" t="n">
        <v>405</v>
      </c>
      <c r="E1162" s="0" t="n">
        <v>36.1</v>
      </c>
      <c r="F1162" s="0" t="n">
        <v>21.52</v>
      </c>
      <c r="G1162" s="0" t="n">
        <v>22.92</v>
      </c>
      <c r="H1162" s="0" t="n">
        <v>206.64</v>
      </c>
      <c r="I1162" s="1" t="n">
        <f aca="false">$B$6*($F1162/$B$6)^(($E1162/$B$9)^$B$7)</f>
        <v>30.9189328630809</v>
      </c>
      <c r="J1162" s="1" t="n">
        <f aca="false">$B$6*($B$20/$B$6)^(($B$9/$E1162)^$B$7)</f>
        <v>11.1144039419339</v>
      </c>
      <c r="K1162" s="1" t="n">
        <f aca="false">$B$6*($B$21/$B$6)^(($B$9/$E1162)^$B$7)</f>
        <v>13.3707941484529</v>
      </c>
      <c r="L1162" s="1" t="n">
        <f aca="false">$B$6*($B$22/$B$6)^(($B$9/$E1162)^$B$7)</f>
        <v>15.7973334436696</v>
      </c>
      <c r="M1162" s="1" t="n">
        <f aca="false">$B$6*($B$23/$B$6)^(($B$9/$E1162)^$B$7)</f>
        <v>18.3892298667836</v>
      </c>
      <c r="N1162" s="1" t="n">
        <f aca="false">$B$6*($B$24/$B$6)^(($B$9/$E1162)^$B$7)</f>
        <v>21.1422370498968</v>
      </c>
      <c r="O1162" s="1" t="n">
        <f aca="false">$B$6*($B$25/$B$6)^(($B$9/$E1162)^$B$7)</f>
        <v>24.0525527930817</v>
      </c>
      <c r="P1162" s="0" t="n">
        <f aca="false">IF(F1162&lt;K1162,5,IF(F1162&lt;L1162,4,IF(F1162&lt;M1162,3,IF(F1162&lt;N1162,2,1))))</f>
        <v>1</v>
      </c>
      <c r="Q1162" s="0" t="n">
        <f aca="false">IF(D1162&lt;&gt;D1161,0,P1162-P1161)</f>
        <v>0</v>
      </c>
      <c r="R1162" s="0" t="n">
        <f aca="false">VLOOKUP(D1162,nmudou!$D$2:$E$484,2,0)</f>
        <v>1</v>
      </c>
      <c r="S1162" s="0" t="n">
        <v>1</v>
      </c>
    </row>
    <row r="1163" customFormat="false" ht="12.8" hidden="false" customHeight="false" outlineLevel="0" collapsed="false">
      <c r="D1163" s="0" t="n">
        <v>405</v>
      </c>
      <c r="E1163" s="0" t="n">
        <v>71.68</v>
      </c>
      <c r="F1163" s="0" t="n">
        <v>30.9</v>
      </c>
      <c r="G1163" s="0" t="n">
        <v>36.94</v>
      </c>
      <c r="H1163" s="0" t="n">
        <v>479.51</v>
      </c>
      <c r="I1163" s="1" t="n">
        <f aca="false">$B$6*($F1163/$B$6)^(($E1163/$B$9)^$B$7)</f>
        <v>30.9546466707483</v>
      </c>
      <c r="J1163" s="1" t="n">
        <f aca="false">$B$6*($B$20/$B$6)^(($B$9/$E1163)^$B$7)</f>
        <v>20.9348035966391</v>
      </c>
      <c r="K1163" s="1" t="n">
        <f aca="false">$B$6*($B$21/$B$6)^(($B$9/$E1163)^$B$7)</f>
        <v>23.3360884106614</v>
      </c>
      <c r="L1163" s="1" t="n">
        <f aca="false">$B$6*($B$22/$B$6)^(($B$9/$E1163)^$B$7)</f>
        <v>25.7382270216492</v>
      </c>
      <c r="M1163" s="1" t="n">
        <f aca="false">$B$6*($B$23/$B$6)^(($B$9/$E1163)^$B$7)</f>
        <v>28.141140027181</v>
      </c>
      <c r="N1163" s="1" t="n">
        <f aca="false">$B$6*($B$24/$B$6)^(($B$9/$E1163)^$B$7)</f>
        <v>30.5447615728867</v>
      </c>
      <c r="O1163" s="1" t="n">
        <f aca="false">$B$6*($B$25/$B$6)^(($B$9/$E1163)^$B$7)</f>
        <v>32.9490361528379</v>
      </c>
      <c r="P1163" s="0" t="n">
        <f aca="false">IF(F1163&lt;K1163,5,IF(F1163&lt;L1163,4,IF(F1163&lt;M1163,3,IF(F1163&lt;N1163,2,1))))</f>
        <v>1</v>
      </c>
      <c r="Q1163" s="0" t="n">
        <f aca="false">IF(D1163&lt;&gt;D1162,0,P1163-P1162)</f>
        <v>0</v>
      </c>
      <c r="R1163" s="0" t="n">
        <f aca="false">VLOOKUP(D1163,nmudou!$D$2:$E$484,2,0)</f>
        <v>1</v>
      </c>
      <c r="S1163" s="0" t="n">
        <v>1</v>
      </c>
    </row>
    <row r="1164" customFormat="false" ht="12.8" hidden="false" customHeight="false" outlineLevel="0" collapsed="false">
      <c r="D1164" s="0" t="n">
        <v>405</v>
      </c>
      <c r="E1164" s="0" t="n">
        <v>24.08</v>
      </c>
      <c r="F1164" s="0" t="n">
        <v>15.06</v>
      </c>
      <c r="G1164" s="0" t="n">
        <v>13.34</v>
      </c>
      <c r="H1164" s="0" t="n">
        <v>81.46</v>
      </c>
      <c r="I1164" s="1" t="n">
        <f aca="false">$B$6*($F1164/$B$6)^(($E1164/$B$9)^$B$7)</f>
        <v>30.4663602717845</v>
      </c>
      <c r="J1164" s="1" t="n">
        <f aca="false">$B$6*($B$20/$B$6)^(($B$9/$E1164)^$B$7)</f>
        <v>6.30949380164716</v>
      </c>
      <c r="K1164" s="1" t="n">
        <f aca="false">$B$6*($B$21/$B$6)^(($B$9/$E1164)^$B$7)</f>
        <v>8.12595512564167</v>
      </c>
      <c r="L1164" s="1" t="n">
        <f aca="false">$B$6*($B$22/$B$6)^(($B$9/$E1164)^$B$7)</f>
        <v>10.2097795828341</v>
      </c>
      <c r="M1164" s="1" t="n">
        <f aca="false">$B$6*($B$23/$B$6)^(($B$9/$E1164)^$B$7)</f>
        <v>12.5699486062749</v>
      </c>
      <c r="N1164" s="1" t="n">
        <f aca="false">$B$6*($B$24/$B$6)^(($B$9/$E1164)^$B$7)</f>
        <v>15.214904989809</v>
      </c>
      <c r="O1164" s="1" t="n">
        <f aca="false">$B$6*($B$25/$B$6)^(($B$9/$E1164)^$B$7)</f>
        <v>18.1526273977221</v>
      </c>
      <c r="P1164" s="0" t="n">
        <f aca="false">IF(F1164&lt;K1164,5,IF(F1164&lt;L1164,4,IF(F1164&lt;M1164,3,IF(F1164&lt;N1164,2,1))))</f>
        <v>2</v>
      </c>
      <c r="Q1164" s="0" t="n">
        <f aca="false">IF(D1164&lt;&gt;D1163,0,P1164-P1163)</f>
        <v>1</v>
      </c>
      <c r="R1164" s="0" t="n">
        <f aca="false">VLOOKUP(D1164,nmudou!$D$2:$E$484,2,0)</f>
        <v>1</v>
      </c>
      <c r="S1164" s="0" t="n">
        <v>2</v>
      </c>
    </row>
    <row r="1165" customFormat="false" ht="12.8" hidden="false" customHeight="false" outlineLevel="0" collapsed="false">
      <c r="D1165" s="0" t="n">
        <v>405</v>
      </c>
      <c r="E1165" s="0" t="n">
        <v>48.52</v>
      </c>
      <c r="F1165" s="0" t="n">
        <v>23.92</v>
      </c>
      <c r="G1165" s="0" t="n">
        <v>29.55</v>
      </c>
      <c r="H1165" s="0" t="n">
        <v>292.85</v>
      </c>
      <c r="I1165" s="1" t="n">
        <f aca="false">$B$6*($F1165/$B$6)^(($E1165/$B$9)^$B$7)</f>
        <v>29.2923966446939</v>
      </c>
      <c r="J1165" s="1" t="n">
        <f aca="false">$B$6*($B$20/$B$6)^(($B$9/$E1165)^$B$7)</f>
        <v>15.2220759761291</v>
      </c>
      <c r="K1165" s="1" t="n">
        <f aca="false">$B$6*($B$21/$B$6)^(($B$9/$E1165)^$B$7)</f>
        <v>17.6318464775174</v>
      </c>
      <c r="L1165" s="1" t="n">
        <f aca="false">$B$6*($B$22/$B$6)^(($B$9/$E1165)^$B$7)</f>
        <v>20.1318899866239</v>
      </c>
      <c r="M1165" s="1" t="n">
        <f aca="false">$B$6*($B$23/$B$6)^(($B$9/$E1165)^$B$7)</f>
        <v>22.7167080281547</v>
      </c>
      <c r="N1165" s="1" t="n">
        <f aca="false">$B$6*($B$24/$B$6)^(($B$9/$E1165)^$B$7)</f>
        <v>25.3815856689953</v>
      </c>
      <c r="O1165" s="1" t="n">
        <f aca="false">$B$6*($B$25/$B$6)^(($B$9/$E1165)^$B$7)</f>
        <v>28.1224259993975</v>
      </c>
      <c r="P1165" s="0" t="n">
        <f aca="false">IF(F1165&lt;K1165,5,IF(F1165&lt;L1165,4,IF(F1165&lt;M1165,3,IF(F1165&lt;N1165,2,1))))</f>
        <v>2</v>
      </c>
      <c r="Q1165" s="0" t="n">
        <f aca="false">IF(D1165&lt;&gt;D1164,0,P1165-P1164)</f>
        <v>0</v>
      </c>
      <c r="R1165" s="0" t="n">
        <f aca="false">VLOOKUP(D1165,nmudou!$D$2:$E$484,2,0)</f>
        <v>1</v>
      </c>
      <c r="S1165" s="0" t="n">
        <v>2</v>
      </c>
    </row>
    <row r="1166" customFormat="false" ht="12.8" hidden="false" customHeight="false" outlineLevel="0" collapsed="false">
      <c r="D1166" s="0" t="n">
        <v>405</v>
      </c>
      <c r="E1166" s="0" t="n">
        <v>60.02</v>
      </c>
      <c r="F1166" s="0" t="n">
        <v>27.95</v>
      </c>
      <c r="G1166" s="0" t="n">
        <v>33.61</v>
      </c>
      <c r="H1166" s="0" t="n">
        <v>391.95</v>
      </c>
      <c r="I1166" s="1" t="n">
        <f aca="false">$B$6*($F1166/$B$6)^(($E1166/$B$9)^$B$7)</f>
        <v>30.2975781518586</v>
      </c>
      <c r="J1166" s="1" t="n">
        <f aca="false">$B$6*($B$20/$B$6)^(($B$9/$E1166)^$B$7)</f>
        <v>18.3259440921147</v>
      </c>
      <c r="K1166" s="1" t="n">
        <f aca="false">$B$6*($B$21/$B$6)^(($B$9/$E1166)^$B$7)</f>
        <v>20.7580130404591</v>
      </c>
      <c r="L1166" s="1" t="n">
        <f aca="false">$B$6*($B$22/$B$6)^(($B$9/$E1166)^$B$7)</f>
        <v>23.2282457272383</v>
      </c>
      <c r="M1166" s="1" t="n">
        <f aca="false">$B$6*($B$23/$B$6)^(($B$9/$E1166)^$B$7)</f>
        <v>25.7335994498806</v>
      </c>
      <c r="N1166" s="1" t="n">
        <f aca="false">$B$6*($B$24/$B$6)^(($B$9/$E1166)^$B$7)</f>
        <v>28.2715152579115</v>
      </c>
      <c r="O1166" s="1" t="n">
        <f aca="false">$B$6*($B$25/$B$6)^(($B$9/$E1166)^$B$7)</f>
        <v>30.8398086978374</v>
      </c>
      <c r="P1166" s="0" t="n">
        <f aca="false">IF(F1166&lt;K1166,5,IF(F1166&lt;L1166,4,IF(F1166&lt;M1166,3,IF(F1166&lt;N1166,2,1))))</f>
        <v>2</v>
      </c>
      <c r="Q1166" s="0" t="n">
        <f aca="false">IF(D1166&lt;&gt;D1165,0,P1166-P1165)</f>
        <v>0</v>
      </c>
      <c r="R1166" s="0" t="n">
        <f aca="false">VLOOKUP(D1166,nmudou!$D$2:$E$484,2,0)</f>
        <v>1</v>
      </c>
      <c r="S1166" s="0" t="n">
        <v>2</v>
      </c>
    </row>
    <row r="1167" customFormat="false" ht="12.8" hidden="true" customHeight="false" outlineLevel="0" collapsed="false">
      <c r="D1167" s="0" t="n">
        <v>406</v>
      </c>
      <c r="E1167" s="0" t="n">
        <v>22.31</v>
      </c>
      <c r="F1167" s="0" t="n">
        <v>12.08</v>
      </c>
      <c r="G1167" s="0" t="n">
        <v>12.48</v>
      </c>
      <c r="H1167" s="0" t="n">
        <v>60.32</v>
      </c>
      <c r="I1167" s="1" t="n">
        <f aca="false">$B$6*($F1167/$B$6)^(($E1167/$B$9)^$B$7)</f>
        <v>28.7318822625692</v>
      </c>
      <c r="J1167" s="1" t="n">
        <f aca="false">$B$6*($B$20/$B$6)^(($B$9/$E1167)^$B$7)</f>
        <v>5.55061827442554</v>
      </c>
      <c r="K1167" s="1" t="n">
        <f aca="false">$B$6*($B$21/$B$6)^(($B$9/$E1167)^$B$7)</f>
        <v>7.25976728773578</v>
      </c>
      <c r="L1167" s="1" t="n">
        <f aca="false">$B$6*($B$22/$B$6)^(($B$9/$E1167)^$B$7)</f>
        <v>9.24934946654935</v>
      </c>
      <c r="M1167" s="1" t="n">
        <f aca="false">$B$6*($B$23/$B$6)^(($B$9/$E1167)^$B$7)</f>
        <v>11.5328502448066</v>
      </c>
      <c r="N1167" s="1" t="n">
        <f aca="false">$B$6*($B$24/$B$6)^(($B$9/$E1167)^$B$7)</f>
        <v>14.1231165100798</v>
      </c>
      <c r="O1167" s="1" t="n">
        <f aca="false">$B$6*($B$25/$B$6)^(($B$9/$E1167)^$B$7)</f>
        <v>17.0324378306991</v>
      </c>
      <c r="P1167" s="0" t="n">
        <f aca="false">IF(F1167&lt;K1167,5,IF(F1167&lt;L1167,4,IF(F1167&lt;M1167,3,IF(F1167&lt;N1167,2,1))))</f>
        <v>2</v>
      </c>
      <c r="Q1167" s="0" t="n">
        <f aca="false">IF(D1167&lt;&gt;D1166,0,P1167-P1166)</f>
        <v>0</v>
      </c>
      <c r="R1167" s="0" t="n">
        <f aca="false">VLOOKUP(D1167,nmudou!$D$2:$E$484,2,0)</f>
        <v>0</v>
      </c>
      <c r="S1167" s="0" t="n">
        <v>2</v>
      </c>
    </row>
    <row r="1168" customFormat="false" ht="12.8" hidden="true" customHeight="false" outlineLevel="0" collapsed="false">
      <c r="D1168" s="0" t="n">
        <v>406</v>
      </c>
      <c r="E1168" s="0" t="n">
        <v>34.03</v>
      </c>
      <c r="F1168" s="0" t="n">
        <v>19.98</v>
      </c>
      <c r="G1168" s="0" t="n">
        <v>22.92</v>
      </c>
      <c r="H1168" s="0" t="n">
        <v>194.97</v>
      </c>
      <c r="I1168" s="1" t="n">
        <f aca="false">$B$6*($F1168/$B$6)^(($E1168/$B$9)^$B$7)</f>
        <v>30.3485970715794</v>
      </c>
      <c r="J1168" s="1" t="n">
        <f aca="false">$B$6*($B$20/$B$6)^(($B$9/$E1168)^$B$7)</f>
        <v>10.3431383742591</v>
      </c>
      <c r="K1168" s="1" t="n">
        <f aca="false">$B$6*($B$21/$B$6)^(($B$9/$E1168)^$B$7)</f>
        <v>12.551174349675</v>
      </c>
      <c r="L1168" s="1" t="n">
        <f aca="false">$B$6*($B$22/$B$6)^(($B$9/$E1168)^$B$7)</f>
        <v>14.9452920033007</v>
      </c>
      <c r="M1168" s="1" t="n">
        <f aca="false">$B$6*($B$23/$B$6)^(($B$9/$E1168)^$B$7)</f>
        <v>17.5216726657532</v>
      </c>
      <c r="N1168" s="1" t="n">
        <f aca="false">$B$6*($B$24/$B$6)^(($B$9/$E1168)^$B$7)</f>
        <v>20.2769069465881</v>
      </c>
      <c r="O1168" s="1" t="n">
        <f aca="false">$B$6*($B$25/$B$6)^(($B$9/$E1168)^$B$7)</f>
        <v>23.2079210656862</v>
      </c>
      <c r="P1168" s="0" t="n">
        <f aca="false">IF(F1168&lt;K1168,5,IF(F1168&lt;L1168,4,IF(F1168&lt;M1168,3,IF(F1168&lt;N1168,2,1))))</f>
        <v>2</v>
      </c>
      <c r="Q1168" s="0" t="n">
        <f aca="false">IF(D1168&lt;&gt;D1167,0,P1168-P1167)</f>
        <v>0</v>
      </c>
      <c r="R1168" s="0" t="n">
        <f aca="false">VLOOKUP(D1168,nmudou!$D$2:$E$484,2,0)</f>
        <v>0</v>
      </c>
      <c r="S1168" s="0" t="n">
        <v>2</v>
      </c>
    </row>
    <row r="1169" customFormat="false" ht="12.8" hidden="true" customHeight="false" outlineLevel="0" collapsed="false">
      <c r="D1169" s="0" t="n">
        <v>406</v>
      </c>
      <c r="E1169" s="0" t="n">
        <v>45.01</v>
      </c>
      <c r="F1169" s="0" t="n">
        <v>23.36</v>
      </c>
      <c r="G1169" s="0" t="n">
        <v>28.45</v>
      </c>
      <c r="H1169" s="0" t="n">
        <v>280.64</v>
      </c>
      <c r="I1169" s="1" t="n">
        <f aca="false">$B$6*($F1169/$B$6)^(($E1169/$B$9)^$B$7)</f>
        <v>29.7514949604077</v>
      </c>
      <c r="J1169" s="1" t="n">
        <f aca="false">$B$6*($B$20/$B$6)^(($B$9/$E1169)^$B$7)</f>
        <v>14.1479905079264</v>
      </c>
      <c r="K1169" s="1" t="n">
        <f aca="false">$B$6*($B$21/$B$6)^(($B$9/$E1169)^$B$7)</f>
        <v>16.5327588805466</v>
      </c>
      <c r="L1169" s="1" t="n">
        <f aca="false">$B$6*($B$22/$B$6)^(($B$9/$E1169)^$B$7)</f>
        <v>19.0276339427439</v>
      </c>
      <c r="M1169" s="1" t="n">
        <f aca="false">$B$6*($B$23/$B$6)^(($B$9/$E1169)^$B$7)</f>
        <v>21.6267374085505</v>
      </c>
      <c r="N1169" s="1" t="n">
        <f aca="false">$B$6*($B$24/$B$6)^(($B$9/$E1169)^$B$7)</f>
        <v>24.3249899493286</v>
      </c>
      <c r="O1169" s="1" t="n">
        <f aca="false">$B$6*($B$25/$B$6)^(($B$9/$E1169)^$B$7)</f>
        <v>27.1179470764797</v>
      </c>
      <c r="P1169" s="0" t="n">
        <f aca="false">IF(F1169&lt;K1169,5,IF(F1169&lt;L1169,4,IF(F1169&lt;M1169,3,IF(F1169&lt;N1169,2,1))))</f>
        <v>2</v>
      </c>
      <c r="Q1169" s="0" t="n">
        <f aca="false">IF(D1169&lt;&gt;D1168,0,P1169-P1168)</f>
        <v>0</v>
      </c>
      <c r="R1169" s="0" t="n">
        <f aca="false">VLOOKUP(D1169,nmudou!$D$2:$E$484,2,0)</f>
        <v>0</v>
      </c>
      <c r="S1169" s="0" t="n">
        <v>2</v>
      </c>
    </row>
    <row r="1170" customFormat="false" ht="12.8" hidden="true" customHeight="false" outlineLevel="0" collapsed="false">
      <c r="D1170" s="0" t="n">
        <v>406</v>
      </c>
      <c r="E1170" s="0" t="n">
        <v>59.1</v>
      </c>
      <c r="F1170" s="0" t="n">
        <v>26.05</v>
      </c>
      <c r="G1170" s="0" t="n">
        <v>34.35</v>
      </c>
      <c r="H1170" s="0" t="n">
        <v>376.64</v>
      </c>
      <c r="I1170" s="1" t="n">
        <f aca="false">$B$6*($F1170/$B$6)^(($E1170/$B$9)^$B$7)</f>
        <v>28.7028839986095</v>
      </c>
      <c r="J1170" s="1" t="n">
        <f aca="false">$B$6*($B$20/$B$6)^(($B$9/$E1170)^$B$7)</f>
        <v>18.0988329491878</v>
      </c>
      <c r="K1170" s="1" t="n">
        <f aca="false">$B$6*($B$21/$B$6)^(($B$9/$E1170)^$B$7)</f>
        <v>20.5315687104661</v>
      </c>
      <c r="L1170" s="1" t="n">
        <f aca="false">$B$6*($B$22/$B$6)^(($B$9/$E1170)^$B$7)</f>
        <v>23.0060030146415</v>
      </c>
      <c r="M1170" s="1" t="n">
        <f aca="false">$B$6*($B$23/$B$6)^(($B$9/$E1170)^$B$7)</f>
        <v>25.5188635884261</v>
      </c>
      <c r="N1170" s="1" t="n">
        <f aca="false">$B$6*($B$24/$B$6)^(($B$9/$E1170)^$B$7)</f>
        <v>28.067394815558</v>
      </c>
      <c r="O1170" s="1" t="n">
        <f aca="false">$B$6*($B$25/$B$6)^(($B$9/$E1170)^$B$7)</f>
        <v>30.6492415530581</v>
      </c>
      <c r="P1170" s="0" t="n">
        <f aca="false">IF(F1170&lt;K1170,5,IF(F1170&lt;L1170,4,IF(F1170&lt;M1170,3,IF(F1170&lt;N1170,2,1))))</f>
        <v>2</v>
      </c>
      <c r="Q1170" s="0" t="n">
        <f aca="false">IF(D1170&lt;&gt;D1169,0,P1170-P1169)</f>
        <v>0</v>
      </c>
      <c r="R1170" s="0" t="n">
        <f aca="false">VLOOKUP(D1170,nmudou!$D$2:$E$484,2,0)</f>
        <v>0</v>
      </c>
      <c r="S1170" s="0" t="n">
        <v>2</v>
      </c>
    </row>
    <row r="1171" customFormat="false" ht="12.8" hidden="false" customHeight="false" outlineLevel="0" collapsed="false">
      <c r="D1171" s="0" t="n">
        <v>407</v>
      </c>
      <c r="E1171" s="0" t="n">
        <v>34.03</v>
      </c>
      <c r="F1171" s="0" t="n">
        <v>20.36</v>
      </c>
      <c r="G1171" s="0" t="n">
        <v>23.64</v>
      </c>
      <c r="H1171" s="0" t="n">
        <v>198.38</v>
      </c>
      <c r="I1171" s="1" t="n">
        <f aca="false">$B$6*($F1171/$B$6)^(($E1171/$B$9)^$B$7)</f>
        <v>30.6700670927352</v>
      </c>
      <c r="J1171" s="1" t="n">
        <f aca="false">$B$6*($B$20/$B$6)^(($B$9/$E1171)^$B$7)</f>
        <v>10.3431383742591</v>
      </c>
      <c r="K1171" s="1" t="n">
        <f aca="false">$B$6*($B$21/$B$6)^(($B$9/$E1171)^$B$7)</f>
        <v>12.551174349675</v>
      </c>
      <c r="L1171" s="1" t="n">
        <f aca="false">$B$6*($B$22/$B$6)^(($B$9/$E1171)^$B$7)</f>
        <v>14.9452920033007</v>
      </c>
      <c r="M1171" s="1" t="n">
        <f aca="false">$B$6*($B$23/$B$6)^(($B$9/$E1171)^$B$7)</f>
        <v>17.5216726657532</v>
      </c>
      <c r="N1171" s="1" t="n">
        <f aca="false">$B$6*($B$24/$B$6)^(($B$9/$E1171)^$B$7)</f>
        <v>20.2769069465881</v>
      </c>
      <c r="O1171" s="1" t="n">
        <f aca="false">$B$6*($B$25/$B$6)^(($B$9/$E1171)^$B$7)</f>
        <v>23.2079210656862</v>
      </c>
      <c r="P1171" s="0" t="n">
        <f aca="false">IF(F1171&lt;K1171,5,IF(F1171&lt;L1171,4,IF(F1171&lt;M1171,3,IF(F1171&lt;N1171,2,1))))</f>
        <v>1</v>
      </c>
      <c r="Q1171" s="0" t="n">
        <f aca="false">IF(D1171&lt;&gt;D1170,0,P1171-P1170)</f>
        <v>0</v>
      </c>
      <c r="R1171" s="0" t="n">
        <f aca="false">VLOOKUP(D1171,nmudou!$D$2:$E$484,2,0)</f>
        <v>1</v>
      </c>
      <c r="S1171" s="0" t="n">
        <v>1</v>
      </c>
    </row>
    <row r="1172" customFormat="false" ht="12.8" hidden="false" customHeight="false" outlineLevel="0" collapsed="false">
      <c r="D1172" s="0" t="n">
        <v>407</v>
      </c>
      <c r="E1172" s="0" t="n">
        <v>45.01</v>
      </c>
      <c r="F1172" s="0" t="n">
        <v>25.4</v>
      </c>
      <c r="G1172" s="0" t="n">
        <v>29.34</v>
      </c>
      <c r="H1172" s="0" t="n">
        <v>314.52</v>
      </c>
      <c r="I1172" s="1" t="n">
        <f aca="false">$B$6*($F1172/$B$6)^(($E1172/$B$9)^$B$7)</f>
        <v>31.5332358779156</v>
      </c>
      <c r="J1172" s="1" t="n">
        <f aca="false">$B$6*($B$20/$B$6)^(($B$9/$E1172)^$B$7)</f>
        <v>14.1479905079264</v>
      </c>
      <c r="K1172" s="1" t="n">
        <f aca="false">$B$6*($B$21/$B$6)^(($B$9/$E1172)^$B$7)</f>
        <v>16.5327588805466</v>
      </c>
      <c r="L1172" s="1" t="n">
        <f aca="false">$B$6*($B$22/$B$6)^(($B$9/$E1172)^$B$7)</f>
        <v>19.0276339427439</v>
      </c>
      <c r="M1172" s="1" t="n">
        <f aca="false">$B$6*($B$23/$B$6)^(($B$9/$E1172)^$B$7)</f>
        <v>21.6267374085505</v>
      </c>
      <c r="N1172" s="1" t="n">
        <f aca="false">$B$6*($B$24/$B$6)^(($B$9/$E1172)^$B$7)</f>
        <v>24.3249899493286</v>
      </c>
      <c r="O1172" s="1" t="n">
        <f aca="false">$B$6*($B$25/$B$6)^(($B$9/$E1172)^$B$7)</f>
        <v>27.1179470764797</v>
      </c>
      <c r="P1172" s="0" t="n">
        <f aca="false">IF(F1172&lt;K1172,5,IF(F1172&lt;L1172,4,IF(F1172&lt;M1172,3,IF(F1172&lt;N1172,2,1))))</f>
        <v>1</v>
      </c>
      <c r="Q1172" s="0" t="n">
        <f aca="false">IF(D1172&lt;&gt;D1171,0,P1172-P1171)</f>
        <v>0</v>
      </c>
      <c r="R1172" s="0" t="n">
        <f aca="false">VLOOKUP(D1172,nmudou!$D$2:$E$484,2,0)</f>
        <v>1</v>
      </c>
      <c r="S1172" s="0" t="n">
        <v>1</v>
      </c>
    </row>
    <row r="1173" customFormat="false" ht="12.8" hidden="false" customHeight="false" outlineLevel="0" collapsed="false">
      <c r="D1173" s="0" t="n">
        <v>407</v>
      </c>
      <c r="E1173" s="0" t="n">
        <v>59.1</v>
      </c>
      <c r="F1173" s="0" t="n">
        <v>27.83</v>
      </c>
      <c r="G1173" s="0" t="n">
        <v>35.73</v>
      </c>
      <c r="H1173" s="0" t="n">
        <v>404.53</v>
      </c>
      <c r="I1173" s="1" t="n">
        <f aca="false">$B$6*($F1173/$B$6)^(($E1173/$B$9)^$B$7)</f>
        <v>30.3777903025407</v>
      </c>
      <c r="J1173" s="1" t="n">
        <f aca="false">$B$6*($B$20/$B$6)^(($B$9/$E1173)^$B$7)</f>
        <v>18.0988329491878</v>
      </c>
      <c r="K1173" s="1" t="n">
        <f aca="false">$B$6*($B$21/$B$6)^(($B$9/$E1173)^$B$7)</f>
        <v>20.5315687104661</v>
      </c>
      <c r="L1173" s="1" t="n">
        <f aca="false">$B$6*($B$22/$B$6)^(($B$9/$E1173)^$B$7)</f>
        <v>23.0060030146415</v>
      </c>
      <c r="M1173" s="1" t="n">
        <f aca="false">$B$6*($B$23/$B$6)^(($B$9/$E1173)^$B$7)</f>
        <v>25.5188635884261</v>
      </c>
      <c r="N1173" s="1" t="n">
        <f aca="false">$B$6*($B$24/$B$6)^(($B$9/$E1173)^$B$7)</f>
        <v>28.067394815558</v>
      </c>
      <c r="O1173" s="1" t="n">
        <f aca="false">$B$6*($B$25/$B$6)^(($B$9/$E1173)^$B$7)</f>
        <v>30.6492415530581</v>
      </c>
      <c r="P1173" s="0" t="n">
        <f aca="false">IF(F1173&lt;K1173,5,IF(F1173&lt;L1173,4,IF(F1173&lt;M1173,3,IF(F1173&lt;N1173,2,1))))</f>
        <v>2</v>
      </c>
      <c r="Q1173" s="0" t="n">
        <f aca="false">IF(D1173&lt;&gt;D1172,0,P1173-P1172)</f>
        <v>1</v>
      </c>
      <c r="R1173" s="0" t="n">
        <f aca="false">VLOOKUP(D1173,nmudou!$D$2:$E$484,2,0)</f>
        <v>1</v>
      </c>
      <c r="S1173" s="0" t="n">
        <v>2</v>
      </c>
    </row>
    <row r="1174" customFormat="false" ht="12.8" hidden="true" customHeight="false" outlineLevel="0" collapsed="false">
      <c r="D1174" s="0" t="n">
        <v>408</v>
      </c>
      <c r="E1174" s="0" t="n">
        <v>34.03</v>
      </c>
      <c r="F1174" s="0" t="n">
        <v>19.28</v>
      </c>
      <c r="G1174" s="0" t="n">
        <v>24.51</v>
      </c>
      <c r="H1174" s="0" t="n">
        <v>188.75</v>
      </c>
      <c r="I1174" s="1" t="n">
        <f aca="false">$B$6*($F1174/$B$6)^(($E1174/$B$9)^$B$7)</f>
        <v>29.749275751315</v>
      </c>
      <c r="J1174" s="1" t="n">
        <f aca="false">$B$6*($B$20/$B$6)^(($B$9/$E1174)^$B$7)</f>
        <v>10.3431383742591</v>
      </c>
      <c r="K1174" s="1" t="n">
        <f aca="false">$B$6*($B$21/$B$6)^(($B$9/$E1174)^$B$7)</f>
        <v>12.551174349675</v>
      </c>
      <c r="L1174" s="1" t="n">
        <f aca="false">$B$6*($B$22/$B$6)^(($B$9/$E1174)^$B$7)</f>
        <v>14.9452920033007</v>
      </c>
      <c r="M1174" s="1" t="n">
        <f aca="false">$B$6*($B$23/$B$6)^(($B$9/$E1174)^$B$7)</f>
        <v>17.5216726657532</v>
      </c>
      <c r="N1174" s="1" t="n">
        <f aca="false">$B$6*($B$24/$B$6)^(($B$9/$E1174)^$B$7)</f>
        <v>20.2769069465881</v>
      </c>
      <c r="O1174" s="1" t="n">
        <f aca="false">$B$6*($B$25/$B$6)^(($B$9/$E1174)^$B$7)</f>
        <v>23.2079210656862</v>
      </c>
      <c r="P1174" s="0" t="n">
        <f aca="false">IF(F1174&lt;K1174,5,IF(F1174&lt;L1174,4,IF(F1174&lt;M1174,3,IF(F1174&lt;N1174,2,1))))</f>
        <v>2</v>
      </c>
      <c r="Q1174" s="0" t="n">
        <f aca="false">IF(D1174&lt;&gt;D1173,0,P1174-P1173)</f>
        <v>0</v>
      </c>
      <c r="R1174" s="0" t="n">
        <f aca="false">VLOOKUP(D1174,nmudou!$D$2:$E$484,2,0)</f>
        <v>0</v>
      </c>
      <c r="S1174" s="0" t="n">
        <v>2</v>
      </c>
    </row>
    <row r="1175" customFormat="false" ht="12.8" hidden="true" customHeight="false" outlineLevel="0" collapsed="false">
      <c r="D1175" s="0" t="n">
        <v>408</v>
      </c>
      <c r="E1175" s="0" t="n">
        <v>45.01</v>
      </c>
      <c r="F1175" s="0" t="n">
        <v>22.38</v>
      </c>
      <c r="G1175" s="0" t="n">
        <v>30.28</v>
      </c>
      <c r="H1175" s="0" t="n">
        <v>266.95</v>
      </c>
      <c r="I1175" s="1" t="n">
        <f aca="false">$B$6*($F1175/$B$6)^(($E1175/$B$9)^$B$7)</f>
        <v>28.8787632985348</v>
      </c>
      <c r="J1175" s="1" t="n">
        <f aca="false">$B$6*($B$20/$B$6)^(($B$9/$E1175)^$B$7)</f>
        <v>14.1479905079264</v>
      </c>
      <c r="K1175" s="1" t="n">
        <f aca="false">$B$6*($B$21/$B$6)^(($B$9/$E1175)^$B$7)</f>
        <v>16.5327588805466</v>
      </c>
      <c r="L1175" s="1" t="n">
        <f aca="false">$B$6*($B$22/$B$6)^(($B$9/$E1175)^$B$7)</f>
        <v>19.0276339427439</v>
      </c>
      <c r="M1175" s="1" t="n">
        <f aca="false">$B$6*($B$23/$B$6)^(($B$9/$E1175)^$B$7)</f>
        <v>21.6267374085505</v>
      </c>
      <c r="N1175" s="1" t="n">
        <f aca="false">$B$6*($B$24/$B$6)^(($B$9/$E1175)^$B$7)</f>
        <v>24.3249899493286</v>
      </c>
      <c r="O1175" s="1" t="n">
        <f aca="false">$B$6*($B$25/$B$6)^(($B$9/$E1175)^$B$7)</f>
        <v>27.1179470764797</v>
      </c>
      <c r="P1175" s="0" t="n">
        <f aca="false">IF(F1175&lt;K1175,5,IF(F1175&lt;L1175,4,IF(F1175&lt;M1175,3,IF(F1175&lt;N1175,2,1))))</f>
        <v>2</v>
      </c>
      <c r="Q1175" s="0" t="n">
        <f aca="false">IF(D1175&lt;&gt;D1174,0,P1175-P1174)</f>
        <v>0</v>
      </c>
      <c r="R1175" s="0" t="n">
        <f aca="false">VLOOKUP(D1175,nmudou!$D$2:$E$484,2,0)</f>
        <v>0</v>
      </c>
      <c r="S1175" s="0" t="n">
        <v>2</v>
      </c>
    </row>
    <row r="1176" customFormat="false" ht="12.8" hidden="true" customHeight="false" outlineLevel="0" collapsed="false">
      <c r="D1176" s="0" t="n">
        <v>408</v>
      </c>
      <c r="E1176" s="0" t="n">
        <v>59.1</v>
      </c>
      <c r="F1176" s="0" t="n">
        <v>27.25</v>
      </c>
      <c r="G1176" s="0" t="n">
        <v>35.67</v>
      </c>
      <c r="H1176" s="0" t="n">
        <v>398.31</v>
      </c>
      <c r="I1176" s="1" t="n">
        <f aca="false">$B$6*($F1176/$B$6)^(($E1176/$B$9)^$B$7)</f>
        <v>29.8337525650959</v>
      </c>
      <c r="J1176" s="1" t="n">
        <f aca="false">$B$6*($B$20/$B$6)^(($B$9/$E1176)^$B$7)</f>
        <v>18.0988329491878</v>
      </c>
      <c r="K1176" s="1" t="n">
        <f aca="false">$B$6*($B$21/$B$6)^(($B$9/$E1176)^$B$7)</f>
        <v>20.5315687104661</v>
      </c>
      <c r="L1176" s="1" t="n">
        <f aca="false">$B$6*($B$22/$B$6)^(($B$9/$E1176)^$B$7)</f>
        <v>23.0060030146415</v>
      </c>
      <c r="M1176" s="1" t="n">
        <f aca="false">$B$6*($B$23/$B$6)^(($B$9/$E1176)^$B$7)</f>
        <v>25.5188635884261</v>
      </c>
      <c r="N1176" s="1" t="n">
        <f aca="false">$B$6*($B$24/$B$6)^(($B$9/$E1176)^$B$7)</f>
        <v>28.067394815558</v>
      </c>
      <c r="O1176" s="1" t="n">
        <f aca="false">$B$6*($B$25/$B$6)^(($B$9/$E1176)^$B$7)</f>
        <v>30.6492415530581</v>
      </c>
      <c r="P1176" s="0" t="n">
        <f aca="false">IF(F1176&lt;K1176,5,IF(F1176&lt;L1176,4,IF(F1176&lt;M1176,3,IF(F1176&lt;N1176,2,1))))</f>
        <v>2</v>
      </c>
      <c r="Q1176" s="0" t="n">
        <f aca="false">IF(D1176&lt;&gt;D1175,0,P1176-P1175)</f>
        <v>0</v>
      </c>
      <c r="R1176" s="0" t="n">
        <f aca="false">VLOOKUP(D1176,nmudou!$D$2:$E$484,2,0)</f>
        <v>0</v>
      </c>
      <c r="S1176" s="0" t="n">
        <v>2</v>
      </c>
    </row>
    <row r="1177" customFormat="false" ht="12.8" hidden="false" customHeight="false" outlineLevel="0" collapsed="false">
      <c r="D1177" s="0" t="n">
        <v>409</v>
      </c>
      <c r="E1177" s="0" t="n">
        <v>23.32</v>
      </c>
      <c r="F1177" s="0" t="n">
        <v>15.06</v>
      </c>
      <c r="G1177" s="0" t="n">
        <v>13.75</v>
      </c>
      <c r="H1177" s="0" t="n">
        <v>85.55</v>
      </c>
      <c r="I1177" s="1" t="n">
        <f aca="false">$B$6*($F1177/$B$6)^(($E1177/$B$9)^$B$7)</f>
        <v>30.8629560997234</v>
      </c>
      <c r="J1177" s="1" t="n">
        <f aca="false">$B$6*($B$20/$B$6)^(($B$9/$E1177)^$B$7)</f>
        <v>5.98435616002062</v>
      </c>
      <c r="K1177" s="1" t="n">
        <f aca="false">$B$6*($B$21/$B$6)^(($B$9/$E1177)^$B$7)</f>
        <v>7.75646977261694</v>
      </c>
      <c r="L1177" s="1" t="n">
        <f aca="false">$B$6*($B$22/$B$6)^(($B$9/$E1177)^$B$7)</f>
        <v>9.80172333395089</v>
      </c>
      <c r="M1177" s="1" t="n">
        <f aca="false">$B$6*($B$23/$B$6)^(($B$9/$E1177)^$B$7)</f>
        <v>12.1309204888776</v>
      </c>
      <c r="N1177" s="1" t="n">
        <f aca="false">$B$6*($B$24/$B$6)^(($B$9/$E1177)^$B$7)</f>
        <v>14.7542730484398</v>
      </c>
      <c r="O1177" s="1" t="n">
        <f aca="false">$B$6*($B$25/$B$6)^(($B$9/$E1177)^$B$7)</f>
        <v>17.6814801496253</v>
      </c>
      <c r="P1177" s="0" t="n">
        <f aca="false">IF(F1177&lt;K1177,5,IF(F1177&lt;L1177,4,IF(F1177&lt;M1177,3,IF(F1177&lt;N1177,2,1))))</f>
        <v>1</v>
      </c>
      <c r="Q1177" s="0" t="n">
        <f aca="false">IF(D1177&lt;&gt;D1176,0,P1177-P1176)</f>
        <v>0</v>
      </c>
      <c r="R1177" s="0" t="n">
        <f aca="false">VLOOKUP(D1177,nmudou!$D$2:$E$484,2,0)</f>
        <v>1</v>
      </c>
      <c r="S1177" s="0" t="n">
        <v>1</v>
      </c>
    </row>
    <row r="1178" customFormat="false" ht="12.8" hidden="false" customHeight="false" outlineLevel="0" collapsed="false">
      <c r="D1178" s="0" t="n">
        <v>409</v>
      </c>
      <c r="E1178" s="0" t="n">
        <v>46.02</v>
      </c>
      <c r="F1178" s="0" t="n">
        <v>25.16</v>
      </c>
      <c r="G1178" s="0" t="n">
        <v>29.71</v>
      </c>
      <c r="H1178" s="0" t="n">
        <v>312.48</v>
      </c>
      <c r="I1178" s="1" t="n">
        <f aca="false">$B$6*($F1178/$B$6)^(($E1178/$B$9)^$B$7)</f>
        <v>31.055940884442</v>
      </c>
      <c r="J1178" s="1" t="n">
        <f aca="false">$B$6*($B$20/$B$6)^(($B$9/$E1178)^$B$7)</f>
        <v>14.4637086457237</v>
      </c>
      <c r="K1178" s="1" t="n">
        <f aca="false">$B$6*($B$21/$B$6)^(($B$9/$E1178)^$B$7)</f>
        <v>16.8568366062655</v>
      </c>
      <c r="L1178" s="1" t="n">
        <f aca="false">$B$6*($B$22/$B$6)^(($B$9/$E1178)^$B$7)</f>
        <v>19.3541526891175</v>
      </c>
      <c r="M1178" s="1" t="n">
        <f aca="false">$B$6*($B$23/$B$6)^(($B$9/$E1178)^$B$7)</f>
        <v>21.9498575668638</v>
      </c>
      <c r="N1178" s="1" t="n">
        <f aca="false">$B$6*($B$24/$B$6)^(($B$9/$E1178)^$B$7)</f>
        <v>24.6389516850314</v>
      </c>
      <c r="O1178" s="1" t="n">
        <f aca="false">$B$6*($B$25/$B$6)^(($B$9/$E1178)^$B$7)</f>
        <v>27.417069567561</v>
      </c>
      <c r="P1178" s="0" t="n">
        <f aca="false">IF(F1178&lt;K1178,5,IF(F1178&lt;L1178,4,IF(F1178&lt;M1178,3,IF(F1178&lt;N1178,2,1))))</f>
        <v>1</v>
      </c>
      <c r="Q1178" s="0" t="n">
        <f aca="false">IF(D1178&lt;&gt;D1177,0,P1178-P1177)</f>
        <v>0</v>
      </c>
      <c r="R1178" s="0" t="n">
        <f aca="false">VLOOKUP(D1178,nmudou!$D$2:$E$484,2,0)</f>
        <v>1</v>
      </c>
      <c r="S1178" s="0" t="n">
        <v>1</v>
      </c>
    </row>
    <row r="1179" customFormat="false" ht="12.8" hidden="false" customHeight="false" outlineLevel="0" collapsed="false">
      <c r="D1179" s="0" t="n">
        <v>409</v>
      </c>
      <c r="E1179" s="0" t="n">
        <v>35.05</v>
      </c>
      <c r="F1179" s="0" t="n">
        <v>20.08</v>
      </c>
      <c r="G1179" s="0" t="n">
        <v>24.28</v>
      </c>
      <c r="H1179" s="0" t="n">
        <v>194.83</v>
      </c>
      <c r="I1179" s="1" t="n">
        <f aca="false">$B$6*($F1179/$B$6)^(($E1179/$B$9)^$B$7)</f>
        <v>30.063724143009</v>
      </c>
      <c r="J1179" s="1" t="n">
        <f aca="false">$B$6*($B$20/$B$6)^(($B$9/$E1179)^$B$7)</f>
        <v>10.7263562624136</v>
      </c>
      <c r="K1179" s="1" t="n">
        <f aca="false">$B$6*($B$21/$B$6)^(($B$9/$E1179)^$B$7)</f>
        <v>12.9593050522237</v>
      </c>
      <c r="L1179" s="1" t="n">
        <f aca="false">$B$6*($B$22/$B$6)^(($B$9/$E1179)^$B$7)</f>
        <v>15.3703992006786</v>
      </c>
      <c r="M1179" s="1" t="n">
        <f aca="false">$B$6*($B$23/$B$6)^(($B$9/$E1179)^$B$7)</f>
        <v>17.9552929608485</v>
      </c>
      <c r="N1179" s="1" t="n">
        <f aca="false">$B$6*($B$24/$B$6)^(($B$9/$E1179)^$B$7)</f>
        <v>20.7101210612908</v>
      </c>
      <c r="O1179" s="1" t="n">
        <f aca="false">$B$6*($B$25/$B$6)^(($B$9/$E1179)^$B$7)</f>
        <v>23.6314107853238</v>
      </c>
      <c r="P1179" s="0" t="n">
        <f aca="false">IF(F1179&lt;K1179,5,IF(F1179&lt;L1179,4,IF(F1179&lt;M1179,3,IF(F1179&lt;N1179,2,1))))</f>
        <v>2</v>
      </c>
      <c r="Q1179" s="0" t="n">
        <f aca="false">IF(D1179&lt;&gt;D1178,0,P1179-P1178)</f>
        <v>1</v>
      </c>
      <c r="R1179" s="0" t="n">
        <f aca="false">VLOOKUP(D1179,nmudou!$D$2:$E$484,2,0)</f>
        <v>1</v>
      </c>
      <c r="S1179" s="0" t="n">
        <v>2</v>
      </c>
    </row>
    <row r="1180" customFormat="false" ht="12.8" hidden="false" customHeight="false" outlineLevel="0" collapsed="false">
      <c r="D1180" s="0" t="n">
        <v>409</v>
      </c>
      <c r="E1180" s="0" t="n">
        <v>60.12</v>
      </c>
      <c r="F1180" s="0" t="n">
        <v>27.9</v>
      </c>
      <c r="G1180" s="0" t="n">
        <v>35.34</v>
      </c>
      <c r="H1180" s="0" t="n">
        <v>419.05</v>
      </c>
      <c r="I1180" s="1" t="n">
        <f aca="false">$B$6*($F1180/$B$6)^(($E1180/$B$9)^$B$7)</f>
        <v>30.2296599176488</v>
      </c>
      <c r="J1180" s="1" t="n">
        <f aca="false">$B$6*($B$20/$B$6)^(($B$9/$E1180)^$B$7)</f>
        <v>18.3504262837013</v>
      </c>
      <c r="K1180" s="1" t="n">
        <f aca="false">$B$6*($B$21/$B$6)^(($B$9/$E1180)^$B$7)</f>
        <v>20.7824031051647</v>
      </c>
      <c r="L1180" s="1" t="n">
        <f aca="false">$B$6*($B$22/$B$6)^(($B$9/$E1180)^$B$7)</f>
        <v>23.2521653226193</v>
      </c>
      <c r="M1180" s="1" t="n">
        <f aca="false">$B$6*($B$23/$B$6)^(($B$9/$E1180)^$B$7)</f>
        <v>25.7566953326331</v>
      </c>
      <c r="N1180" s="1" t="n">
        <f aca="false">$B$6*($B$24/$B$6)^(($B$9/$E1180)^$B$7)</f>
        <v>28.293455647992</v>
      </c>
      <c r="O1180" s="1" t="n">
        <f aca="false">$B$6*($B$25/$B$6)^(($B$9/$E1180)^$B$7)</f>
        <v>30.8602804137418</v>
      </c>
      <c r="P1180" s="0" t="n">
        <f aca="false">IF(F1180&lt;K1180,5,IF(F1180&lt;L1180,4,IF(F1180&lt;M1180,3,IF(F1180&lt;N1180,2,1))))</f>
        <v>2</v>
      </c>
      <c r="Q1180" s="0" t="n">
        <f aca="false">IF(D1180&lt;&gt;D1179,0,P1180-P1179)</f>
        <v>0</v>
      </c>
      <c r="R1180" s="0" t="n">
        <f aca="false">VLOOKUP(D1180,nmudou!$D$2:$E$484,2,0)</f>
        <v>1</v>
      </c>
      <c r="S1180" s="0" t="n">
        <v>2</v>
      </c>
    </row>
    <row r="1181" customFormat="false" ht="12.8" hidden="false" customHeight="false" outlineLevel="0" collapsed="false">
      <c r="D1181" s="0" t="n">
        <v>410</v>
      </c>
      <c r="E1181" s="0" t="n">
        <v>22.93</v>
      </c>
      <c r="F1181" s="0" t="n">
        <v>12.22</v>
      </c>
      <c r="G1181" s="0" t="n">
        <v>12.64</v>
      </c>
      <c r="H1181" s="0" t="n">
        <v>55.69</v>
      </c>
      <c r="I1181" s="1" t="n">
        <f aca="false">$B$6*($F1181/$B$6)^(($E1181/$B$9)^$B$7)</f>
        <v>28.5078842552716</v>
      </c>
      <c r="J1181" s="1" t="n">
        <f aca="false">$B$6*($B$20/$B$6)^(($B$9/$E1181)^$B$7)</f>
        <v>5.81705159085737</v>
      </c>
      <c r="K1181" s="1" t="n">
        <f aca="false">$B$6*($B$21/$B$6)^(($B$9/$E1181)^$B$7)</f>
        <v>7.56540934065679</v>
      </c>
      <c r="L1181" s="1" t="n">
        <f aca="false">$B$6*($B$22/$B$6)^(($B$9/$E1181)^$B$7)</f>
        <v>9.58978125185099</v>
      </c>
      <c r="M1181" s="1" t="n">
        <f aca="false">$B$6*($B$23/$B$6)^(($B$9/$E1181)^$B$7)</f>
        <v>11.9019702157517</v>
      </c>
      <c r="N1181" s="1" t="n">
        <f aca="false">$B$6*($B$24/$B$6)^(($B$9/$E1181)^$B$7)</f>
        <v>14.5131655233929</v>
      </c>
      <c r="O1181" s="1" t="n">
        <f aca="false">$B$6*($B$25/$B$6)^(($B$9/$E1181)^$B$7)</f>
        <v>17.4340234259899</v>
      </c>
      <c r="P1181" s="0" t="n">
        <f aca="false">IF(F1181&lt;K1181,5,IF(F1181&lt;L1181,4,IF(F1181&lt;M1181,3,IF(F1181&lt;N1181,2,1))))</f>
        <v>2</v>
      </c>
      <c r="Q1181" s="0" t="n">
        <f aca="false">IF(D1181&lt;&gt;D1180,0,P1181-P1180)</f>
        <v>0</v>
      </c>
      <c r="R1181" s="0" t="n">
        <f aca="false">VLOOKUP(D1181,nmudou!$D$2:$E$484,2,0)</f>
        <v>1</v>
      </c>
      <c r="S1181" s="0" t="n">
        <v>2</v>
      </c>
    </row>
    <row r="1182" customFormat="false" ht="12.8" hidden="false" customHeight="false" outlineLevel="0" collapsed="false">
      <c r="D1182" s="0" t="n">
        <v>410</v>
      </c>
      <c r="E1182" s="0" t="n">
        <v>45.63</v>
      </c>
      <c r="F1182" s="0" t="n">
        <v>23.7</v>
      </c>
      <c r="G1182" s="0" t="n">
        <v>24.2</v>
      </c>
      <c r="H1182" s="0" t="n">
        <v>208.61</v>
      </c>
      <c r="I1182" s="1" t="n">
        <f aca="false">$B$6*($F1182/$B$6)^(($E1182/$B$9)^$B$7)</f>
        <v>29.8789920528017</v>
      </c>
      <c r="J1182" s="1" t="n">
        <f aca="false">$B$6*($B$20/$B$6)^(($B$9/$E1182)^$B$7)</f>
        <v>14.3424456814468</v>
      </c>
      <c r="K1182" s="1" t="n">
        <f aca="false">$B$6*($B$21/$B$6)^(($B$9/$E1182)^$B$7)</f>
        <v>16.732464611623</v>
      </c>
      <c r="L1182" s="1" t="n">
        <f aca="false">$B$6*($B$22/$B$6)^(($B$9/$E1182)^$B$7)</f>
        <v>19.2289363985628</v>
      </c>
      <c r="M1182" s="1" t="n">
        <f aca="false">$B$6*($B$23/$B$6)^(($B$9/$E1182)^$B$7)</f>
        <v>21.8260279712485</v>
      </c>
      <c r="N1182" s="1" t="n">
        <f aca="false">$B$6*($B$24/$B$6)^(($B$9/$E1182)^$B$7)</f>
        <v>24.518706257391</v>
      </c>
      <c r="O1182" s="1" t="n">
        <f aca="false">$B$6*($B$25/$B$6)^(($B$9/$E1182)^$B$7)</f>
        <v>27.3025729797007</v>
      </c>
      <c r="P1182" s="0" t="n">
        <f aca="false">IF(F1182&lt;K1182,5,IF(F1182&lt;L1182,4,IF(F1182&lt;M1182,3,IF(F1182&lt;N1182,2,1))))</f>
        <v>2</v>
      </c>
      <c r="Q1182" s="0" t="n">
        <f aca="false">IF(D1182&lt;&gt;D1181,0,P1182-P1181)</f>
        <v>0</v>
      </c>
      <c r="R1182" s="0" t="n">
        <f aca="false">VLOOKUP(D1182,nmudou!$D$2:$E$484,2,0)</f>
        <v>1</v>
      </c>
      <c r="S1182" s="0" t="n">
        <v>2</v>
      </c>
    </row>
    <row r="1183" customFormat="false" ht="12.8" hidden="false" customHeight="false" outlineLevel="0" collapsed="false">
      <c r="D1183" s="0" t="n">
        <v>410</v>
      </c>
      <c r="E1183" s="0" t="n">
        <v>59.72</v>
      </c>
      <c r="F1183" s="0" t="n">
        <v>27.02</v>
      </c>
      <c r="G1183" s="0" t="n">
        <v>28.55</v>
      </c>
      <c r="H1183" s="0" t="n">
        <v>287.49</v>
      </c>
      <c r="I1183" s="1" t="n">
        <f aca="false">$B$6*($F1183/$B$6)^(($E1183/$B$9)^$B$7)</f>
        <v>29.484340294324</v>
      </c>
      <c r="J1183" s="1" t="n">
        <f aca="false">$B$6*($B$20/$B$6)^(($B$9/$E1183)^$B$7)</f>
        <v>18.2522588502382</v>
      </c>
      <c r="K1183" s="1" t="n">
        <f aca="false">$B$6*($B$21/$B$6)^(($B$9/$E1183)^$B$7)</f>
        <v>20.6845813764992</v>
      </c>
      <c r="L1183" s="1" t="n">
        <f aca="false">$B$6*($B$22/$B$6)^(($B$9/$E1183)^$B$7)</f>
        <v>23.1562095351394</v>
      </c>
      <c r="M1183" s="1" t="n">
        <f aca="false">$B$6*($B$23/$B$6)^(($B$9/$E1183)^$B$7)</f>
        <v>25.6640254885245</v>
      </c>
      <c r="N1183" s="1" t="n">
        <f aca="false">$B$6*($B$24/$B$6)^(($B$9/$E1183)^$B$7)</f>
        <v>28.2054059907838</v>
      </c>
      <c r="O1183" s="1" t="n">
        <f aca="false">$B$6*($B$25/$B$6)^(($B$9/$E1183)^$B$7)</f>
        <v>30.7781108400478</v>
      </c>
      <c r="P1183" s="0" t="n">
        <f aca="false">IF(F1183&lt;K1183,5,IF(F1183&lt;L1183,4,IF(F1183&lt;M1183,3,IF(F1183&lt;N1183,2,1))))</f>
        <v>2</v>
      </c>
      <c r="Q1183" s="0" t="n">
        <f aca="false">IF(D1183&lt;&gt;D1182,0,P1183-P1182)</f>
        <v>0</v>
      </c>
      <c r="R1183" s="0" t="n">
        <f aca="false">VLOOKUP(D1183,nmudou!$D$2:$E$484,2,0)</f>
        <v>1</v>
      </c>
      <c r="S1183" s="0" t="n">
        <v>2</v>
      </c>
    </row>
    <row r="1184" customFormat="false" ht="12.8" hidden="false" customHeight="false" outlineLevel="0" collapsed="false">
      <c r="D1184" s="0" t="n">
        <v>410</v>
      </c>
      <c r="E1184" s="0" t="n">
        <v>34.66</v>
      </c>
      <c r="F1184" s="0" t="n">
        <v>17.72</v>
      </c>
      <c r="G1184" s="0" t="n">
        <v>20.43</v>
      </c>
      <c r="H1184" s="0" t="n">
        <v>129.9</v>
      </c>
      <c r="I1184" s="1" t="n">
        <f aca="false">$B$6*($F1184/$B$6)^(($E1184/$B$9)^$B$7)</f>
        <v>28.1361675740669</v>
      </c>
      <c r="J1184" s="1" t="n">
        <f aca="false">$B$6*($B$20/$B$6)^(($B$9/$E1184)^$B$7)</f>
        <v>10.580558420149</v>
      </c>
      <c r="K1184" s="1" t="n">
        <f aca="false">$B$6*($B$21/$B$6)^(($B$9/$E1184)^$B$7)</f>
        <v>12.8042393227167</v>
      </c>
      <c r="L1184" s="1" t="n">
        <f aca="false">$B$6*($B$22/$B$6)^(($B$9/$E1184)^$B$7)</f>
        <v>15.2090810334908</v>
      </c>
      <c r="M1184" s="1" t="n">
        <f aca="false">$B$6*($B$23/$B$6)^(($B$9/$E1184)^$B$7)</f>
        <v>17.7909278671211</v>
      </c>
      <c r="N1184" s="1" t="n">
        <f aca="false">$B$6*($B$24/$B$6)^(($B$9/$E1184)^$B$7)</f>
        <v>20.5460783161847</v>
      </c>
      <c r="O1184" s="1" t="n">
        <f aca="false">$B$6*($B$25/$B$6)^(($B$9/$E1184)^$B$7)</f>
        <v>23.4712024530123</v>
      </c>
      <c r="P1184" s="0" t="n">
        <f aca="false">IF(F1184&lt;K1184,5,IF(F1184&lt;L1184,4,IF(F1184&lt;M1184,3,IF(F1184&lt;N1184,2,1))))</f>
        <v>3</v>
      </c>
      <c r="Q1184" s="0" t="n">
        <f aca="false">IF(D1184&lt;&gt;D1183,0,P1184-P1183)</f>
        <v>1</v>
      </c>
      <c r="R1184" s="0" t="n">
        <f aca="false">VLOOKUP(D1184,nmudou!$D$2:$E$484,2,0)</f>
        <v>1</v>
      </c>
      <c r="S1184" s="0" t="n">
        <v>3</v>
      </c>
    </row>
    <row r="1185" customFormat="false" ht="12.8" hidden="true" customHeight="false" outlineLevel="0" collapsed="false">
      <c r="D1185" s="0" t="n">
        <v>411</v>
      </c>
      <c r="E1185" s="0" t="n">
        <v>34.66</v>
      </c>
      <c r="F1185" s="0" t="n">
        <v>19.86</v>
      </c>
      <c r="G1185" s="0" t="n">
        <v>24.5</v>
      </c>
      <c r="H1185" s="0" t="n">
        <v>198.41</v>
      </c>
      <c r="I1185" s="1" t="n">
        <f aca="false">$B$6*($F1185/$B$6)^(($E1185/$B$9)^$B$7)</f>
        <v>30.0160952132678</v>
      </c>
      <c r="J1185" s="1" t="n">
        <f aca="false">$B$6*($B$20/$B$6)^(($B$9/$E1185)^$B$7)</f>
        <v>10.580558420149</v>
      </c>
      <c r="K1185" s="1" t="n">
        <f aca="false">$B$6*($B$21/$B$6)^(($B$9/$E1185)^$B$7)</f>
        <v>12.8042393227167</v>
      </c>
      <c r="L1185" s="1" t="n">
        <f aca="false">$B$6*($B$22/$B$6)^(($B$9/$E1185)^$B$7)</f>
        <v>15.2090810334908</v>
      </c>
      <c r="M1185" s="1" t="n">
        <f aca="false">$B$6*($B$23/$B$6)^(($B$9/$E1185)^$B$7)</f>
        <v>17.7909278671211</v>
      </c>
      <c r="N1185" s="1" t="n">
        <f aca="false">$B$6*($B$24/$B$6)^(($B$9/$E1185)^$B$7)</f>
        <v>20.5460783161847</v>
      </c>
      <c r="O1185" s="1" t="n">
        <f aca="false">$B$6*($B$25/$B$6)^(($B$9/$E1185)^$B$7)</f>
        <v>23.4712024530123</v>
      </c>
      <c r="P1185" s="0" t="n">
        <f aca="false">IF(F1185&lt;K1185,5,IF(F1185&lt;L1185,4,IF(F1185&lt;M1185,3,IF(F1185&lt;N1185,2,1))))</f>
        <v>2</v>
      </c>
      <c r="Q1185" s="0" t="n">
        <f aca="false">IF(D1185&lt;&gt;D1184,0,P1185-P1184)</f>
        <v>0</v>
      </c>
      <c r="R1185" s="0" t="n">
        <f aca="false">VLOOKUP(D1185,nmudou!$D$2:$E$484,2,0)</f>
        <v>0</v>
      </c>
      <c r="S1185" s="0" t="n">
        <v>2</v>
      </c>
    </row>
    <row r="1186" customFormat="false" ht="12.8" hidden="true" customHeight="false" outlineLevel="0" collapsed="false">
      <c r="D1186" s="0" t="n">
        <v>411</v>
      </c>
      <c r="E1186" s="0" t="n">
        <v>45.63</v>
      </c>
      <c r="F1186" s="0" t="n">
        <v>24.06</v>
      </c>
      <c r="G1186" s="0" t="n">
        <v>30.06</v>
      </c>
      <c r="H1186" s="0" t="n">
        <v>297.75</v>
      </c>
      <c r="I1186" s="1" t="n">
        <f aca="false">$B$6*($F1186/$B$6)^(($E1186/$B$9)^$B$7)</f>
        <v>30.1969316343422</v>
      </c>
      <c r="J1186" s="1" t="n">
        <f aca="false">$B$6*($B$20/$B$6)^(($B$9/$E1186)^$B$7)</f>
        <v>14.3424456814468</v>
      </c>
      <c r="K1186" s="1" t="n">
        <f aca="false">$B$6*($B$21/$B$6)^(($B$9/$E1186)^$B$7)</f>
        <v>16.732464611623</v>
      </c>
      <c r="L1186" s="1" t="n">
        <f aca="false">$B$6*($B$22/$B$6)^(($B$9/$E1186)^$B$7)</f>
        <v>19.2289363985628</v>
      </c>
      <c r="M1186" s="1" t="n">
        <f aca="false">$B$6*($B$23/$B$6)^(($B$9/$E1186)^$B$7)</f>
        <v>21.8260279712485</v>
      </c>
      <c r="N1186" s="1" t="n">
        <f aca="false">$B$6*($B$24/$B$6)^(($B$9/$E1186)^$B$7)</f>
        <v>24.518706257391</v>
      </c>
      <c r="O1186" s="1" t="n">
        <f aca="false">$B$6*($B$25/$B$6)^(($B$9/$E1186)^$B$7)</f>
        <v>27.3025729797007</v>
      </c>
      <c r="P1186" s="0" t="n">
        <f aca="false">IF(F1186&lt;K1186,5,IF(F1186&lt;L1186,4,IF(F1186&lt;M1186,3,IF(F1186&lt;N1186,2,1))))</f>
        <v>2</v>
      </c>
      <c r="Q1186" s="0" t="n">
        <f aca="false">IF(D1186&lt;&gt;D1185,0,P1186-P1185)</f>
        <v>0</v>
      </c>
      <c r="R1186" s="0" t="n">
        <f aca="false">VLOOKUP(D1186,nmudou!$D$2:$E$484,2,0)</f>
        <v>0</v>
      </c>
      <c r="S1186" s="0" t="n">
        <v>2</v>
      </c>
    </row>
    <row r="1187" customFormat="false" ht="12.8" hidden="true" customHeight="false" outlineLevel="0" collapsed="false">
      <c r="D1187" s="0" t="n">
        <v>411</v>
      </c>
      <c r="E1187" s="0" t="n">
        <v>59.72</v>
      </c>
      <c r="F1187" s="0" t="n">
        <v>26.75</v>
      </c>
      <c r="G1187" s="0" t="n">
        <v>35.35</v>
      </c>
      <c r="H1187" s="0" t="n">
        <v>375.92</v>
      </c>
      <c r="I1187" s="1" t="n">
        <f aca="false">$B$6*($F1187/$B$6)^(($E1187/$B$9)^$B$7)</f>
        <v>29.2293115122212</v>
      </c>
      <c r="J1187" s="1" t="n">
        <f aca="false">$B$6*($B$20/$B$6)^(($B$9/$E1187)^$B$7)</f>
        <v>18.2522588502382</v>
      </c>
      <c r="K1187" s="1" t="n">
        <f aca="false">$B$6*($B$21/$B$6)^(($B$9/$E1187)^$B$7)</f>
        <v>20.6845813764992</v>
      </c>
      <c r="L1187" s="1" t="n">
        <f aca="false">$B$6*($B$22/$B$6)^(($B$9/$E1187)^$B$7)</f>
        <v>23.1562095351394</v>
      </c>
      <c r="M1187" s="1" t="n">
        <f aca="false">$B$6*($B$23/$B$6)^(($B$9/$E1187)^$B$7)</f>
        <v>25.6640254885245</v>
      </c>
      <c r="N1187" s="1" t="n">
        <f aca="false">$B$6*($B$24/$B$6)^(($B$9/$E1187)^$B$7)</f>
        <v>28.2054059907838</v>
      </c>
      <c r="O1187" s="1" t="n">
        <f aca="false">$B$6*($B$25/$B$6)^(($B$9/$E1187)^$B$7)</f>
        <v>30.7781108400478</v>
      </c>
      <c r="P1187" s="0" t="n">
        <f aca="false">IF(F1187&lt;K1187,5,IF(F1187&lt;L1187,4,IF(F1187&lt;M1187,3,IF(F1187&lt;N1187,2,1))))</f>
        <v>2</v>
      </c>
      <c r="Q1187" s="0" t="n">
        <f aca="false">IF(D1187&lt;&gt;D1186,0,P1187-P1186)</f>
        <v>0</v>
      </c>
      <c r="R1187" s="0" t="n">
        <f aca="false">VLOOKUP(D1187,nmudou!$D$2:$E$484,2,0)</f>
        <v>0</v>
      </c>
      <c r="S1187" s="0" t="n">
        <v>2</v>
      </c>
    </row>
    <row r="1188" customFormat="false" ht="12.8" hidden="true" customHeight="false" outlineLevel="0" collapsed="false">
      <c r="D1188" s="0" t="n">
        <v>412</v>
      </c>
      <c r="E1188" s="0" t="n">
        <v>34.66</v>
      </c>
      <c r="F1188" s="0" t="n">
        <v>19.64</v>
      </c>
      <c r="G1188" s="0" t="n">
        <v>24.55</v>
      </c>
      <c r="H1188" s="0" t="n">
        <v>191.15</v>
      </c>
      <c r="I1188" s="1" t="n">
        <f aca="false">$B$6*($F1188/$B$6)^(($E1188/$B$9)^$B$7)</f>
        <v>29.8270169604562</v>
      </c>
      <c r="J1188" s="1" t="n">
        <f aca="false">$B$6*($B$20/$B$6)^(($B$9/$E1188)^$B$7)</f>
        <v>10.580558420149</v>
      </c>
      <c r="K1188" s="1" t="n">
        <f aca="false">$B$6*($B$21/$B$6)^(($B$9/$E1188)^$B$7)</f>
        <v>12.8042393227167</v>
      </c>
      <c r="L1188" s="1" t="n">
        <f aca="false">$B$6*($B$22/$B$6)^(($B$9/$E1188)^$B$7)</f>
        <v>15.2090810334908</v>
      </c>
      <c r="M1188" s="1" t="n">
        <f aca="false">$B$6*($B$23/$B$6)^(($B$9/$E1188)^$B$7)</f>
        <v>17.7909278671211</v>
      </c>
      <c r="N1188" s="1" t="n">
        <f aca="false">$B$6*($B$24/$B$6)^(($B$9/$E1188)^$B$7)</f>
        <v>20.5460783161847</v>
      </c>
      <c r="O1188" s="1" t="n">
        <f aca="false">$B$6*($B$25/$B$6)^(($B$9/$E1188)^$B$7)</f>
        <v>23.4712024530123</v>
      </c>
      <c r="P1188" s="0" t="n">
        <f aca="false">IF(F1188&lt;K1188,5,IF(F1188&lt;L1188,4,IF(F1188&lt;M1188,3,IF(F1188&lt;N1188,2,1))))</f>
        <v>2</v>
      </c>
      <c r="Q1188" s="0" t="n">
        <f aca="false">IF(D1188&lt;&gt;D1187,0,P1188-P1187)</f>
        <v>0</v>
      </c>
      <c r="R1188" s="0" t="n">
        <f aca="false">VLOOKUP(D1188,nmudou!$D$2:$E$484,2,0)</f>
        <v>0</v>
      </c>
      <c r="S1188" s="0" t="n">
        <v>2</v>
      </c>
    </row>
    <row r="1189" customFormat="false" ht="12.8" hidden="true" customHeight="false" outlineLevel="0" collapsed="false">
      <c r="D1189" s="0" t="n">
        <v>412</v>
      </c>
      <c r="E1189" s="0" t="n">
        <v>45.63</v>
      </c>
      <c r="F1189" s="0" t="n">
        <v>24.08</v>
      </c>
      <c r="G1189" s="0" t="n">
        <v>30.22</v>
      </c>
      <c r="H1189" s="0" t="n">
        <v>291.41</v>
      </c>
      <c r="I1189" s="1" t="n">
        <f aca="false">$B$6*($F1189/$B$6)^(($E1189/$B$9)^$B$7)</f>
        <v>30.2145532295615</v>
      </c>
      <c r="J1189" s="1" t="n">
        <f aca="false">$B$6*($B$20/$B$6)^(($B$9/$E1189)^$B$7)</f>
        <v>14.3424456814468</v>
      </c>
      <c r="K1189" s="1" t="n">
        <f aca="false">$B$6*($B$21/$B$6)^(($B$9/$E1189)^$B$7)</f>
        <v>16.732464611623</v>
      </c>
      <c r="L1189" s="1" t="n">
        <f aca="false">$B$6*($B$22/$B$6)^(($B$9/$E1189)^$B$7)</f>
        <v>19.2289363985628</v>
      </c>
      <c r="M1189" s="1" t="n">
        <f aca="false">$B$6*($B$23/$B$6)^(($B$9/$E1189)^$B$7)</f>
        <v>21.8260279712485</v>
      </c>
      <c r="N1189" s="1" t="n">
        <f aca="false">$B$6*($B$24/$B$6)^(($B$9/$E1189)^$B$7)</f>
        <v>24.518706257391</v>
      </c>
      <c r="O1189" s="1" t="n">
        <f aca="false">$B$6*($B$25/$B$6)^(($B$9/$E1189)^$B$7)</f>
        <v>27.3025729797007</v>
      </c>
      <c r="P1189" s="0" t="n">
        <f aca="false">IF(F1189&lt;K1189,5,IF(F1189&lt;L1189,4,IF(F1189&lt;M1189,3,IF(F1189&lt;N1189,2,1))))</f>
        <v>2</v>
      </c>
      <c r="Q1189" s="0" t="n">
        <f aca="false">IF(D1189&lt;&gt;D1188,0,P1189-P1188)</f>
        <v>0</v>
      </c>
      <c r="R1189" s="0" t="n">
        <f aca="false">VLOOKUP(D1189,nmudou!$D$2:$E$484,2,0)</f>
        <v>0</v>
      </c>
      <c r="S1189" s="0" t="n">
        <v>2</v>
      </c>
    </row>
    <row r="1190" customFormat="false" ht="12.8" hidden="true" customHeight="false" outlineLevel="0" collapsed="false">
      <c r="D1190" s="0" t="n">
        <v>412</v>
      </c>
      <c r="E1190" s="0" t="n">
        <v>59.72</v>
      </c>
      <c r="F1190" s="0" t="n">
        <v>26.77</v>
      </c>
      <c r="G1190" s="0" t="n">
        <v>35.51</v>
      </c>
      <c r="H1190" s="0" t="n">
        <v>387.58</v>
      </c>
      <c r="I1190" s="1" t="n">
        <f aca="false">$B$6*($F1190/$B$6)^(($E1190/$B$9)^$B$7)</f>
        <v>29.2482144081566</v>
      </c>
      <c r="J1190" s="1" t="n">
        <f aca="false">$B$6*($B$20/$B$6)^(($B$9/$E1190)^$B$7)</f>
        <v>18.2522588502382</v>
      </c>
      <c r="K1190" s="1" t="n">
        <f aca="false">$B$6*($B$21/$B$6)^(($B$9/$E1190)^$B$7)</f>
        <v>20.6845813764992</v>
      </c>
      <c r="L1190" s="1" t="n">
        <f aca="false">$B$6*($B$22/$B$6)^(($B$9/$E1190)^$B$7)</f>
        <v>23.1562095351394</v>
      </c>
      <c r="M1190" s="1" t="n">
        <f aca="false">$B$6*($B$23/$B$6)^(($B$9/$E1190)^$B$7)</f>
        <v>25.6640254885245</v>
      </c>
      <c r="N1190" s="1" t="n">
        <f aca="false">$B$6*($B$24/$B$6)^(($B$9/$E1190)^$B$7)</f>
        <v>28.2054059907838</v>
      </c>
      <c r="O1190" s="1" t="n">
        <f aca="false">$B$6*($B$25/$B$6)^(($B$9/$E1190)^$B$7)</f>
        <v>30.7781108400478</v>
      </c>
      <c r="P1190" s="0" t="n">
        <f aca="false">IF(F1190&lt;K1190,5,IF(F1190&lt;L1190,4,IF(F1190&lt;M1190,3,IF(F1190&lt;N1190,2,1))))</f>
        <v>2</v>
      </c>
      <c r="Q1190" s="0" t="n">
        <f aca="false">IF(D1190&lt;&gt;D1189,0,P1190-P1189)</f>
        <v>0</v>
      </c>
      <c r="R1190" s="0" t="n">
        <f aca="false">VLOOKUP(D1190,nmudou!$D$2:$E$484,2,0)</f>
        <v>0</v>
      </c>
      <c r="S1190" s="0" t="n">
        <v>2</v>
      </c>
    </row>
    <row r="1191" customFormat="false" ht="12.8" hidden="false" customHeight="false" outlineLevel="0" collapsed="false">
      <c r="D1191" s="0" t="n">
        <v>413</v>
      </c>
      <c r="E1191" s="0" t="n">
        <v>45.63</v>
      </c>
      <c r="F1191" s="0" t="n">
        <v>24.66</v>
      </c>
      <c r="G1191" s="0" t="n">
        <v>29.35</v>
      </c>
      <c r="H1191" s="0" t="n">
        <v>294.65</v>
      </c>
      <c r="I1191" s="1" t="n">
        <f aca="false">$B$6*($F1191/$B$6)^(($E1191/$B$9)^$B$7)</f>
        <v>30.7237019619274</v>
      </c>
      <c r="J1191" s="1" t="n">
        <f aca="false">$B$6*($B$20/$B$6)^(($B$9/$E1191)^$B$7)</f>
        <v>14.3424456814468</v>
      </c>
      <c r="K1191" s="1" t="n">
        <f aca="false">$B$6*($B$21/$B$6)^(($B$9/$E1191)^$B$7)</f>
        <v>16.732464611623</v>
      </c>
      <c r="L1191" s="1" t="n">
        <f aca="false">$B$6*($B$22/$B$6)^(($B$9/$E1191)^$B$7)</f>
        <v>19.2289363985628</v>
      </c>
      <c r="M1191" s="1" t="n">
        <f aca="false">$B$6*($B$23/$B$6)^(($B$9/$E1191)^$B$7)</f>
        <v>21.8260279712485</v>
      </c>
      <c r="N1191" s="1" t="n">
        <f aca="false">$B$6*($B$24/$B$6)^(($B$9/$E1191)^$B$7)</f>
        <v>24.518706257391</v>
      </c>
      <c r="O1191" s="1" t="n">
        <f aca="false">$B$6*($B$25/$B$6)^(($B$9/$E1191)^$B$7)</f>
        <v>27.3025729797007</v>
      </c>
      <c r="P1191" s="0" t="n">
        <f aca="false">IF(F1191&lt;K1191,5,IF(F1191&lt;L1191,4,IF(F1191&lt;M1191,3,IF(F1191&lt;N1191,2,1))))</f>
        <v>1</v>
      </c>
      <c r="Q1191" s="0" t="n">
        <f aca="false">IF(D1191&lt;&gt;D1190,0,P1191-P1190)</f>
        <v>0</v>
      </c>
      <c r="R1191" s="0" t="n">
        <f aca="false">VLOOKUP(D1191,nmudou!$D$2:$E$484,2,0)</f>
        <v>1</v>
      </c>
      <c r="S1191" s="0" t="n">
        <v>1</v>
      </c>
    </row>
    <row r="1192" customFormat="false" ht="12.8" hidden="false" customHeight="false" outlineLevel="0" collapsed="false">
      <c r="D1192" s="0" t="n">
        <v>413</v>
      </c>
      <c r="E1192" s="0" t="n">
        <v>34.66</v>
      </c>
      <c r="F1192" s="0" t="n">
        <v>19.72</v>
      </c>
      <c r="G1192" s="0" t="n">
        <v>23.69</v>
      </c>
      <c r="H1192" s="0" t="n">
        <v>187.94</v>
      </c>
      <c r="I1192" s="1" t="n">
        <f aca="false">$B$6*($F1192/$B$6)^(($E1192/$B$9)^$B$7)</f>
        <v>29.8958782155664</v>
      </c>
      <c r="J1192" s="1" t="n">
        <f aca="false">$B$6*($B$20/$B$6)^(($B$9/$E1192)^$B$7)</f>
        <v>10.580558420149</v>
      </c>
      <c r="K1192" s="1" t="n">
        <f aca="false">$B$6*($B$21/$B$6)^(($B$9/$E1192)^$B$7)</f>
        <v>12.8042393227167</v>
      </c>
      <c r="L1192" s="1" t="n">
        <f aca="false">$B$6*($B$22/$B$6)^(($B$9/$E1192)^$B$7)</f>
        <v>15.2090810334908</v>
      </c>
      <c r="M1192" s="1" t="n">
        <f aca="false">$B$6*($B$23/$B$6)^(($B$9/$E1192)^$B$7)</f>
        <v>17.7909278671211</v>
      </c>
      <c r="N1192" s="1" t="n">
        <f aca="false">$B$6*($B$24/$B$6)^(($B$9/$E1192)^$B$7)</f>
        <v>20.5460783161847</v>
      </c>
      <c r="O1192" s="1" t="n">
        <f aca="false">$B$6*($B$25/$B$6)^(($B$9/$E1192)^$B$7)</f>
        <v>23.4712024530123</v>
      </c>
      <c r="P1192" s="0" t="n">
        <f aca="false">IF(F1192&lt;K1192,5,IF(F1192&lt;L1192,4,IF(F1192&lt;M1192,3,IF(F1192&lt;N1192,2,1))))</f>
        <v>2</v>
      </c>
      <c r="Q1192" s="0" t="n">
        <f aca="false">IF(D1192&lt;&gt;D1191,0,P1192-P1191)</f>
        <v>1</v>
      </c>
      <c r="R1192" s="0" t="n">
        <f aca="false">VLOOKUP(D1192,nmudou!$D$2:$E$484,2,0)</f>
        <v>1</v>
      </c>
      <c r="S1192" s="0" t="n">
        <v>2</v>
      </c>
    </row>
    <row r="1193" customFormat="false" ht="12.8" hidden="false" customHeight="false" outlineLevel="0" collapsed="false">
      <c r="D1193" s="0" t="n">
        <v>413</v>
      </c>
      <c r="E1193" s="0" t="n">
        <v>59.72</v>
      </c>
      <c r="F1193" s="0" t="n">
        <v>27.68</v>
      </c>
      <c r="G1193" s="0" t="n">
        <v>34.65</v>
      </c>
      <c r="H1193" s="0" t="n">
        <v>382.81</v>
      </c>
      <c r="I1193" s="1" t="n">
        <f aca="false">$B$6*($F1193/$B$6)^(($E1193/$B$9)^$B$7)</f>
        <v>30.1063045947411</v>
      </c>
      <c r="J1193" s="1" t="n">
        <f aca="false">$B$6*($B$20/$B$6)^(($B$9/$E1193)^$B$7)</f>
        <v>18.2522588502382</v>
      </c>
      <c r="K1193" s="1" t="n">
        <f aca="false">$B$6*($B$21/$B$6)^(($B$9/$E1193)^$B$7)</f>
        <v>20.6845813764992</v>
      </c>
      <c r="L1193" s="1" t="n">
        <f aca="false">$B$6*($B$22/$B$6)^(($B$9/$E1193)^$B$7)</f>
        <v>23.1562095351394</v>
      </c>
      <c r="M1193" s="1" t="n">
        <f aca="false">$B$6*($B$23/$B$6)^(($B$9/$E1193)^$B$7)</f>
        <v>25.6640254885245</v>
      </c>
      <c r="N1193" s="1" t="n">
        <f aca="false">$B$6*($B$24/$B$6)^(($B$9/$E1193)^$B$7)</f>
        <v>28.2054059907838</v>
      </c>
      <c r="O1193" s="1" t="n">
        <f aca="false">$B$6*($B$25/$B$6)^(($B$9/$E1193)^$B$7)</f>
        <v>30.7781108400478</v>
      </c>
      <c r="P1193" s="0" t="n">
        <f aca="false">IF(F1193&lt;K1193,5,IF(F1193&lt;L1193,4,IF(F1193&lt;M1193,3,IF(F1193&lt;N1193,2,1))))</f>
        <v>2</v>
      </c>
      <c r="Q1193" s="0" t="n">
        <f aca="false">IF(D1193&lt;&gt;D1192,0,P1193-P1192)</f>
        <v>0</v>
      </c>
      <c r="R1193" s="0" t="n">
        <f aca="false">VLOOKUP(D1193,nmudou!$D$2:$E$484,2,0)</f>
        <v>1</v>
      </c>
      <c r="S1193" s="0" t="n">
        <v>2</v>
      </c>
    </row>
    <row r="1194" customFormat="false" ht="12.8" hidden="false" customHeight="false" outlineLevel="0" collapsed="false">
      <c r="D1194" s="0" t="n">
        <v>414</v>
      </c>
      <c r="E1194" s="0" t="n">
        <v>46.09</v>
      </c>
      <c r="F1194" s="0" t="n">
        <v>23.06</v>
      </c>
      <c r="G1194" s="0" t="n">
        <v>25.95</v>
      </c>
      <c r="H1194" s="0" t="n">
        <v>253.94</v>
      </c>
      <c r="I1194" s="1" t="n">
        <f aca="false">$B$6*($F1194/$B$6)^(($E1194/$B$9)^$B$7)</f>
        <v>29.1811036641348</v>
      </c>
      <c r="J1194" s="1" t="n">
        <f aca="false">$B$6*($B$20/$B$6)^(($B$9/$E1194)^$B$7)</f>
        <v>14.485388045006</v>
      </c>
      <c r="K1194" s="1" t="n">
        <f aca="false">$B$6*($B$21/$B$6)^(($B$9/$E1194)^$B$7)</f>
        <v>16.8790585803568</v>
      </c>
      <c r="L1194" s="1" t="n">
        <f aca="false">$B$6*($B$22/$B$6)^(($B$9/$E1194)^$B$7)</f>
        <v>19.3765134783157</v>
      </c>
      <c r="M1194" s="1" t="n">
        <f aca="false">$B$6*($B$23/$B$6)^(($B$9/$E1194)^$B$7)</f>
        <v>21.9719598829038</v>
      </c>
      <c r="N1194" s="1" t="n">
        <f aca="false">$B$6*($B$24/$B$6)^(($B$9/$E1194)^$B$7)</f>
        <v>24.6604046004814</v>
      </c>
      <c r="O1194" s="1" t="n">
        <f aca="false">$B$6*($B$25/$B$6)^(($B$9/$E1194)^$B$7)</f>
        <v>27.4374883325857</v>
      </c>
      <c r="P1194" s="0" t="n">
        <f aca="false">IF(F1194&lt;K1194,5,IF(F1194&lt;L1194,4,IF(F1194&lt;M1194,3,IF(F1194&lt;N1194,2,1))))</f>
        <v>2</v>
      </c>
      <c r="Q1194" s="0" t="n">
        <f aca="false">IF(D1194&lt;&gt;D1193,0,P1194-P1193)</f>
        <v>0</v>
      </c>
      <c r="R1194" s="0" t="n">
        <f aca="false">VLOOKUP(D1194,nmudou!$D$2:$E$484,2,0)</f>
        <v>1</v>
      </c>
      <c r="S1194" s="0" t="n">
        <v>2</v>
      </c>
    </row>
    <row r="1195" customFormat="false" ht="12.8" hidden="false" customHeight="false" outlineLevel="0" collapsed="false">
      <c r="D1195" s="0" t="n">
        <v>414</v>
      </c>
      <c r="E1195" s="0" t="n">
        <v>60.18</v>
      </c>
      <c r="F1195" s="0" t="n">
        <v>26.63</v>
      </c>
      <c r="G1195" s="0" t="n">
        <v>32.56</v>
      </c>
      <c r="H1195" s="0" t="n">
        <v>359.82</v>
      </c>
      <c r="I1195" s="1" t="n">
        <f aca="false">$B$6*($F1195/$B$6)^(($E1195/$B$9)^$B$7)</f>
        <v>29.0166507683289</v>
      </c>
      <c r="J1195" s="1" t="n">
        <f aca="false">$B$6*($B$20/$B$6)^(($B$9/$E1195)^$B$7)</f>
        <v>18.3650965702404</v>
      </c>
      <c r="K1195" s="1" t="n">
        <f aca="false">$B$6*($B$21/$B$6)^(($B$9/$E1195)^$B$7)</f>
        <v>20.7970163095304</v>
      </c>
      <c r="L1195" s="1" t="n">
        <f aca="false">$B$6*($B$22/$B$6)^(($B$9/$E1195)^$B$7)</f>
        <v>23.2664949859825</v>
      </c>
      <c r="M1195" s="1" t="n">
        <f aca="false">$B$6*($B$23/$B$6)^(($B$9/$E1195)^$B$7)</f>
        <v>25.7705300681084</v>
      </c>
      <c r="N1195" s="1" t="n">
        <f aca="false">$B$6*($B$24/$B$6)^(($B$9/$E1195)^$B$7)</f>
        <v>28.3065969537728</v>
      </c>
      <c r="O1195" s="1" t="n">
        <f aca="false">$B$6*($B$25/$B$6)^(($B$9/$E1195)^$B$7)</f>
        <v>30.8725409505748</v>
      </c>
      <c r="P1195" s="0" t="n">
        <f aca="false">IF(F1195&lt;K1195,5,IF(F1195&lt;L1195,4,IF(F1195&lt;M1195,3,IF(F1195&lt;N1195,2,1))))</f>
        <v>2</v>
      </c>
      <c r="Q1195" s="0" t="n">
        <f aca="false">IF(D1195&lt;&gt;D1194,0,P1195-P1194)</f>
        <v>0</v>
      </c>
      <c r="R1195" s="0" t="n">
        <f aca="false">VLOOKUP(D1195,nmudou!$D$2:$E$484,2,0)</f>
        <v>1</v>
      </c>
      <c r="S1195" s="0" t="n">
        <v>2</v>
      </c>
    </row>
    <row r="1196" customFormat="false" ht="12.8" hidden="false" customHeight="false" outlineLevel="0" collapsed="false">
      <c r="D1196" s="0" t="n">
        <v>414</v>
      </c>
      <c r="E1196" s="0" t="n">
        <v>35.12</v>
      </c>
      <c r="F1196" s="0" t="n">
        <v>17.86</v>
      </c>
      <c r="G1196" s="0" t="n">
        <v>19.57</v>
      </c>
      <c r="H1196" s="0" t="n">
        <v>149.15</v>
      </c>
      <c r="I1196" s="1" t="n">
        <f aca="false">$B$6*($F1196/$B$6)^(($E1196/$B$9)^$B$7)</f>
        <v>28.0878545860211</v>
      </c>
      <c r="J1196" s="1" t="n">
        <f aca="false">$B$6*($B$20/$B$6)^(($B$9/$E1196)^$B$7)</f>
        <v>10.7524296901697</v>
      </c>
      <c r="K1196" s="1" t="n">
        <f aca="false">$B$6*($B$21/$B$6)^(($B$9/$E1196)^$B$7)</f>
        <v>12.9870090390191</v>
      </c>
      <c r="L1196" s="1" t="n">
        <f aca="false">$B$6*($B$22/$B$6)^(($B$9/$E1196)^$B$7)</f>
        <v>15.3991950674817</v>
      </c>
      <c r="M1196" s="1" t="n">
        <f aca="false">$B$6*($B$23/$B$6)^(($B$9/$E1196)^$B$7)</f>
        <v>17.9846093595354</v>
      </c>
      <c r="N1196" s="1" t="n">
        <f aca="false">$B$6*($B$24/$B$6)^(($B$9/$E1196)^$B$7)</f>
        <v>20.7393585734249</v>
      </c>
      <c r="O1196" s="1" t="n">
        <f aca="false">$B$6*($B$25/$B$6)^(($B$9/$E1196)^$B$7)</f>
        <v>23.6599455827807</v>
      </c>
      <c r="P1196" s="0" t="n">
        <f aca="false">IF(F1196&lt;K1196,5,IF(F1196&lt;L1196,4,IF(F1196&lt;M1196,3,IF(F1196&lt;N1196,2,1))))</f>
        <v>3</v>
      </c>
      <c r="Q1196" s="0" t="n">
        <f aca="false">IF(D1196&lt;&gt;D1195,0,P1196-P1195)</f>
        <v>1</v>
      </c>
      <c r="R1196" s="0" t="n">
        <f aca="false">VLOOKUP(D1196,nmudou!$D$2:$E$484,2,0)</f>
        <v>1</v>
      </c>
      <c r="S1196" s="0" t="n">
        <v>3</v>
      </c>
    </row>
    <row r="1197" customFormat="false" ht="12.8" hidden="false" customHeight="false" outlineLevel="0" collapsed="false">
      <c r="D1197" s="0" t="n">
        <v>415</v>
      </c>
      <c r="E1197" s="0" t="n">
        <v>46.09</v>
      </c>
      <c r="F1197" s="0" t="n">
        <v>24.94</v>
      </c>
      <c r="G1197" s="0" t="n">
        <v>30.36</v>
      </c>
      <c r="H1197" s="0" t="n">
        <v>318.22</v>
      </c>
      <c r="I1197" s="1" t="n">
        <f aca="false">$B$6*($F1197/$B$6)^(($E1197/$B$9)^$B$7)</f>
        <v>30.8450834427394</v>
      </c>
      <c r="J1197" s="1" t="n">
        <f aca="false">$B$6*($B$20/$B$6)^(($B$9/$E1197)^$B$7)</f>
        <v>14.485388045006</v>
      </c>
      <c r="K1197" s="1" t="n">
        <f aca="false">$B$6*($B$21/$B$6)^(($B$9/$E1197)^$B$7)</f>
        <v>16.8790585803568</v>
      </c>
      <c r="L1197" s="1" t="n">
        <f aca="false">$B$6*($B$22/$B$6)^(($B$9/$E1197)^$B$7)</f>
        <v>19.3765134783157</v>
      </c>
      <c r="M1197" s="1" t="n">
        <f aca="false">$B$6*($B$23/$B$6)^(($B$9/$E1197)^$B$7)</f>
        <v>21.9719598829038</v>
      </c>
      <c r="N1197" s="1" t="n">
        <f aca="false">$B$6*($B$24/$B$6)^(($B$9/$E1197)^$B$7)</f>
        <v>24.6604046004814</v>
      </c>
      <c r="O1197" s="1" t="n">
        <f aca="false">$B$6*($B$25/$B$6)^(($B$9/$E1197)^$B$7)</f>
        <v>27.4374883325857</v>
      </c>
      <c r="P1197" s="0" t="n">
        <f aca="false">IF(F1197&lt;K1197,5,IF(F1197&lt;L1197,4,IF(F1197&lt;M1197,3,IF(F1197&lt;N1197,2,1))))</f>
        <v>1</v>
      </c>
      <c r="Q1197" s="0" t="n">
        <f aca="false">IF(D1197&lt;&gt;D1196,0,P1197-P1196)</f>
        <v>0</v>
      </c>
      <c r="R1197" s="0" t="n">
        <f aca="false">VLOOKUP(D1197,nmudou!$D$2:$E$484,2,0)</f>
        <v>1</v>
      </c>
      <c r="S1197" s="0" t="n">
        <v>1</v>
      </c>
    </row>
    <row r="1198" customFormat="false" ht="12.8" hidden="false" customHeight="false" outlineLevel="0" collapsed="false">
      <c r="D1198" s="0" t="n">
        <v>415</v>
      </c>
      <c r="E1198" s="0" t="n">
        <v>35.12</v>
      </c>
      <c r="F1198" s="0" t="n">
        <v>19.92</v>
      </c>
      <c r="G1198" s="0" t="n">
        <v>24.38</v>
      </c>
      <c r="H1198" s="0" t="n">
        <v>204.55</v>
      </c>
      <c r="I1198" s="1" t="n">
        <f aca="false">$B$6*($F1198/$B$6)^(($E1198/$B$9)^$B$7)</f>
        <v>29.901195400071</v>
      </c>
      <c r="J1198" s="1" t="n">
        <f aca="false">$B$6*($B$20/$B$6)^(($B$9/$E1198)^$B$7)</f>
        <v>10.7524296901697</v>
      </c>
      <c r="K1198" s="1" t="n">
        <f aca="false">$B$6*($B$21/$B$6)^(($B$9/$E1198)^$B$7)</f>
        <v>12.9870090390191</v>
      </c>
      <c r="L1198" s="1" t="n">
        <f aca="false">$B$6*($B$22/$B$6)^(($B$9/$E1198)^$B$7)</f>
        <v>15.3991950674817</v>
      </c>
      <c r="M1198" s="1" t="n">
        <f aca="false">$B$6*($B$23/$B$6)^(($B$9/$E1198)^$B$7)</f>
        <v>17.9846093595354</v>
      </c>
      <c r="N1198" s="1" t="n">
        <f aca="false">$B$6*($B$24/$B$6)^(($B$9/$E1198)^$B$7)</f>
        <v>20.7393585734249</v>
      </c>
      <c r="O1198" s="1" t="n">
        <f aca="false">$B$6*($B$25/$B$6)^(($B$9/$E1198)^$B$7)</f>
        <v>23.6599455827807</v>
      </c>
      <c r="P1198" s="0" t="n">
        <f aca="false">IF(F1198&lt;K1198,5,IF(F1198&lt;L1198,4,IF(F1198&lt;M1198,3,IF(F1198&lt;N1198,2,1))))</f>
        <v>2</v>
      </c>
      <c r="Q1198" s="0" t="n">
        <f aca="false">IF(D1198&lt;&gt;D1197,0,P1198-P1197)</f>
        <v>1</v>
      </c>
      <c r="R1198" s="0" t="n">
        <f aca="false">VLOOKUP(D1198,nmudou!$D$2:$E$484,2,0)</f>
        <v>1</v>
      </c>
      <c r="S1198" s="0" t="n">
        <v>2</v>
      </c>
    </row>
    <row r="1199" customFormat="false" ht="12.8" hidden="false" customHeight="false" outlineLevel="0" collapsed="false">
      <c r="D1199" s="0" t="n">
        <v>415</v>
      </c>
      <c r="E1199" s="0" t="n">
        <v>60.18</v>
      </c>
      <c r="F1199" s="0" t="n">
        <v>27.6</v>
      </c>
      <c r="G1199" s="0" t="n">
        <v>35.8</v>
      </c>
      <c r="H1199" s="0" t="n">
        <v>414.57</v>
      </c>
      <c r="I1199" s="1" t="n">
        <f aca="false">$B$6*($F1199/$B$6)^(($E1199/$B$9)^$B$7)</f>
        <v>29.9342290933239</v>
      </c>
      <c r="J1199" s="1" t="n">
        <f aca="false">$B$6*($B$20/$B$6)^(($B$9/$E1199)^$B$7)</f>
        <v>18.3650965702404</v>
      </c>
      <c r="K1199" s="1" t="n">
        <f aca="false">$B$6*($B$21/$B$6)^(($B$9/$E1199)^$B$7)</f>
        <v>20.7970163095304</v>
      </c>
      <c r="L1199" s="1" t="n">
        <f aca="false">$B$6*($B$22/$B$6)^(($B$9/$E1199)^$B$7)</f>
        <v>23.2664949859825</v>
      </c>
      <c r="M1199" s="1" t="n">
        <f aca="false">$B$6*($B$23/$B$6)^(($B$9/$E1199)^$B$7)</f>
        <v>25.7705300681084</v>
      </c>
      <c r="N1199" s="1" t="n">
        <f aca="false">$B$6*($B$24/$B$6)^(($B$9/$E1199)^$B$7)</f>
        <v>28.3065969537728</v>
      </c>
      <c r="O1199" s="1" t="n">
        <f aca="false">$B$6*($B$25/$B$6)^(($B$9/$E1199)^$B$7)</f>
        <v>30.8725409505748</v>
      </c>
      <c r="P1199" s="0" t="n">
        <f aca="false">IF(F1199&lt;K1199,5,IF(F1199&lt;L1199,4,IF(F1199&lt;M1199,3,IF(F1199&lt;N1199,2,1))))</f>
        <v>2</v>
      </c>
      <c r="Q1199" s="0" t="n">
        <f aca="false">IF(D1199&lt;&gt;D1198,0,P1199-P1198)</f>
        <v>0</v>
      </c>
      <c r="R1199" s="0" t="n">
        <f aca="false">VLOOKUP(D1199,nmudou!$D$2:$E$484,2,0)</f>
        <v>1</v>
      </c>
      <c r="S1199" s="0" t="n">
        <v>2</v>
      </c>
    </row>
    <row r="1200" customFormat="false" ht="12.8" hidden="true" customHeight="false" outlineLevel="0" collapsed="false">
      <c r="D1200" s="0" t="n">
        <v>416</v>
      </c>
      <c r="E1200" s="0" t="n">
        <v>23.65</v>
      </c>
      <c r="F1200" s="0" t="n">
        <v>13.46</v>
      </c>
      <c r="G1200" s="0" t="n">
        <v>10.32</v>
      </c>
      <c r="H1200" s="0" t="n">
        <v>59.15</v>
      </c>
      <c r="I1200" s="1" t="n">
        <f aca="false">$B$6*($F1200/$B$6)^(($E1200/$B$9)^$B$7)</f>
        <v>29.2697834350594</v>
      </c>
      <c r="J1200" s="1" t="n">
        <f aca="false">$B$6*($B$20/$B$6)^(($B$9/$E1200)^$B$7)</f>
        <v>6.12569446224514</v>
      </c>
      <c r="K1200" s="1" t="n">
        <f aca="false">$B$6*($B$21/$B$6)^(($B$9/$E1200)^$B$7)</f>
        <v>7.91737571699537</v>
      </c>
      <c r="L1200" s="1" t="n">
        <f aca="false">$B$6*($B$22/$B$6)^(($B$9/$E1200)^$B$7)</f>
        <v>9.97971500403216</v>
      </c>
      <c r="M1200" s="1" t="n">
        <f aca="false">$B$6*($B$23/$B$6)^(($B$9/$E1200)^$B$7)</f>
        <v>12.3227048506618</v>
      </c>
      <c r="N1200" s="1" t="n">
        <f aca="false">$B$6*($B$24/$B$6)^(($B$9/$E1200)^$B$7)</f>
        <v>14.9557674615115</v>
      </c>
      <c r="O1200" s="1" t="n">
        <f aca="false">$B$6*($B$25/$B$6)^(($B$9/$E1200)^$B$7)</f>
        <v>17.8878321542061</v>
      </c>
      <c r="P1200" s="0" t="n">
        <f aca="false">IF(F1200&lt;K1200,5,IF(F1200&lt;L1200,4,IF(F1200&lt;M1200,3,IF(F1200&lt;N1200,2,1))))</f>
        <v>2</v>
      </c>
      <c r="Q1200" s="0" t="n">
        <f aca="false">IF(D1200&lt;&gt;D1199,0,P1200-P1199)</f>
        <v>0</v>
      </c>
      <c r="R1200" s="0" t="n">
        <f aca="false">VLOOKUP(D1200,nmudou!$D$2:$E$484,2,0)</f>
        <v>0</v>
      </c>
      <c r="S1200" s="0" t="n">
        <v>2</v>
      </c>
    </row>
    <row r="1201" customFormat="false" ht="12.8" hidden="true" customHeight="false" outlineLevel="0" collapsed="false">
      <c r="D1201" s="0" t="n">
        <v>416</v>
      </c>
      <c r="E1201" s="0" t="n">
        <v>34.76</v>
      </c>
      <c r="F1201" s="0" t="n">
        <v>18.5</v>
      </c>
      <c r="G1201" s="0" t="n">
        <v>16.09</v>
      </c>
      <c r="H1201" s="0" t="n">
        <v>125.31</v>
      </c>
      <c r="I1201" s="1" t="n">
        <f aca="false">$B$6*($F1201/$B$6)^(($E1201/$B$9)^$B$7)</f>
        <v>28.7947053234598</v>
      </c>
      <c r="J1201" s="1" t="n">
        <f aca="false">$B$6*($B$20/$B$6)^(($B$9/$E1201)^$B$7)</f>
        <v>10.6180283688678</v>
      </c>
      <c r="K1201" s="1" t="n">
        <f aca="false">$B$6*($B$21/$B$6)^(($B$9/$E1201)^$B$7)</f>
        <v>12.8441155403834</v>
      </c>
      <c r="L1201" s="1" t="n">
        <f aca="false">$B$6*($B$22/$B$6)^(($B$9/$E1201)^$B$7)</f>
        <v>15.2505880438765</v>
      </c>
      <c r="M1201" s="1" t="n">
        <f aca="false">$B$6*($B$23/$B$6)^(($B$9/$E1201)^$B$7)</f>
        <v>17.8332401422361</v>
      </c>
      <c r="N1201" s="1" t="n">
        <f aca="false">$B$6*($B$24/$B$6)^(($B$9/$E1201)^$B$7)</f>
        <v>20.5883271284945</v>
      </c>
      <c r="O1201" s="1" t="n">
        <f aca="false">$B$6*($B$25/$B$6)^(($B$9/$E1201)^$B$7)</f>
        <v>23.5124813475831</v>
      </c>
      <c r="P1201" s="0" t="n">
        <f aca="false">IF(F1201&lt;K1201,5,IF(F1201&lt;L1201,4,IF(F1201&lt;M1201,3,IF(F1201&lt;N1201,2,1))))</f>
        <v>2</v>
      </c>
      <c r="Q1201" s="0" t="n">
        <f aca="false">IF(D1201&lt;&gt;D1200,0,P1201-P1200)</f>
        <v>0</v>
      </c>
      <c r="R1201" s="0" t="n">
        <f aca="false">VLOOKUP(D1201,nmudou!$D$2:$E$484,2,0)</f>
        <v>0</v>
      </c>
      <c r="S1201" s="0" t="n">
        <v>2</v>
      </c>
    </row>
    <row r="1202" customFormat="false" ht="12.8" hidden="true" customHeight="false" outlineLevel="0" collapsed="false">
      <c r="D1202" s="0" t="n">
        <v>416</v>
      </c>
      <c r="E1202" s="0" t="n">
        <v>48.52</v>
      </c>
      <c r="F1202" s="0" t="n">
        <v>22.76</v>
      </c>
      <c r="G1202" s="0" t="n">
        <v>22.21</v>
      </c>
      <c r="H1202" s="0" t="n">
        <v>206.99</v>
      </c>
      <c r="I1202" s="1" t="n">
        <f aca="false">$B$6*($F1202/$B$6)^(($E1202/$B$9)^$B$7)</f>
        <v>28.239562591544</v>
      </c>
      <c r="J1202" s="1" t="n">
        <f aca="false">$B$6*($B$20/$B$6)^(($B$9/$E1202)^$B$7)</f>
        <v>15.2220759761291</v>
      </c>
      <c r="K1202" s="1" t="n">
        <f aca="false">$B$6*($B$21/$B$6)^(($B$9/$E1202)^$B$7)</f>
        <v>17.6318464775174</v>
      </c>
      <c r="L1202" s="1" t="n">
        <f aca="false">$B$6*($B$22/$B$6)^(($B$9/$E1202)^$B$7)</f>
        <v>20.1318899866239</v>
      </c>
      <c r="M1202" s="1" t="n">
        <f aca="false">$B$6*($B$23/$B$6)^(($B$9/$E1202)^$B$7)</f>
        <v>22.7167080281547</v>
      </c>
      <c r="N1202" s="1" t="n">
        <f aca="false">$B$6*($B$24/$B$6)^(($B$9/$E1202)^$B$7)</f>
        <v>25.3815856689953</v>
      </c>
      <c r="O1202" s="1" t="n">
        <f aca="false">$B$6*($B$25/$B$6)^(($B$9/$E1202)^$B$7)</f>
        <v>28.1224259993975</v>
      </c>
      <c r="P1202" s="0" t="n">
        <f aca="false">IF(F1202&lt;K1202,5,IF(F1202&lt;L1202,4,IF(F1202&lt;M1202,3,IF(F1202&lt;N1202,2,1))))</f>
        <v>2</v>
      </c>
      <c r="Q1202" s="0" t="n">
        <f aca="false">IF(D1202&lt;&gt;D1201,0,P1202-P1201)</f>
        <v>0</v>
      </c>
      <c r="R1202" s="0" t="n">
        <f aca="false">VLOOKUP(D1202,nmudou!$D$2:$E$484,2,0)</f>
        <v>0</v>
      </c>
      <c r="S1202" s="0" t="n">
        <v>2</v>
      </c>
    </row>
    <row r="1203" customFormat="false" ht="12.8" hidden="false" customHeight="false" outlineLevel="0" collapsed="false">
      <c r="D1203" s="0" t="n">
        <v>417</v>
      </c>
      <c r="E1203" s="0" t="n">
        <v>25.33</v>
      </c>
      <c r="F1203" s="0" t="n">
        <v>13.48</v>
      </c>
      <c r="G1203" s="0" t="n">
        <v>8.81</v>
      </c>
      <c r="H1203" s="0" t="n">
        <v>54.63</v>
      </c>
      <c r="I1203" s="1" t="n">
        <f aca="false">$B$6*($F1203/$B$6)^(($E1203/$B$9)^$B$7)</f>
        <v>28.3959244561949</v>
      </c>
      <c r="J1203" s="1" t="n">
        <f aca="false">$B$6*($B$20/$B$6)^(($B$9/$E1203)^$B$7)</f>
        <v>6.84085765618088</v>
      </c>
      <c r="K1203" s="1" t="n">
        <f aca="false">$B$6*($B$21/$B$6)^(($B$9/$E1203)^$B$7)</f>
        <v>8.72493061650676</v>
      </c>
      <c r="L1203" s="1" t="n">
        <f aca="false">$B$6*($B$22/$B$6)^(($B$9/$E1203)^$B$7)</f>
        <v>10.8664748834097</v>
      </c>
      <c r="M1203" s="1" t="n">
        <f aca="false">$B$6*($B$23/$B$6)^(($B$9/$E1203)^$B$7)</f>
        <v>13.2718104554223</v>
      </c>
      <c r="N1203" s="1" t="n">
        <f aca="false">$B$6*($B$24/$B$6)^(($B$9/$E1203)^$B$7)</f>
        <v>15.9468284914705</v>
      </c>
      <c r="O1203" s="1" t="n">
        <f aca="false">$B$6*($B$25/$B$6)^(($B$9/$E1203)^$B$7)</f>
        <v>18.897053612331</v>
      </c>
      <c r="P1203" s="0" t="n">
        <f aca="false">IF(F1203&lt;K1203,5,IF(F1203&lt;L1203,4,IF(F1203&lt;M1203,3,IF(F1203&lt;N1203,2,1))))</f>
        <v>2</v>
      </c>
      <c r="Q1203" s="0" t="n">
        <f aca="false">IF(D1203&lt;&gt;D1202,0,P1203-P1202)</f>
        <v>0</v>
      </c>
      <c r="R1203" s="0" t="n">
        <f aca="false">VLOOKUP(D1203,nmudou!$D$2:$E$484,2,0)</f>
        <v>1</v>
      </c>
      <c r="S1203" s="0" t="n">
        <v>2</v>
      </c>
    </row>
    <row r="1204" customFormat="false" ht="12.8" hidden="false" customHeight="false" outlineLevel="0" collapsed="false">
      <c r="D1204" s="0" t="n">
        <v>417</v>
      </c>
      <c r="E1204" s="0" t="n">
        <v>36.43</v>
      </c>
      <c r="F1204" s="0" t="n">
        <v>16.86</v>
      </c>
      <c r="G1204" s="0" t="n">
        <v>12.71</v>
      </c>
      <c r="H1204" s="0" t="n">
        <v>91.5</v>
      </c>
      <c r="I1204" s="1" t="n">
        <f aca="false">$B$6*($F1204/$B$6)^(($E1204/$B$9)^$B$7)</f>
        <v>26.6784031591076</v>
      </c>
      <c r="J1204" s="1" t="n">
        <f aca="false">$B$6*($B$20/$B$6)^(($B$9/$E1204)^$B$7)</f>
        <v>11.2350094964646</v>
      </c>
      <c r="K1204" s="1" t="n">
        <f aca="false">$B$6*($B$21/$B$6)^(($B$9/$E1204)^$B$7)</f>
        <v>13.4983304457583</v>
      </c>
      <c r="L1204" s="1" t="n">
        <f aca="false">$B$6*($B$22/$B$6)^(($B$9/$E1204)^$B$7)</f>
        <v>15.9293252973077</v>
      </c>
      <c r="M1204" s="1" t="n">
        <f aca="false">$B$6*($B$23/$B$6)^(($B$9/$E1204)^$B$7)</f>
        <v>18.5230803457829</v>
      </c>
      <c r="N1204" s="1" t="n">
        <f aca="false">$B$6*($B$24/$B$6)^(($B$9/$E1204)^$B$7)</f>
        <v>21.2752462438203</v>
      </c>
      <c r="O1204" s="1" t="n">
        <f aca="false">$B$6*($B$25/$B$6)^(($B$9/$E1204)^$B$7)</f>
        <v>24.1819325907438</v>
      </c>
      <c r="P1204" s="0" t="n">
        <f aca="false">IF(F1204&lt;K1204,5,IF(F1204&lt;L1204,4,IF(F1204&lt;M1204,3,IF(F1204&lt;N1204,2,1))))</f>
        <v>3</v>
      </c>
      <c r="Q1204" s="0" t="n">
        <f aca="false">IF(D1204&lt;&gt;D1203,0,P1204-P1203)</f>
        <v>1</v>
      </c>
      <c r="R1204" s="0" t="n">
        <f aca="false">VLOOKUP(D1204,nmudou!$D$2:$E$484,2,0)</f>
        <v>1</v>
      </c>
      <c r="S1204" s="0" t="n">
        <v>3</v>
      </c>
    </row>
    <row r="1205" customFormat="false" ht="12.8" hidden="false" customHeight="false" outlineLevel="0" collapsed="false">
      <c r="D1205" s="0" t="n">
        <v>417</v>
      </c>
      <c r="E1205" s="0" t="n">
        <v>50.2</v>
      </c>
      <c r="F1205" s="0" t="n">
        <v>21.26</v>
      </c>
      <c r="G1205" s="0" t="n">
        <v>17.18</v>
      </c>
      <c r="H1205" s="0" t="n">
        <v>141.98</v>
      </c>
      <c r="I1205" s="1" t="n">
        <f aca="false">$B$6*($F1205/$B$6)^(($E1205/$B$9)^$B$7)</f>
        <v>26.3921121799276</v>
      </c>
      <c r="J1205" s="1" t="n">
        <f aca="false">$B$6*($B$20/$B$6)^(($B$9/$E1205)^$B$7)</f>
        <v>15.7137926461807</v>
      </c>
      <c r="K1205" s="1" t="n">
        <f aca="false">$B$6*($B$21/$B$6)^(($B$9/$E1205)^$B$7)</f>
        <v>18.1318597899553</v>
      </c>
      <c r="L1205" s="1" t="n">
        <f aca="false">$B$6*($B$22/$B$6)^(($B$9/$E1205)^$B$7)</f>
        <v>20.6314144211798</v>
      </c>
      <c r="M1205" s="1" t="n">
        <f aca="false">$B$6*($B$23/$B$6)^(($B$9/$E1205)^$B$7)</f>
        <v>23.2072283391455</v>
      </c>
      <c r="N1205" s="1" t="n">
        <f aca="false">$B$6*($B$24/$B$6)^(($B$9/$E1205)^$B$7)</f>
        <v>25.8548332505453</v>
      </c>
      <c r="O1205" s="1" t="n">
        <f aca="false">$B$6*($B$25/$B$6)^(($B$9/$E1205)^$B$7)</f>
        <v>28.5703583281024</v>
      </c>
      <c r="P1205" s="0" t="n">
        <f aca="false">IF(F1205&lt;K1205,5,IF(F1205&lt;L1205,4,IF(F1205&lt;M1205,3,IF(F1205&lt;N1205,2,1))))</f>
        <v>3</v>
      </c>
      <c r="Q1205" s="0" t="n">
        <f aca="false">IF(D1205&lt;&gt;D1204,0,P1205-P1204)</f>
        <v>0</v>
      </c>
      <c r="R1205" s="0" t="n">
        <f aca="false">VLOOKUP(D1205,nmudou!$D$2:$E$484,2,0)</f>
        <v>1</v>
      </c>
      <c r="S1205" s="0" t="n">
        <v>3</v>
      </c>
    </row>
    <row r="1206" customFormat="false" ht="12.8" hidden="false" customHeight="false" outlineLevel="0" collapsed="false">
      <c r="D1206" s="0" t="n">
        <v>417</v>
      </c>
      <c r="E1206" s="0" t="n">
        <v>63.07</v>
      </c>
      <c r="F1206" s="0" t="n">
        <v>24.12</v>
      </c>
      <c r="G1206" s="0" t="n">
        <v>20.88</v>
      </c>
      <c r="H1206" s="0" t="n">
        <v>202.58</v>
      </c>
      <c r="I1206" s="1" t="n">
        <f aca="false">$B$6*($F1206/$B$6)^(($E1206/$B$9)^$B$7)</f>
        <v>25.9772921722687</v>
      </c>
      <c r="J1206" s="1" t="n">
        <f aca="false">$B$6*($B$20/$B$6)^(($B$9/$E1206)^$B$7)</f>
        <v>19.0551928072397</v>
      </c>
      <c r="K1206" s="1" t="n">
        <f aca="false">$B$6*($B$21/$B$6)^(($B$9/$E1206)^$B$7)</f>
        <v>21.4828606015777</v>
      </c>
      <c r="L1206" s="1" t="n">
        <f aca="false">$B$6*($B$22/$B$6)^(($B$9/$E1206)^$B$7)</f>
        <v>23.9376495117494</v>
      </c>
      <c r="M1206" s="1" t="n">
        <f aca="false">$B$6*($B$23/$B$6)^(($B$9/$E1206)^$B$7)</f>
        <v>26.4172911820784</v>
      </c>
      <c r="N1206" s="1" t="n">
        <f aca="false">$B$6*($B$24/$B$6)^(($B$9/$E1206)^$B$7)</f>
        <v>28.9198856733406</v>
      </c>
      <c r="O1206" s="1" t="n">
        <f aca="false">$B$6*($B$25/$B$6)^(($B$9/$E1206)^$B$7)</f>
        <v>31.4438171366501</v>
      </c>
      <c r="P1206" s="0" t="n">
        <f aca="false">IF(F1206&lt;K1206,5,IF(F1206&lt;L1206,4,IF(F1206&lt;M1206,3,IF(F1206&lt;N1206,2,1))))</f>
        <v>3</v>
      </c>
      <c r="Q1206" s="0" t="n">
        <f aca="false">IF(D1206&lt;&gt;D1205,0,P1206-P1205)</f>
        <v>0</v>
      </c>
      <c r="R1206" s="0" t="n">
        <f aca="false">VLOOKUP(D1206,nmudou!$D$2:$E$484,2,0)</f>
        <v>1</v>
      </c>
      <c r="S1206" s="0" t="n">
        <v>3</v>
      </c>
    </row>
    <row r="1207" customFormat="false" ht="12.8" hidden="false" customHeight="false" outlineLevel="0" collapsed="false">
      <c r="D1207" s="0" t="n">
        <v>418</v>
      </c>
      <c r="E1207" s="0" t="n">
        <v>50.3</v>
      </c>
      <c r="F1207" s="0" t="n">
        <v>24.22</v>
      </c>
      <c r="G1207" s="0" t="n">
        <v>22.65</v>
      </c>
      <c r="H1207" s="0" t="n">
        <v>223.3</v>
      </c>
      <c r="I1207" s="1" t="n">
        <f aca="false">$B$6*($F1207/$B$6)^(($E1207/$B$9)^$B$7)</f>
        <v>29.0998652291924</v>
      </c>
      <c r="J1207" s="1" t="n">
        <f aca="false">$B$6*($B$20/$B$6)^(($B$9/$E1207)^$B$7)</f>
        <v>15.7426201535021</v>
      </c>
      <c r="K1207" s="1" t="n">
        <f aca="false">$B$6*($B$21/$B$6)^(($B$9/$E1207)^$B$7)</f>
        <v>18.1611146913832</v>
      </c>
      <c r="L1207" s="1" t="n">
        <f aca="false">$B$6*($B$22/$B$6)^(($B$9/$E1207)^$B$7)</f>
        <v>20.6605876020947</v>
      </c>
      <c r="M1207" s="1" t="n">
        <f aca="false">$B$6*($B$23/$B$6)^(($B$9/$E1207)^$B$7)</f>
        <v>23.2358282030622</v>
      </c>
      <c r="N1207" s="1" t="n">
        <f aca="false">$B$6*($B$24/$B$6)^(($B$9/$E1207)^$B$7)</f>
        <v>25.8823840264243</v>
      </c>
      <c r="O1207" s="1" t="n">
        <f aca="false">$B$6*($B$25/$B$6)^(($B$9/$E1207)^$B$7)</f>
        <v>28.5963986295028</v>
      </c>
      <c r="P1207" s="0" t="n">
        <f aca="false">IF(F1207&lt;K1207,5,IF(F1207&lt;L1207,4,IF(F1207&lt;M1207,3,IF(F1207&lt;N1207,2,1))))</f>
        <v>2</v>
      </c>
      <c r="Q1207" s="0" t="n">
        <f aca="false">IF(D1207&lt;&gt;D1206,0,P1207-P1206)</f>
        <v>0</v>
      </c>
      <c r="R1207" s="0" t="n">
        <f aca="false">VLOOKUP(D1207,nmudou!$D$2:$E$484,2,0)</f>
        <v>1</v>
      </c>
      <c r="S1207" s="0" t="n">
        <v>2</v>
      </c>
    </row>
    <row r="1208" customFormat="false" ht="12.8" hidden="false" customHeight="false" outlineLevel="0" collapsed="false">
      <c r="D1208" s="0" t="n">
        <v>418</v>
      </c>
      <c r="E1208" s="0" t="n">
        <v>25.43</v>
      </c>
      <c r="F1208" s="0" t="n">
        <v>13.32</v>
      </c>
      <c r="G1208" s="0" t="n">
        <v>10.66</v>
      </c>
      <c r="H1208" s="0" t="n">
        <v>61.14</v>
      </c>
      <c r="I1208" s="1" t="n">
        <f aca="false">$B$6*($F1208/$B$6)^(($E1208/$B$9)^$B$7)</f>
        <v>28.1934957965081</v>
      </c>
      <c r="J1208" s="1" t="n">
        <f aca="false">$B$6*($B$20/$B$6)^(($B$9/$E1208)^$B$7)</f>
        <v>6.88314878125015</v>
      </c>
      <c r="K1208" s="1" t="n">
        <f aca="false">$B$6*($B$21/$B$6)^(($B$9/$E1208)^$B$7)</f>
        <v>8.77235672749943</v>
      </c>
      <c r="L1208" s="1" t="n">
        <f aca="false">$B$6*($B$22/$B$6)^(($B$9/$E1208)^$B$7)</f>
        <v>10.9182284678196</v>
      </c>
      <c r="M1208" s="1" t="n">
        <f aca="false">$B$6*($B$23/$B$6)^(($B$9/$E1208)^$B$7)</f>
        <v>13.3268880133703</v>
      </c>
      <c r="N1208" s="1" t="n">
        <f aca="false">$B$6*($B$24/$B$6)^(($B$9/$E1208)^$B$7)</f>
        <v>16.0040401710574</v>
      </c>
      <c r="O1208" s="1" t="n">
        <f aca="false">$B$6*($B$25/$B$6)^(($B$9/$E1208)^$B$7)</f>
        <v>18.9550316663279</v>
      </c>
      <c r="P1208" s="0" t="n">
        <f aca="false">IF(F1208&lt;K1208,5,IF(F1208&lt;L1208,4,IF(F1208&lt;M1208,3,IF(F1208&lt;N1208,2,1))))</f>
        <v>3</v>
      </c>
      <c r="Q1208" s="0" t="n">
        <f aca="false">IF(D1208&lt;&gt;D1207,0,P1208-P1207)</f>
        <v>1</v>
      </c>
      <c r="R1208" s="0" t="n">
        <f aca="false">VLOOKUP(D1208,nmudou!$D$2:$E$484,2,0)</f>
        <v>1</v>
      </c>
      <c r="S1208" s="0" t="n">
        <v>3</v>
      </c>
    </row>
    <row r="1209" customFormat="false" ht="12.8" hidden="false" customHeight="false" outlineLevel="0" collapsed="false">
      <c r="D1209" s="0" t="n">
        <v>418</v>
      </c>
      <c r="E1209" s="0" t="n">
        <v>36.53</v>
      </c>
      <c r="F1209" s="0" t="n">
        <v>17.08</v>
      </c>
      <c r="G1209" s="0" t="n">
        <v>16.67</v>
      </c>
      <c r="H1209" s="0" t="n">
        <v>120.33</v>
      </c>
      <c r="I1209" s="1" t="n">
        <f aca="false">$B$6*($F1209/$B$6)^(($E1209/$B$9)^$B$7)</f>
        <v>26.8458591373696</v>
      </c>
      <c r="J1209" s="1" t="n">
        <f aca="false">$B$6*($B$20/$B$6)^(($B$9/$E1209)^$B$7)</f>
        <v>11.2714289440584</v>
      </c>
      <c r="K1209" s="1" t="n">
        <f aca="false">$B$6*($B$21/$B$6)^(($B$9/$E1209)^$B$7)</f>
        <v>13.536810303028</v>
      </c>
      <c r="L1209" s="1" t="n">
        <f aca="false">$B$6*($B$22/$B$6)^(($B$9/$E1209)^$B$7)</f>
        <v>15.9691191637773</v>
      </c>
      <c r="M1209" s="1" t="n">
        <f aca="false">$B$6*($B$23/$B$6)^(($B$9/$E1209)^$B$7)</f>
        <v>18.5634065823411</v>
      </c>
      <c r="N1209" s="1" t="n">
        <f aca="false">$B$6*($B$24/$B$6)^(($B$9/$E1209)^$B$7)</f>
        <v>21.3152934999691</v>
      </c>
      <c r="O1209" s="1" t="n">
        <f aca="false">$B$6*($B$25/$B$6)^(($B$9/$E1209)^$B$7)</f>
        <v>24.2208641487845</v>
      </c>
      <c r="P1209" s="0" t="n">
        <f aca="false">IF(F1209&lt;K1209,5,IF(F1209&lt;L1209,4,IF(F1209&lt;M1209,3,IF(F1209&lt;N1209,2,1))))</f>
        <v>3</v>
      </c>
      <c r="Q1209" s="0" t="n">
        <f aca="false">IF(D1209&lt;&gt;D1208,0,P1209-P1208)</f>
        <v>0</v>
      </c>
      <c r="R1209" s="0" t="n">
        <f aca="false">VLOOKUP(D1209,nmudou!$D$2:$E$484,2,0)</f>
        <v>1</v>
      </c>
      <c r="S1209" s="0" t="n">
        <v>3</v>
      </c>
    </row>
    <row r="1210" customFormat="false" ht="12.8" hidden="false" customHeight="false" outlineLevel="0" collapsed="false">
      <c r="D1210" s="0" t="n">
        <v>418</v>
      </c>
      <c r="E1210" s="0" t="n">
        <v>63.17</v>
      </c>
      <c r="F1210" s="0" t="n">
        <v>25.9</v>
      </c>
      <c r="G1210" s="0" t="n">
        <v>26.94</v>
      </c>
      <c r="H1210" s="0" t="n">
        <v>293.38</v>
      </c>
      <c r="I1210" s="1" t="n">
        <f aca="false">$B$6*($F1210/$B$6)^(($E1210/$B$9)^$B$7)</f>
        <v>27.6800457556961</v>
      </c>
      <c r="J1210" s="1" t="n">
        <f aca="false">$B$6*($B$20/$B$6)^(($B$9/$E1210)^$B$7)</f>
        <v>19.0785050764226</v>
      </c>
      <c r="K1210" s="1" t="n">
        <f aca="false">$B$6*($B$21/$B$6)^(($B$9/$E1210)^$B$7)</f>
        <v>21.5059764314167</v>
      </c>
      <c r="L1210" s="1" t="n">
        <f aca="false">$B$6*($B$22/$B$6)^(($B$9/$E1210)^$B$7)</f>
        <v>23.9602236811512</v>
      </c>
      <c r="M1210" s="1" t="n">
        <f aca="false">$B$6*($B$23/$B$6)^(($B$9/$E1210)^$B$7)</f>
        <v>26.4390040698332</v>
      </c>
      <c r="N1210" s="1" t="n">
        <f aca="false">$B$6*($B$24/$B$6)^(($B$9/$E1210)^$B$7)</f>
        <v>28.9404393407081</v>
      </c>
      <c r="O1210" s="1" t="n">
        <f aca="false">$B$6*($B$25/$B$6)^(($B$9/$E1210)^$B$7)</f>
        <v>31.4629322719578</v>
      </c>
      <c r="P1210" s="0" t="n">
        <f aca="false">IF(F1210&lt;K1210,5,IF(F1210&lt;L1210,4,IF(F1210&lt;M1210,3,IF(F1210&lt;N1210,2,1))))</f>
        <v>3</v>
      </c>
      <c r="Q1210" s="0" t="n">
        <f aca="false">IF(D1210&lt;&gt;D1209,0,P1210-P1209)</f>
        <v>0</v>
      </c>
      <c r="R1210" s="0" t="n">
        <f aca="false">VLOOKUP(D1210,nmudou!$D$2:$E$484,2,0)</f>
        <v>1</v>
      </c>
      <c r="S1210" s="0" t="n">
        <v>3</v>
      </c>
    </row>
    <row r="1211" customFormat="false" ht="12.8" hidden="true" customHeight="false" outlineLevel="0" collapsed="false">
      <c r="D1211" s="0" t="n">
        <v>419</v>
      </c>
      <c r="E1211" s="0" t="n">
        <v>25.43</v>
      </c>
      <c r="F1211" s="0" t="n">
        <v>15.52</v>
      </c>
      <c r="G1211" s="0" t="n">
        <v>14.41</v>
      </c>
      <c r="H1211" s="0" t="n">
        <v>100.24</v>
      </c>
      <c r="I1211" s="1" t="n">
        <f aca="false">$B$6*($F1211/$B$6)^(($E1211/$B$9)^$B$7)</f>
        <v>30.1835426885241</v>
      </c>
      <c r="J1211" s="1" t="n">
        <f aca="false">$B$6*($B$20/$B$6)^(($B$9/$E1211)^$B$7)</f>
        <v>6.88314878125015</v>
      </c>
      <c r="K1211" s="1" t="n">
        <f aca="false">$B$6*($B$21/$B$6)^(($B$9/$E1211)^$B$7)</f>
        <v>8.77235672749943</v>
      </c>
      <c r="L1211" s="1" t="n">
        <f aca="false">$B$6*($B$22/$B$6)^(($B$9/$E1211)^$B$7)</f>
        <v>10.9182284678196</v>
      </c>
      <c r="M1211" s="1" t="n">
        <f aca="false">$B$6*($B$23/$B$6)^(($B$9/$E1211)^$B$7)</f>
        <v>13.3268880133703</v>
      </c>
      <c r="N1211" s="1" t="n">
        <f aca="false">$B$6*($B$24/$B$6)^(($B$9/$E1211)^$B$7)</f>
        <v>16.0040401710574</v>
      </c>
      <c r="O1211" s="1" t="n">
        <f aca="false">$B$6*($B$25/$B$6)^(($B$9/$E1211)^$B$7)</f>
        <v>18.9550316663279</v>
      </c>
      <c r="P1211" s="0" t="n">
        <f aca="false">IF(F1211&lt;K1211,5,IF(F1211&lt;L1211,4,IF(F1211&lt;M1211,3,IF(F1211&lt;N1211,2,1))))</f>
        <v>2</v>
      </c>
      <c r="Q1211" s="0" t="n">
        <f aca="false">IF(D1211&lt;&gt;D1210,0,P1211-P1210)</f>
        <v>0</v>
      </c>
      <c r="R1211" s="0" t="n">
        <f aca="false">VLOOKUP(D1211,nmudou!$D$2:$E$484,2,0)</f>
        <v>0</v>
      </c>
      <c r="S1211" s="0" t="n">
        <v>2</v>
      </c>
    </row>
    <row r="1212" customFormat="false" ht="12.8" hidden="true" customHeight="false" outlineLevel="0" collapsed="false">
      <c r="D1212" s="0" t="n">
        <v>419</v>
      </c>
      <c r="E1212" s="0" t="n">
        <v>50.3</v>
      </c>
      <c r="F1212" s="0" t="n">
        <v>25.26</v>
      </c>
      <c r="G1212" s="0" t="n">
        <v>28</v>
      </c>
      <c r="H1212" s="0" t="n">
        <v>286.94</v>
      </c>
      <c r="I1212" s="1" t="n">
        <f aca="false">$B$6*($F1212/$B$6)^(($E1212/$B$9)^$B$7)</f>
        <v>30.0411822130724</v>
      </c>
      <c r="J1212" s="1" t="n">
        <f aca="false">$B$6*($B$20/$B$6)^(($B$9/$E1212)^$B$7)</f>
        <v>15.7426201535021</v>
      </c>
      <c r="K1212" s="1" t="n">
        <f aca="false">$B$6*($B$21/$B$6)^(($B$9/$E1212)^$B$7)</f>
        <v>18.1611146913832</v>
      </c>
      <c r="L1212" s="1" t="n">
        <f aca="false">$B$6*($B$22/$B$6)^(($B$9/$E1212)^$B$7)</f>
        <v>20.6605876020947</v>
      </c>
      <c r="M1212" s="1" t="n">
        <f aca="false">$B$6*($B$23/$B$6)^(($B$9/$E1212)^$B$7)</f>
        <v>23.2358282030622</v>
      </c>
      <c r="N1212" s="1" t="n">
        <f aca="false">$B$6*($B$24/$B$6)^(($B$9/$E1212)^$B$7)</f>
        <v>25.8823840264243</v>
      </c>
      <c r="O1212" s="1" t="n">
        <f aca="false">$B$6*($B$25/$B$6)^(($B$9/$E1212)^$B$7)</f>
        <v>28.5963986295028</v>
      </c>
      <c r="P1212" s="0" t="n">
        <f aca="false">IF(F1212&lt;K1212,5,IF(F1212&lt;L1212,4,IF(F1212&lt;M1212,3,IF(F1212&lt;N1212,2,1))))</f>
        <v>2</v>
      </c>
      <c r="Q1212" s="0" t="n">
        <f aca="false">IF(D1212&lt;&gt;D1211,0,P1212-P1211)</f>
        <v>0</v>
      </c>
      <c r="R1212" s="0" t="n">
        <f aca="false">VLOOKUP(D1212,nmudou!$D$2:$E$484,2,0)</f>
        <v>0</v>
      </c>
      <c r="S1212" s="0" t="n">
        <v>2</v>
      </c>
    </row>
    <row r="1213" customFormat="false" ht="12.8" hidden="true" customHeight="false" outlineLevel="0" collapsed="false">
      <c r="D1213" s="0" t="n">
        <v>419</v>
      </c>
      <c r="E1213" s="0" t="n">
        <v>63.17</v>
      </c>
      <c r="F1213" s="0" t="n">
        <v>27.34</v>
      </c>
      <c r="G1213" s="0" t="n">
        <v>32.73</v>
      </c>
      <c r="H1213" s="0" t="n">
        <v>372.42</v>
      </c>
      <c r="I1213" s="1" t="n">
        <f aca="false">$B$6*($F1213/$B$6)^(($E1213/$B$9)^$B$7)</f>
        <v>29.0668821097382</v>
      </c>
      <c r="J1213" s="1" t="n">
        <f aca="false">$B$6*($B$20/$B$6)^(($B$9/$E1213)^$B$7)</f>
        <v>19.0785050764226</v>
      </c>
      <c r="K1213" s="1" t="n">
        <f aca="false">$B$6*($B$21/$B$6)^(($B$9/$E1213)^$B$7)</f>
        <v>21.5059764314167</v>
      </c>
      <c r="L1213" s="1" t="n">
        <f aca="false">$B$6*($B$22/$B$6)^(($B$9/$E1213)^$B$7)</f>
        <v>23.9602236811512</v>
      </c>
      <c r="M1213" s="1" t="n">
        <f aca="false">$B$6*($B$23/$B$6)^(($B$9/$E1213)^$B$7)</f>
        <v>26.4390040698332</v>
      </c>
      <c r="N1213" s="1" t="n">
        <f aca="false">$B$6*($B$24/$B$6)^(($B$9/$E1213)^$B$7)</f>
        <v>28.9404393407081</v>
      </c>
      <c r="O1213" s="1" t="n">
        <f aca="false">$B$6*($B$25/$B$6)^(($B$9/$E1213)^$B$7)</f>
        <v>31.4629322719578</v>
      </c>
      <c r="P1213" s="0" t="n">
        <f aca="false">IF(F1213&lt;K1213,5,IF(F1213&lt;L1213,4,IF(F1213&lt;M1213,3,IF(F1213&lt;N1213,2,1))))</f>
        <v>2</v>
      </c>
      <c r="Q1213" s="0" t="n">
        <f aca="false">IF(D1213&lt;&gt;D1212,0,P1213-P1212)</f>
        <v>0</v>
      </c>
      <c r="R1213" s="0" t="n">
        <f aca="false">VLOOKUP(D1213,nmudou!$D$2:$E$484,2,0)</f>
        <v>0</v>
      </c>
      <c r="S1213" s="0" t="n">
        <v>2</v>
      </c>
    </row>
    <row r="1214" customFormat="false" ht="12.8" hidden="true" customHeight="false" outlineLevel="0" collapsed="false">
      <c r="D1214" s="0" t="n">
        <v>420</v>
      </c>
      <c r="E1214" s="0" t="n">
        <v>36.53</v>
      </c>
      <c r="F1214" s="0" t="n">
        <v>15.82</v>
      </c>
      <c r="G1214" s="0" t="n">
        <v>12.97</v>
      </c>
      <c r="H1214" s="0" t="n">
        <v>91.04</v>
      </c>
      <c r="I1214" s="1" t="n">
        <f aca="false">$B$6*($F1214/$B$6)^(($E1214/$B$9)^$B$7)</f>
        <v>25.6573737220392</v>
      </c>
      <c r="J1214" s="1" t="n">
        <f aca="false">$B$6*($B$20/$B$6)^(($B$9/$E1214)^$B$7)</f>
        <v>11.2714289440584</v>
      </c>
      <c r="K1214" s="1" t="n">
        <f aca="false">$B$6*($B$21/$B$6)^(($B$9/$E1214)^$B$7)</f>
        <v>13.536810303028</v>
      </c>
      <c r="L1214" s="1" t="n">
        <f aca="false">$B$6*($B$22/$B$6)^(($B$9/$E1214)^$B$7)</f>
        <v>15.9691191637773</v>
      </c>
      <c r="M1214" s="1" t="n">
        <f aca="false">$B$6*($B$23/$B$6)^(($B$9/$E1214)^$B$7)</f>
        <v>18.5634065823411</v>
      </c>
      <c r="N1214" s="1" t="n">
        <f aca="false">$B$6*($B$24/$B$6)^(($B$9/$E1214)^$B$7)</f>
        <v>21.3152934999691</v>
      </c>
      <c r="O1214" s="1" t="n">
        <f aca="false">$B$6*($B$25/$B$6)^(($B$9/$E1214)^$B$7)</f>
        <v>24.2208641487845</v>
      </c>
      <c r="P1214" s="0" t="n">
        <f aca="false">IF(F1214&lt;K1214,5,IF(F1214&lt;L1214,4,IF(F1214&lt;M1214,3,IF(F1214&lt;N1214,2,1))))</f>
        <v>4</v>
      </c>
      <c r="Q1214" s="0" t="n">
        <f aca="false">IF(D1214&lt;&gt;D1213,0,P1214-P1213)</f>
        <v>0</v>
      </c>
      <c r="R1214" s="0" t="n">
        <f aca="false">VLOOKUP(D1214,nmudou!$D$2:$E$484,2,0)</f>
        <v>0</v>
      </c>
      <c r="S1214" s="0" t="n">
        <v>4</v>
      </c>
    </row>
    <row r="1215" customFormat="false" ht="12.8" hidden="true" customHeight="false" outlineLevel="0" collapsed="false">
      <c r="D1215" s="0" t="n">
        <v>420</v>
      </c>
      <c r="E1215" s="0" t="n">
        <v>50.3</v>
      </c>
      <c r="F1215" s="0" t="n">
        <v>20.18</v>
      </c>
      <c r="G1215" s="0" t="n">
        <v>18.58</v>
      </c>
      <c r="H1215" s="0" t="n">
        <v>155.84</v>
      </c>
      <c r="I1215" s="1" t="n">
        <f aca="false">$B$6*($F1215/$B$6)^(($E1215/$B$9)^$B$7)</f>
        <v>25.3442757778811</v>
      </c>
      <c r="J1215" s="1" t="n">
        <f aca="false">$B$6*($B$20/$B$6)^(($B$9/$E1215)^$B$7)</f>
        <v>15.7426201535021</v>
      </c>
      <c r="K1215" s="1" t="n">
        <f aca="false">$B$6*($B$21/$B$6)^(($B$9/$E1215)^$B$7)</f>
        <v>18.1611146913832</v>
      </c>
      <c r="L1215" s="1" t="n">
        <f aca="false">$B$6*($B$22/$B$6)^(($B$9/$E1215)^$B$7)</f>
        <v>20.6605876020947</v>
      </c>
      <c r="M1215" s="1" t="n">
        <f aca="false">$B$6*($B$23/$B$6)^(($B$9/$E1215)^$B$7)</f>
        <v>23.2358282030622</v>
      </c>
      <c r="N1215" s="1" t="n">
        <f aca="false">$B$6*($B$24/$B$6)^(($B$9/$E1215)^$B$7)</f>
        <v>25.8823840264243</v>
      </c>
      <c r="O1215" s="1" t="n">
        <f aca="false">$B$6*($B$25/$B$6)^(($B$9/$E1215)^$B$7)</f>
        <v>28.5963986295028</v>
      </c>
      <c r="P1215" s="0" t="n">
        <f aca="false">IF(F1215&lt;K1215,5,IF(F1215&lt;L1215,4,IF(F1215&lt;M1215,3,IF(F1215&lt;N1215,2,1))))</f>
        <v>4</v>
      </c>
      <c r="Q1215" s="0" t="n">
        <f aca="false">IF(D1215&lt;&gt;D1214,0,P1215-P1214)</f>
        <v>0</v>
      </c>
      <c r="R1215" s="0" t="n">
        <f aca="false">VLOOKUP(D1215,nmudou!$D$2:$E$484,2,0)</f>
        <v>0</v>
      </c>
      <c r="S1215" s="0" t="n">
        <v>4</v>
      </c>
    </row>
    <row r="1216" customFormat="false" ht="12.8" hidden="true" customHeight="false" outlineLevel="0" collapsed="false">
      <c r="D1216" s="0" t="n">
        <v>420</v>
      </c>
      <c r="E1216" s="0" t="n">
        <v>63.17</v>
      </c>
      <c r="F1216" s="0" t="n">
        <v>22.32</v>
      </c>
      <c r="G1216" s="0" t="n">
        <v>22.07</v>
      </c>
      <c r="H1216" s="0" t="n">
        <v>207.44</v>
      </c>
      <c r="I1216" s="1" t="n">
        <f aca="false">$B$6*($F1216/$B$6)^(($E1216/$B$9)^$B$7)</f>
        <v>24.1988214456963</v>
      </c>
      <c r="J1216" s="1" t="n">
        <f aca="false">$B$6*($B$20/$B$6)^(($B$9/$E1216)^$B$7)</f>
        <v>19.0785050764226</v>
      </c>
      <c r="K1216" s="1" t="n">
        <f aca="false">$B$6*($B$21/$B$6)^(($B$9/$E1216)^$B$7)</f>
        <v>21.5059764314167</v>
      </c>
      <c r="L1216" s="1" t="n">
        <f aca="false">$B$6*($B$22/$B$6)^(($B$9/$E1216)^$B$7)</f>
        <v>23.9602236811512</v>
      </c>
      <c r="M1216" s="1" t="n">
        <f aca="false">$B$6*($B$23/$B$6)^(($B$9/$E1216)^$B$7)</f>
        <v>26.4390040698332</v>
      </c>
      <c r="N1216" s="1" t="n">
        <f aca="false">$B$6*($B$24/$B$6)^(($B$9/$E1216)^$B$7)</f>
        <v>28.9404393407081</v>
      </c>
      <c r="O1216" s="1" t="n">
        <f aca="false">$B$6*($B$25/$B$6)^(($B$9/$E1216)^$B$7)</f>
        <v>31.4629322719578</v>
      </c>
      <c r="P1216" s="0" t="n">
        <f aca="false">IF(F1216&lt;K1216,5,IF(F1216&lt;L1216,4,IF(F1216&lt;M1216,3,IF(F1216&lt;N1216,2,1))))</f>
        <v>4</v>
      </c>
      <c r="Q1216" s="0" t="n">
        <f aca="false">IF(D1216&lt;&gt;D1215,0,P1216-P1215)</f>
        <v>0</v>
      </c>
      <c r="R1216" s="0" t="n">
        <f aca="false">VLOOKUP(D1216,nmudou!$D$2:$E$484,2,0)</f>
        <v>0</v>
      </c>
      <c r="S1216" s="0" t="n">
        <v>4</v>
      </c>
    </row>
    <row r="1217" customFormat="false" ht="12.8" hidden="false" customHeight="false" outlineLevel="0" collapsed="false">
      <c r="D1217" s="0" t="n">
        <v>421</v>
      </c>
      <c r="E1217" s="0" t="n">
        <v>62.12</v>
      </c>
      <c r="F1217" s="0" t="n">
        <v>26.38</v>
      </c>
      <c r="G1217" s="0" t="n">
        <v>26.99</v>
      </c>
      <c r="H1217" s="0" t="n">
        <v>300.71</v>
      </c>
      <c r="I1217" s="1" t="n">
        <f aca="false">$B$6*($F1217/$B$6)^(($E1217/$B$9)^$B$7)</f>
        <v>28.3641891722795</v>
      </c>
      <c r="J1217" s="1" t="n">
        <f aca="false">$B$6*($B$20/$B$6)^(($B$9/$E1217)^$B$7)</f>
        <v>18.8318635986803</v>
      </c>
      <c r="K1217" s="1" t="n">
        <f aca="false">$B$6*($B$21/$B$6)^(($B$9/$E1217)^$B$7)</f>
        <v>21.2612399963259</v>
      </c>
      <c r="L1217" s="1" t="n">
        <f aca="false">$B$6*($B$22/$B$6)^(($B$9/$E1217)^$B$7)</f>
        <v>23.7210692045287</v>
      </c>
      <c r="M1217" s="1" t="n">
        <f aca="false">$B$6*($B$23/$B$6)^(($B$9/$E1217)^$B$7)</f>
        <v>26.2088401371744</v>
      </c>
      <c r="N1217" s="1" t="n">
        <f aca="false">$B$6*($B$24/$B$6)^(($B$9/$E1217)^$B$7)</f>
        <v>28.7224469506866</v>
      </c>
      <c r="O1217" s="1" t="n">
        <f aca="false">$B$6*($B$25/$B$6)^(($B$9/$E1217)^$B$7)</f>
        <v>31.2600966604106</v>
      </c>
      <c r="P1217" s="0" t="n">
        <f aca="false">IF(F1217&lt;K1217,5,IF(F1217&lt;L1217,4,IF(F1217&lt;M1217,3,IF(F1217&lt;N1217,2,1))))</f>
        <v>2</v>
      </c>
      <c r="Q1217" s="0" t="n">
        <f aca="false">IF(D1217&lt;&gt;D1216,0,P1217-P1216)</f>
        <v>0</v>
      </c>
      <c r="R1217" s="0" t="n">
        <f aca="false">VLOOKUP(D1217,nmudou!$D$2:$E$484,2,0)</f>
        <v>1</v>
      </c>
      <c r="S1217" s="0" t="n">
        <v>2</v>
      </c>
    </row>
    <row r="1218" customFormat="false" ht="12.8" hidden="false" customHeight="false" outlineLevel="0" collapsed="false">
      <c r="D1218" s="0" t="n">
        <v>421</v>
      </c>
      <c r="E1218" s="0" t="n">
        <v>24.38</v>
      </c>
      <c r="F1218" s="0" t="n">
        <v>11.3</v>
      </c>
      <c r="G1218" s="0" t="n">
        <v>7.26</v>
      </c>
      <c r="H1218" s="0" t="n">
        <v>32.78</v>
      </c>
      <c r="I1218" s="1" t="n">
        <f aca="false">$B$6*($F1218/$B$6)^(($E1218/$B$9)^$B$7)</f>
        <v>26.7759255898985</v>
      </c>
      <c r="J1218" s="1" t="n">
        <f aca="false">$B$6*($B$20/$B$6)^(($B$9/$E1218)^$B$7)</f>
        <v>6.43744622398029</v>
      </c>
      <c r="K1218" s="1" t="n">
        <f aca="false">$B$6*($B$21/$B$6)^(($B$9/$E1218)^$B$7)</f>
        <v>8.27072558871694</v>
      </c>
      <c r="L1218" s="1" t="n">
        <f aca="false">$B$6*($B$22/$B$6)^(($B$9/$E1218)^$B$7)</f>
        <v>10.3690329775215</v>
      </c>
      <c r="M1218" s="1" t="n">
        <f aca="false">$B$6*($B$23/$B$6)^(($B$9/$E1218)^$B$7)</f>
        <v>12.7406741922217</v>
      </c>
      <c r="N1218" s="1" t="n">
        <f aca="false">$B$6*($B$24/$B$6)^(($B$9/$E1218)^$B$7)</f>
        <v>15.3934406110908</v>
      </c>
      <c r="O1218" s="1" t="n">
        <f aca="false">$B$6*($B$25/$B$6)^(($B$9/$E1218)^$B$7)</f>
        <v>18.3346812389764</v>
      </c>
      <c r="P1218" s="0" t="n">
        <f aca="false">IF(F1218&lt;K1218,5,IF(F1218&lt;L1218,4,IF(F1218&lt;M1218,3,IF(F1218&lt;N1218,2,1))))</f>
        <v>3</v>
      </c>
      <c r="Q1218" s="0" t="n">
        <f aca="false">IF(D1218&lt;&gt;D1217,0,P1218-P1217)</f>
        <v>1</v>
      </c>
      <c r="R1218" s="0" t="n">
        <f aca="false">VLOOKUP(D1218,nmudou!$D$2:$E$484,2,0)</f>
        <v>1</v>
      </c>
      <c r="S1218" s="0" t="n">
        <v>3</v>
      </c>
    </row>
    <row r="1219" customFormat="false" ht="12.8" hidden="false" customHeight="false" outlineLevel="0" collapsed="false">
      <c r="D1219" s="0" t="n">
        <v>421</v>
      </c>
      <c r="E1219" s="0" t="n">
        <v>35.48</v>
      </c>
      <c r="F1219" s="0" t="n">
        <v>17.42</v>
      </c>
      <c r="G1219" s="0" t="n">
        <v>14.73</v>
      </c>
      <c r="H1219" s="0" t="n">
        <v>109.58</v>
      </c>
      <c r="I1219" s="1" t="n">
        <f aca="false">$B$6*($F1219/$B$6)^(($E1219/$B$9)^$B$7)</f>
        <v>27.5527302024885</v>
      </c>
      <c r="J1219" s="1" t="n">
        <f aca="false">$B$6*($B$20/$B$6)^(($B$9/$E1219)^$B$7)</f>
        <v>10.8860624253937</v>
      </c>
      <c r="K1219" s="1" t="n">
        <f aca="false">$B$6*($B$21/$B$6)^(($B$9/$E1219)^$B$7)</f>
        <v>13.1288723047136</v>
      </c>
      <c r="L1219" s="1" t="n">
        <f aca="false">$B$6*($B$22/$B$6)^(($B$9/$E1219)^$B$7)</f>
        <v>15.5465310016474</v>
      </c>
      <c r="M1219" s="1" t="n">
        <f aca="false">$B$6*($B$23/$B$6)^(($B$9/$E1219)^$B$7)</f>
        <v>18.1344988286091</v>
      </c>
      <c r="N1219" s="1" t="n">
        <f aca="false">$B$6*($B$24/$B$6)^(($B$9/$E1219)^$B$7)</f>
        <v>20.88874424065</v>
      </c>
      <c r="O1219" s="1" t="n">
        <f aca="false">$B$6*($B$25/$B$6)^(($B$9/$E1219)^$B$7)</f>
        <v>23.8056502361034</v>
      </c>
      <c r="P1219" s="0" t="n">
        <f aca="false">IF(F1219&lt;K1219,5,IF(F1219&lt;L1219,4,IF(F1219&lt;M1219,3,IF(F1219&lt;N1219,2,1))))</f>
        <v>3</v>
      </c>
      <c r="Q1219" s="0" t="n">
        <f aca="false">IF(D1219&lt;&gt;D1218,0,P1219-P1218)</f>
        <v>0</v>
      </c>
      <c r="R1219" s="0" t="n">
        <f aca="false">VLOOKUP(D1219,nmudou!$D$2:$E$484,2,0)</f>
        <v>1</v>
      </c>
      <c r="S1219" s="0" t="n">
        <v>3</v>
      </c>
    </row>
    <row r="1220" customFormat="false" ht="12.8" hidden="false" customHeight="false" outlineLevel="0" collapsed="false">
      <c r="D1220" s="0" t="n">
        <v>421</v>
      </c>
      <c r="E1220" s="0" t="n">
        <v>49.24</v>
      </c>
      <c r="F1220" s="0" t="n">
        <v>21.8</v>
      </c>
      <c r="G1220" s="0" t="n">
        <v>21.99</v>
      </c>
      <c r="H1220" s="0" t="n">
        <v>202.68</v>
      </c>
      <c r="I1220" s="1" t="n">
        <f aca="false">$B$6*($F1220/$B$6)^(($E1220/$B$9)^$B$7)</f>
        <v>27.1589247536124</v>
      </c>
      <c r="J1220" s="1" t="n">
        <f aca="false">$B$6*($B$20/$B$6)^(($B$9/$E1220)^$B$7)</f>
        <v>15.434537604788</v>
      </c>
      <c r="K1220" s="1" t="n">
        <f aca="false">$B$6*($B$21/$B$6)^(($B$9/$E1220)^$B$7)</f>
        <v>17.8481279666843</v>
      </c>
      <c r="L1220" s="1" t="n">
        <f aca="false">$B$6*($B$22/$B$6)^(($B$9/$E1220)^$B$7)</f>
        <v>20.3481719061252</v>
      </c>
      <c r="M1220" s="1" t="n">
        <f aca="false">$B$6*($B$23/$B$6)^(($B$9/$E1220)^$B$7)</f>
        <v>22.9292809644501</v>
      </c>
      <c r="N1220" s="1" t="n">
        <f aca="false">$B$6*($B$24/$B$6)^(($B$9/$E1220)^$B$7)</f>
        <v>25.5868412398634</v>
      </c>
      <c r="O1220" s="1" t="n">
        <f aca="false">$B$6*($B$25/$B$6)^(($B$9/$E1220)^$B$7)</f>
        <v>28.3168489148644</v>
      </c>
      <c r="P1220" s="0" t="n">
        <f aca="false">IF(F1220&lt;K1220,5,IF(F1220&lt;L1220,4,IF(F1220&lt;M1220,3,IF(F1220&lt;N1220,2,1))))</f>
        <v>3</v>
      </c>
      <c r="Q1220" s="0" t="n">
        <f aca="false">IF(D1220&lt;&gt;D1219,0,P1220-P1219)</f>
        <v>0</v>
      </c>
      <c r="R1220" s="0" t="n">
        <f aca="false">VLOOKUP(D1220,nmudou!$D$2:$E$484,2,0)</f>
        <v>1</v>
      </c>
      <c r="S1220" s="0" t="n">
        <v>3</v>
      </c>
    </row>
    <row r="1221" customFormat="false" ht="12.8" hidden="true" customHeight="false" outlineLevel="0" collapsed="false">
      <c r="D1221" s="0" t="n">
        <v>422</v>
      </c>
      <c r="E1221" s="0" t="n">
        <v>24.74</v>
      </c>
      <c r="F1221" s="0" t="n">
        <v>8.4</v>
      </c>
      <c r="G1221" s="0" t="n">
        <v>4.82</v>
      </c>
      <c r="H1221" s="0" t="n">
        <v>16.42</v>
      </c>
      <c r="I1221" s="1" t="n">
        <f aca="false">$B$6*($F1221/$B$6)^(($E1221/$B$9)^$B$7)</f>
        <v>23.3471314215827</v>
      </c>
      <c r="J1221" s="1" t="n">
        <f aca="false">$B$6*($B$20/$B$6)^(($B$9/$E1221)^$B$7)</f>
        <v>6.59065171910955</v>
      </c>
      <c r="K1221" s="1" t="n">
        <f aca="false">$B$6*($B$21/$B$6)^(($B$9/$E1221)^$B$7)</f>
        <v>8.4436137383873</v>
      </c>
      <c r="L1221" s="1" t="n">
        <f aca="false">$B$6*($B$22/$B$6)^(($B$9/$E1221)^$B$7)</f>
        <v>10.558766872609</v>
      </c>
      <c r="M1221" s="1" t="n">
        <f aca="false">$B$6*($B$23/$B$6)^(($B$9/$E1221)^$B$7)</f>
        <v>12.9436374613703</v>
      </c>
      <c r="N1221" s="1" t="n">
        <f aca="false">$B$6*($B$24/$B$6)^(($B$9/$E1221)^$B$7)</f>
        <v>15.6052684265889</v>
      </c>
      <c r="O1221" s="1" t="n">
        <f aca="false">$B$6*($B$25/$B$6)^(($B$9/$E1221)^$B$7)</f>
        <v>18.5502879580089</v>
      </c>
      <c r="P1221" s="0" t="n">
        <f aca="false">IF(F1221&lt;K1221,5,IF(F1221&lt;L1221,4,IF(F1221&lt;M1221,3,IF(F1221&lt;N1221,2,1))))</f>
        <v>5</v>
      </c>
      <c r="Q1221" s="0" t="n">
        <f aca="false">IF(D1221&lt;&gt;D1220,0,P1221-P1220)</f>
        <v>0</v>
      </c>
      <c r="R1221" s="0" t="n">
        <f aca="false">VLOOKUP(D1221,nmudou!$D$2:$E$484,2,0)</f>
        <v>0</v>
      </c>
      <c r="S1221" s="0" t="n">
        <v>5</v>
      </c>
    </row>
    <row r="1222" customFormat="false" ht="12.8" hidden="true" customHeight="false" outlineLevel="0" collapsed="false">
      <c r="D1222" s="0" t="n">
        <v>423</v>
      </c>
      <c r="E1222" s="0" t="n">
        <v>24.67</v>
      </c>
      <c r="F1222" s="0" t="n">
        <v>10.62</v>
      </c>
      <c r="G1222" s="0" t="n">
        <v>7.49</v>
      </c>
      <c r="H1222" s="0" t="n">
        <v>35.6</v>
      </c>
      <c r="I1222" s="1" t="n">
        <f aca="false">$B$6*($F1222/$B$6)^(($E1222/$B$9)^$B$7)</f>
        <v>25.904459533355</v>
      </c>
      <c r="J1222" s="1" t="n">
        <f aca="false">$B$6*($B$20/$B$6)^(($B$9/$E1222)^$B$7)</f>
        <v>6.56089208638659</v>
      </c>
      <c r="K1222" s="1" t="n">
        <f aca="false">$B$6*($B$21/$B$6)^(($B$9/$E1222)^$B$7)</f>
        <v>8.41006903417644</v>
      </c>
      <c r="L1222" s="1" t="n">
        <f aca="false">$B$6*($B$22/$B$6)^(($B$9/$E1222)^$B$7)</f>
        <v>10.5219914847084</v>
      </c>
      <c r="M1222" s="1" t="n">
        <f aca="false">$B$6*($B$23/$B$6)^(($B$9/$E1222)^$B$7)</f>
        <v>12.9043347125849</v>
      </c>
      <c r="N1222" s="1" t="n">
        <f aca="false">$B$6*($B$24/$B$6)^(($B$9/$E1222)^$B$7)</f>
        <v>15.5642843942742</v>
      </c>
      <c r="O1222" s="1" t="n">
        <f aca="false">$B$6*($B$25/$B$6)^(($B$9/$E1222)^$B$7)</f>
        <v>18.5086059813254</v>
      </c>
      <c r="P1222" s="0" t="n">
        <f aca="false">IF(F1222&lt;K1222,5,IF(F1222&lt;L1222,4,IF(F1222&lt;M1222,3,IF(F1222&lt;N1222,2,1))))</f>
        <v>3</v>
      </c>
      <c r="Q1222" s="0" t="n">
        <f aca="false">IF(D1222&lt;&gt;D1221,0,P1222-P1221)</f>
        <v>0</v>
      </c>
      <c r="R1222" s="0" t="n">
        <f aca="false">VLOOKUP(D1222,nmudou!$D$2:$E$484,2,0)</f>
        <v>0</v>
      </c>
      <c r="S1222" s="0" t="n">
        <v>3</v>
      </c>
    </row>
    <row r="1223" customFormat="false" ht="12.8" hidden="true" customHeight="false" outlineLevel="0" collapsed="false">
      <c r="D1223" s="0" t="n">
        <v>423</v>
      </c>
      <c r="E1223" s="0" t="n">
        <v>36.83</v>
      </c>
      <c r="F1223" s="0" t="n">
        <v>16.2</v>
      </c>
      <c r="G1223" s="0" t="n">
        <v>15.42</v>
      </c>
      <c r="H1223" s="0" t="n">
        <v>111.34</v>
      </c>
      <c r="I1223" s="1" t="n">
        <f aca="false">$B$6*($F1223/$B$6)^(($E1223/$B$9)^$B$7)</f>
        <v>25.9067140859955</v>
      </c>
      <c r="J1223" s="1" t="n">
        <f aca="false">$B$6*($B$20/$B$6)^(($B$9/$E1223)^$B$7)</f>
        <v>11.3803310720421</v>
      </c>
      <c r="K1223" s="1" t="n">
        <f aca="false">$B$6*($B$21/$B$6)^(($B$9/$E1223)^$B$7)</f>
        <v>13.6517844206491</v>
      </c>
      <c r="L1223" s="1" t="n">
        <f aca="false">$B$6*($B$22/$B$6)^(($B$9/$E1223)^$B$7)</f>
        <v>16.0879363603706</v>
      </c>
      <c r="M1223" s="1" t="n">
        <f aca="false">$B$6*($B$23/$B$6)^(($B$9/$E1223)^$B$7)</f>
        <v>18.6837367244285</v>
      </c>
      <c r="N1223" s="1" t="n">
        <f aca="false">$B$6*($B$24/$B$6)^(($B$9/$E1223)^$B$7)</f>
        <v>21.4347213714557</v>
      </c>
      <c r="O1223" s="1" t="n">
        <f aca="false">$B$6*($B$25/$B$6)^(($B$9/$E1223)^$B$7)</f>
        <v>24.3369021121344</v>
      </c>
      <c r="P1223" s="0" t="n">
        <f aca="false">IF(F1223&lt;K1223,5,IF(F1223&lt;L1223,4,IF(F1223&lt;M1223,3,IF(F1223&lt;N1223,2,1))))</f>
        <v>3</v>
      </c>
      <c r="Q1223" s="0" t="n">
        <f aca="false">IF(D1223&lt;&gt;D1222,0,P1223-P1222)</f>
        <v>0</v>
      </c>
      <c r="R1223" s="0" t="n">
        <f aca="false">VLOOKUP(D1223,nmudou!$D$2:$E$484,2,0)</f>
        <v>0</v>
      </c>
      <c r="S1223" s="0" t="n">
        <v>3</v>
      </c>
    </row>
    <row r="1224" customFormat="false" ht="12.8" hidden="true" customHeight="false" outlineLevel="0" collapsed="false">
      <c r="D1224" s="0" t="n">
        <v>423</v>
      </c>
      <c r="E1224" s="0" t="n">
        <v>48.62</v>
      </c>
      <c r="F1224" s="0" t="n">
        <v>21.72</v>
      </c>
      <c r="G1224" s="0" t="n">
        <v>20.24</v>
      </c>
      <c r="H1224" s="0" t="n">
        <v>200.91</v>
      </c>
      <c r="I1224" s="1" t="n">
        <f aca="false">$B$6*($F1224/$B$6)^(($E1224/$B$9)^$B$7)</f>
        <v>27.2558038452531</v>
      </c>
      <c r="J1224" s="1" t="n">
        <f aca="false">$B$6*($B$20/$B$6)^(($B$9/$E1224)^$B$7)</f>
        <v>15.2517409659292</v>
      </c>
      <c r="K1224" s="1" t="n">
        <f aca="false">$B$6*($B$21/$B$6)^(($B$9/$E1224)^$B$7)</f>
        <v>17.6620665390002</v>
      </c>
      <c r="L1224" s="1" t="n">
        <f aca="false">$B$6*($B$22/$B$6)^(($B$9/$E1224)^$B$7)</f>
        <v>20.1621297159388</v>
      </c>
      <c r="M1224" s="1" t="n">
        <f aca="false">$B$6*($B$23/$B$6)^(($B$9/$E1224)^$B$7)</f>
        <v>22.7464467434594</v>
      </c>
      <c r="N1224" s="1" t="n">
        <f aca="false">$B$6*($B$24/$B$6)^(($B$9/$E1224)^$B$7)</f>
        <v>25.4103162697319</v>
      </c>
      <c r="O1224" s="1" t="n">
        <f aca="false">$B$6*($B$25/$B$6)^(($B$9/$E1224)^$B$7)</f>
        <v>28.1496539456085</v>
      </c>
      <c r="P1224" s="0" t="n">
        <f aca="false">IF(F1224&lt;K1224,5,IF(F1224&lt;L1224,4,IF(F1224&lt;M1224,3,IF(F1224&lt;N1224,2,1))))</f>
        <v>3</v>
      </c>
      <c r="Q1224" s="0" t="n">
        <f aca="false">IF(D1224&lt;&gt;D1223,0,P1224-P1223)</f>
        <v>0</v>
      </c>
      <c r="R1224" s="0" t="n">
        <f aca="false">VLOOKUP(D1224,nmudou!$D$2:$E$484,2,0)</f>
        <v>0</v>
      </c>
      <c r="S1224" s="0" t="n">
        <v>3</v>
      </c>
    </row>
    <row r="1225" customFormat="false" ht="12.8" hidden="true" customHeight="false" outlineLevel="0" collapsed="false">
      <c r="D1225" s="0" t="n">
        <v>423</v>
      </c>
      <c r="E1225" s="0" t="n">
        <v>61.01</v>
      </c>
      <c r="F1225" s="0" t="n">
        <v>23.87</v>
      </c>
      <c r="G1225" s="0" t="n">
        <v>24.48</v>
      </c>
      <c r="H1225" s="0" t="n">
        <v>261.62</v>
      </c>
      <c r="I1225" s="1" t="n">
        <f aca="false">$B$6*($F1225/$B$6)^(($E1225/$B$9)^$B$7)</f>
        <v>26.1931518814605</v>
      </c>
      <c r="J1225" s="1" t="n">
        <f aca="false">$B$6*($B$20/$B$6)^(($B$9/$E1225)^$B$7)</f>
        <v>18.5665820254281</v>
      </c>
      <c r="K1225" s="1" t="n">
        <f aca="false">$B$6*($B$21/$B$6)^(($B$9/$E1225)^$B$7)</f>
        <v>20.9975761038016</v>
      </c>
      <c r="L1225" s="1" t="n">
        <f aca="false">$B$6*($B$22/$B$6)^(($B$9/$E1225)^$B$7)</f>
        <v>23.463038059332</v>
      </c>
      <c r="M1225" s="1" t="n">
        <f aca="false">$B$6*($B$23/$B$6)^(($B$9/$E1225)^$B$7)</f>
        <v>25.9601747298128</v>
      </c>
      <c r="N1225" s="1" t="n">
        <f aca="false">$B$6*($B$24/$B$6)^(($B$9/$E1225)^$B$7)</f>
        <v>28.4866402364927</v>
      </c>
      <c r="O1225" s="1" t="n">
        <f aca="false">$B$6*($B$25/$B$6)^(($B$9/$E1225)^$B$7)</f>
        <v>31.0404345104447</v>
      </c>
      <c r="P1225" s="0" t="n">
        <f aca="false">IF(F1225&lt;K1225,5,IF(F1225&lt;L1225,4,IF(F1225&lt;M1225,3,IF(F1225&lt;N1225,2,1))))</f>
        <v>3</v>
      </c>
      <c r="Q1225" s="0" t="n">
        <f aca="false">IF(D1225&lt;&gt;D1224,0,P1225-P1224)</f>
        <v>0</v>
      </c>
      <c r="R1225" s="0" t="n">
        <f aca="false">VLOOKUP(D1225,nmudou!$D$2:$E$484,2,0)</f>
        <v>0</v>
      </c>
      <c r="S1225" s="0" t="n">
        <v>3</v>
      </c>
    </row>
    <row r="1226" customFormat="false" ht="12.8" hidden="true" customHeight="false" outlineLevel="0" collapsed="false">
      <c r="D1226" s="0" t="n">
        <v>423</v>
      </c>
      <c r="E1226" s="0" t="n">
        <v>73.65</v>
      </c>
      <c r="F1226" s="0" t="n">
        <v>26.73</v>
      </c>
      <c r="G1226" s="0" t="n">
        <v>28.17</v>
      </c>
      <c r="H1226" s="0" t="n">
        <v>325.02</v>
      </c>
      <c r="I1226" s="1" t="n">
        <f aca="false">$B$6*($F1226/$B$6)^(($E1226/$B$9)^$B$7)</f>
        <v>26.4203341813916</v>
      </c>
      <c r="J1226" s="1" t="n">
        <f aca="false">$B$6*($B$20/$B$6)^(($B$9/$E1226)^$B$7)</f>
        <v>21.3312680734657</v>
      </c>
      <c r="K1226" s="1" t="n">
        <f aca="false">$B$6*($B$21/$B$6)^(($B$9/$E1226)^$B$7)</f>
        <v>23.7243725112615</v>
      </c>
      <c r="L1226" s="1" t="n">
        <f aca="false">$B$6*($B$22/$B$6)^(($B$9/$E1226)^$B$7)</f>
        <v>26.1131984379703</v>
      </c>
      <c r="M1226" s="1" t="n">
        <f aca="false">$B$6*($B$23/$B$6)^(($B$9/$E1226)^$B$7)</f>
        <v>28.4981516916881</v>
      </c>
      <c r="N1226" s="1" t="n">
        <f aca="false">$B$6*($B$24/$B$6)^(($B$9/$E1226)^$B$7)</f>
        <v>30.879568203607</v>
      </c>
      <c r="O1226" s="1" t="n">
        <f aca="false">$B$6*($B$25/$B$6)^(($B$9/$E1226)^$B$7)</f>
        <v>33.2577306086983</v>
      </c>
      <c r="P1226" s="0" t="n">
        <f aca="false">IF(F1226&lt;K1226,5,IF(F1226&lt;L1226,4,IF(F1226&lt;M1226,3,IF(F1226&lt;N1226,2,1))))</f>
        <v>3</v>
      </c>
      <c r="Q1226" s="0" t="n">
        <f aca="false">IF(D1226&lt;&gt;D1225,0,P1226-P1225)</f>
        <v>0</v>
      </c>
      <c r="R1226" s="0" t="n">
        <f aca="false">VLOOKUP(D1226,nmudou!$D$2:$E$484,2,0)</f>
        <v>0</v>
      </c>
      <c r="S1226" s="0" t="n">
        <v>3</v>
      </c>
    </row>
    <row r="1227" customFormat="false" ht="12.8" hidden="false" customHeight="false" outlineLevel="0" collapsed="false">
      <c r="D1227" s="0" t="n">
        <v>424</v>
      </c>
      <c r="E1227" s="0" t="n">
        <v>36.83</v>
      </c>
      <c r="F1227" s="0" t="n">
        <v>16.46</v>
      </c>
      <c r="G1227" s="0" t="n">
        <v>13.09</v>
      </c>
      <c r="H1227" s="0" t="n">
        <v>92.19</v>
      </c>
      <c r="I1227" s="1" t="n">
        <f aca="false">$B$6*($F1227/$B$6)^(($E1227/$B$9)^$B$7)</f>
        <v>26.1531564859006</v>
      </c>
      <c r="J1227" s="1" t="n">
        <f aca="false">$B$6*($B$20/$B$6)^(($B$9/$E1227)^$B$7)</f>
        <v>11.3803310720421</v>
      </c>
      <c r="K1227" s="1" t="n">
        <f aca="false">$B$6*($B$21/$B$6)^(($B$9/$E1227)^$B$7)</f>
        <v>13.6517844206491</v>
      </c>
      <c r="L1227" s="1" t="n">
        <f aca="false">$B$6*($B$22/$B$6)^(($B$9/$E1227)^$B$7)</f>
        <v>16.0879363603706</v>
      </c>
      <c r="M1227" s="1" t="n">
        <f aca="false">$B$6*($B$23/$B$6)^(($B$9/$E1227)^$B$7)</f>
        <v>18.6837367244285</v>
      </c>
      <c r="N1227" s="1" t="n">
        <f aca="false">$B$6*($B$24/$B$6)^(($B$9/$E1227)^$B$7)</f>
        <v>21.4347213714557</v>
      </c>
      <c r="O1227" s="1" t="n">
        <f aca="false">$B$6*($B$25/$B$6)^(($B$9/$E1227)^$B$7)</f>
        <v>24.3369021121344</v>
      </c>
      <c r="P1227" s="0" t="n">
        <f aca="false">IF(F1227&lt;K1227,5,IF(F1227&lt;L1227,4,IF(F1227&lt;M1227,3,IF(F1227&lt;N1227,2,1))))</f>
        <v>3</v>
      </c>
      <c r="Q1227" s="0" t="n">
        <f aca="false">IF(D1227&lt;&gt;D1226,0,P1227-P1226)</f>
        <v>0</v>
      </c>
      <c r="R1227" s="0" t="n">
        <f aca="false">VLOOKUP(D1227,nmudou!$D$2:$E$484,2,0)</f>
        <v>1</v>
      </c>
      <c r="S1227" s="0" t="n">
        <v>3</v>
      </c>
    </row>
    <row r="1228" customFormat="false" ht="12.8" hidden="false" customHeight="false" outlineLevel="0" collapsed="false">
      <c r="D1228" s="0" t="n">
        <v>424</v>
      </c>
      <c r="E1228" s="0" t="n">
        <v>48.62</v>
      </c>
      <c r="F1228" s="0" t="n">
        <v>21.12</v>
      </c>
      <c r="G1228" s="0" t="n">
        <v>18.09</v>
      </c>
      <c r="H1228" s="0" t="n">
        <v>170.66</v>
      </c>
      <c r="I1228" s="1" t="n">
        <f aca="false">$B$6*($F1228/$B$6)^(($E1228/$B$9)^$B$7)</f>
        <v>26.6984684542165</v>
      </c>
      <c r="J1228" s="1" t="n">
        <f aca="false">$B$6*($B$20/$B$6)^(($B$9/$E1228)^$B$7)</f>
        <v>15.2517409659292</v>
      </c>
      <c r="K1228" s="1" t="n">
        <f aca="false">$B$6*($B$21/$B$6)^(($B$9/$E1228)^$B$7)</f>
        <v>17.6620665390002</v>
      </c>
      <c r="L1228" s="1" t="n">
        <f aca="false">$B$6*($B$22/$B$6)^(($B$9/$E1228)^$B$7)</f>
        <v>20.1621297159388</v>
      </c>
      <c r="M1228" s="1" t="n">
        <f aca="false">$B$6*($B$23/$B$6)^(($B$9/$E1228)^$B$7)</f>
        <v>22.7464467434594</v>
      </c>
      <c r="N1228" s="1" t="n">
        <f aca="false">$B$6*($B$24/$B$6)^(($B$9/$E1228)^$B$7)</f>
        <v>25.4103162697319</v>
      </c>
      <c r="O1228" s="1" t="n">
        <f aca="false">$B$6*($B$25/$B$6)^(($B$9/$E1228)^$B$7)</f>
        <v>28.1496539456085</v>
      </c>
      <c r="P1228" s="0" t="n">
        <f aca="false">IF(F1228&lt;K1228,5,IF(F1228&lt;L1228,4,IF(F1228&lt;M1228,3,IF(F1228&lt;N1228,2,1))))</f>
        <v>3</v>
      </c>
      <c r="Q1228" s="0" t="n">
        <f aca="false">IF(D1228&lt;&gt;D1227,0,P1228-P1227)</f>
        <v>0</v>
      </c>
      <c r="R1228" s="0" t="n">
        <f aca="false">VLOOKUP(D1228,nmudou!$D$2:$E$484,2,0)</f>
        <v>1</v>
      </c>
      <c r="S1228" s="0" t="n">
        <v>3</v>
      </c>
    </row>
    <row r="1229" customFormat="false" ht="12.8" hidden="false" customHeight="false" outlineLevel="0" collapsed="false">
      <c r="D1229" s="0" t="n">
        <v>424</v>
      </c>
      <c r="E1229" s="0" t="n">
        <v>61.01</v>
      </c>
      <c r="F1229" s="0" t="n">
        <v>23.7</v>
      </c>
      <c r="G1229" s="0" t="n">
        <v>21.89</v>
      </c>
      <c r="H1229" s="0" t="n">
        <v>224.64</v>
      </c>
      <c r="I1229" s="1" t="n">
        <f aca="false">$B$6*($F1229/$B$6)^(($E1229/$B$9)^$B$7)</f>
        <v>26.0290197950338</v>
      </c>
      <c r="J1229" s="1" t="n">
        <f aca="false">$B$6*($B$20/$B$6)^(($B$9/$E1229)^$B$7)</f>
        <v>18.5665820254281</v>
      </c>
      <c r="K1229" s="1" t="n">
        <f aca="false">$B$6*($B$21/$B$6)^(($B$9/$E1229)^$B$7)</f>
        <v>20.9975761038016</v>
      </c>
      <c r="L1229" s="1" t="n">
        <f aca="false">$B$6*($B$22/$B$6)^(($B$9/$E1229)^$B$7)</f>
        <v>23.463038059332</v>
      </c>
      <c r="M1229" s="1" t="n">
        <f aca="false">$B$6*($B$23/$B$6)^(($B$9/$E1229)^$B$7)</f>
        <v>25.9601747298128</v>
      </c>
      <c r="N1229" s="1" t="n">
        <f aca="false">$B$6*($B$24/$B$6)^(($B$9/$E1229)^$B$7)</f>
        <v>28.4866402364927</v>
      </c>
      <c r="O1229" s="1" t="n">
        <f aca="false">$B$6*($B$25/$B$6)^(($B$9/$E1229)^$B$7)</f>
        <v>31.0404345104447</v>
      </c>
      <c r="P1229" s="0" t="n">
        <f aca="false">IF(F1229&lt;K1229,5,IF(F1229&lt;L1229,4,IF(F1229&lt;M1229,3,IF(F1229&lt;N1229,2,1))))</f>
        <v>3</v>
      </c>
      <c r="Q1229" s="0" t="n">
        <f aca="false">IF(D1229&lt;&gt;D1228,0,P1229-P1228)</f>
        <v>0</v>
      </c>
      <c r="R1229" s="0" t="n">
        <f aca="false">VLOOKUP(D1229,nmudou!$D$2:$E$484,2,0)</f>
        <v>1</v>
      </c>
      <c r="S1229" s="0" t="n">
        <v>3</v>
      </c>
    </row>
    <row r="1230" customFormat="false" ht="12.8" hidden="false" customHeight="false" outlineLevel="0" collapsed="false">
      <c r="D1230" s="0" t="n">
        <v>424</v>
      </c>
      <c r="E1230" s="0" t="n">
        <v>73.65</v>
      </c>
      <c r="F1230" s="0" t="n">
        <v>25.68</v>
      </c>
      <c r="G1230" s="0" t="n">
        <v>25.06</v>
      </c>
      <c r="H1230" s="0" t="n">
        <v>275.45</v>
      </c>
      <c r="I1230" s="1" t="n">
        <f aca="false">$B$6*($F1230/$B$6)^(($E1230/$B$9)^$B$7)</f>
        <v>25.3644753744506</v>
      </c>
      <c r="J1230" s="1" t="n">
        <f aca="false">$B$6*($B$20/$B$6)^(($B$9/$E1230)^$B$7)</f>
        <v>21.3312680734657</v>
      </c>
      <c r="K1230" s="1" t="n">
        <f aca="false">$B$6*($B$21/$B$6)^(($B$9/$E1230)^$B$7)</f>
        <v>23.7243725112615</v>
      </c>
      <c r="L1230" s="1" t="n">
        <f aca="false">$B$6*($B$22/$B$6)^(($B$9/$E1230)^$B$7)</f>
        <v>26.1131984379703</v>
      </c>
      <c r="M1230" s="1" t="n">
        <f aca="false">$B$6*($B$23/$B$6)^(($B$9/$E1230)^$B$7)</f>
        <v>28.4981516916881</v>
      </c>
      <c r="N1230" s="1" t="n">
        <f aca="false">$B$6*($B$24/$B$6)^(($B$9/$E1230)^$B$7)</f>
        <v>30.879568203607</v>
      </c>
      <c r="O1230" s="1" t="n">
        <f aca="false">$B$6*($B$25/$B$6)^(($B$9/$E1230)^$B$7)</f>
        <v>33.2577306086983</v>
      </c>
      <c r="P1230" s="0" t="n">
        <f aca="false">IF(F1230&lt;K1230,5,IF(F1230&lt;L1230,4,IF(F1230&lt;M1230,3,IF(F1230&lt;N1230,2,1))))</f>
        <v>4</v>
      </c>
      <c r="Q1230" s="0" t="n">
        <f aca="false">IF(D1230&lt;&gt;D1229,0,P1230-P1229)</f>
        <v>1</v>
      </c>
      <c r="R1230" s="0" t="n">
        <f aca="false">VLOOKUP(D1230,nmudou!$D$2:$E$484,2,0)</f>
        <v>1</v>
      </c>
      <c r="S1230" s="0" t="n">
        <v>4</v>
      </c>
    </row>
    <row r="1231" customFormat="false" ht="12.8" hidden="false" customHeight="false" outlineLevel="0" collapsed="false">
      <c r="D1231" s="0" t="n">
        <v>425</v>
      </c>
      <c r="E1231" s="0" t="n">
        <v>53.19</v>
      </c>
      <c r="F1231" s="0" t="n">
        <v>25.56</v>
      </c>
      <c r="G1231" s="0" t="n">
        <v>22</v>
      </c>
      <c r="H1231" s="0" t="n">
        <v>213.65</v>
      </c>
      <c r="I1231" s="1" t="n">
        <f aca="false">$B$6*($F1231/$B$6)^(($E1231/$B$9)^$B$7)</f>
        <v>29.6058050609544</v>
      </c>
      <c r="J1231" s="1" t="n">
        <f aca="false">$B$6*($B$20/$B$6)^(($B$9/$E1231)^$B$7)</f>
        <v>16.55497737661</v>
      </c>
      <c r="K1231" s="1" t="n">
        <f aca="false">$B$6*($B$21/$B$6)^(($B$9/$E1231)^$B$7)</f>
        <v>18.9829119612579</v>
      </c>
      <c r="L1231" s="1" t="n">
        <f aca="false">$B$6*($B$22/$B$6)^(($B$9/$E1231)^$B$7)</f>
        <v>21.477755584556</v>
      </c>
      <c r="M1231" s="1" t="n">
        <f aca="false">$B$6*($B$23/$B$6)^(($B$9/$E1231)^$B$7)</f>
        <v>24.0348602658157</v>
      </c>
      <c r="N1231" s="1" t="n">
        <f aca="false">$B$6*($B$24/$B$6)^(($B$9/$E1231)^$B$7)</f>
        <v>26.6502752058872</v>
      </c>
      <c r="O1231" s="1" t="n">
        <f aca="false">$B$6*($B$25/$B$6)^(($B$9/$E1231)^$B$7)</f>
        <v>29.3205948835265</v>
      </c>
      <c r="P1231" s="0" t="n">
        <f aca="false">IF(F1231&lt;K1231,5,IF(F1231&lt;L1231,4,IF(F1231&lt;M1231,3,IF(F1231&lt;N1231,2,1))))</f>
        <v>2</v>
      </c>
      <c r="Q1231" s="0" t="n">
        <f aca="false">IF(D1231&lt;&gt;D1230,0,P1231-P1230)</f>
        <v>0</v>
      </c>
      <c r="R1231" s="0" t="n">
        <f aca="false">VLOOKUP(D1231,nmudou!$D$2:$E$484,2,0)</f>
        <v>1</v>
      </c>
      <c r="S1231" s="0" t="n">
        <v>2</v>
      </c>
    </row>
    <row r="1232" customFormat="false" ht="12.8" hidden="false" customHeight="false" outlineLevel="0" collapsed="false">
      <c r="D1232" s="0" t="n">
        <v>425</v>
      </c>
      <c r="E1232" s="0" t="n">
        <v>29.86</v>
      </c>
      <c r="F1232" s="0" t="n">
        <v>14.82</v>
      </c>
      <c r="G1232" s="0" t="n">
        <v>9.54</v>
      </c>
      <c r="H1232" s="0" t="n">
        <v>56.23</v>
      </c>
      <c r="I1232" s="1" t="n">
        <f aca="false">$B$6*($F1232/$B$6)^(($E1232/$B$9)^$B$7)</f>
        <v>27.464843548731</v>
      </c>
      <c r="J1232" s="1" t="n">
        <f aca="false">$B$6*($B$20/$B$6)^(($B$9/$E1232)^$B$7)</f>
        <v>8.71372433217162</v>
      </c>
      <c r="K1232" s="1" t="n">
        <f aca="false">$B$6*($B$21/$B$6)^(($B$9/$E1232)^$B$7)</f>
        <v>10.7944498109034</v>
      </c>
      <c r="L1232" s="1" t="n">
        <f aca="false">$B$6*($B$22/$B$6)^(($B$9/$E1232)^$B$7)</f>
        <v>13.0951100861389</v>
      </c>
      <c r="M1232" s="1" t="n">
        <f aca="false">$B$6*($B$23/$B$6)^(($B$9/$E1232)^$B$7)</f>
        <v>15.6152495889103</v>
      </c>
      <c r="N1232" s="1" t="n">
        <f aca="false">$B$6*($B$24/$B$6)^(($B$9/$E1232)^$B$7)</f>
        <v>18.3544542380933</v>
      </c>
      <c r="O1232" s="1" t="n">
        <f aca="false">$B$6*($B$25/$B$6)^(($B$9/$E1232)^$B$7)</f>
        <v>21.3123445631963</v>
      </c>
      <c r="P1232" s="0" t="n">
        <f aca="false">IF(F1232&lt;K1232,5,IF(F1232&lt;L1232,4,IF(F1232&lt;M1232,3,IF(F1232&lt;N1232,2,1))))</f>
        <v>3</v>
      </c>
      <c r="Q1232" s="0" t="n">
        <f aca="false">IF(D1232&lt;&gt;D1231,0,P1232-P1231)</f>
        <v>1</v>
      </c>
      <c r="R1232" s="0" t="n">
        <f aca="false">VLOOKUP(D1232,nmudou!$D$2:$E$484,2,0)</f>
        <v>1</v>
      </c>
      <c r="S1232" s="0" t="n">
        <v>3</v>
      </c>
    </row>
    <row r="1233" customFormat="false" ht="12.8" hidden="false" customHeight="false" outlineLevel="0" collapsed="false">
      <c r="D1233" s="0" t="n">
        <v>425</v>
      </c>
      <c r="E1233" s="0" t="n">
        <v>36.63</v>
      </c>
      <c r="F1233" s="0" t="n">
        <v>18.56</v>
      </c>
      <c r="G1233" s="0" t="n">
        <v>13.6</v>
      </c>
      <c r="H1233" s="0" t="n">
        <v>94.03</v>
      </c>
      <c r="I1233" s="1" t="n">
        <f aca="false">$B$6*($F1233/$B$6)^(($E1233/$B$9)^$B$7)</f>
        <v>28.1608253651639</v>
      </c>
      <c r="J1233" s="1" t="n">
        <f aca="false">$B$6*($B$20/$B$6)^(($B$9/$E1233)^$B$7)</f>
        <v>11.3077890148583</v>
      </c>
      <c r="K1233" s="1" t="n">
        <f aca="false">$B$6*($B$21/$B$6)^(($B$9/$E1233)^$B$7)</f>
        <v>13.575212492215</v>
      </c>
      <c r="L1233" s="1" t="n">
        <f aca="false">$B$6*($B$22/$B$6)^(($B$9/$E1233)^$B$7)</f>
        <v>16.0088187821819</v>
      </c>
      <c r="M1233" s="1" t="n">
        <f aca="false">$B$6*($B$23/$B$6)^(($B$9/$E1233)^$B$7)</f>
        <v>18.6036244564905</v>
      </c>
      <c r="N1233" s="1" t="n">
        <f aca="false">$B$6*($B$24/$B$6)^(($B$9/$E1233)^$B$7)</f>
        <v>21.3552214256202</v>
      </c>
      <c r="O1233" s="1" t="n">
        <f aca="false">$B$6*($B$25/$B$6)^(($B$9/$E1233)^$B$7)</f>
        <v>24.2596691730635</v>
      </c>
      <c r="P1233" s="0" t="n">
        <f aca="false">IF(F1233&lt;K1233,5,IF(F1233&lt;L1233,4,IF(F1233&lt;M1233,3,IF(F1233&lt;N1233,2,1))))</f>
        <v>3</v>
      </c>
      <c r="Q1233" s="0" t="n">
        <f aca="false">IF(D1233&lt;&gt;D1232,0,P1233-P1232)</f>
        <v>0</v>
      </c>
      <c r="R1233" s="0" t="n">
        <f aca="false">VLOOKUP(D1233,nmudou!$D$2:$E$484,2,0)</f>
        <v>1</v>
      </c>
      <c r="S1233" s="0" t="n">
        <v>3</v>
      </c>
    </row>
    <row r="1234" customFormat="false" ht="12.8" hidden="false" customHeight="false" outlineLevel="0" collapsed="false">
      <c r="D1234" s="0" t="n">
        <v>426</v>
      </c>
      <c r="E1234" s="0" t="n">
        <v>53.19</v>
      </c>
      <c r="F1234" s="0" t="n">
        <v>25.72</v>
      </c>
      <c r="G1234" s="0" t="n">
        <v>24.29</v>
      </c>
      <c r="H1234" s="0" t="n">
        <v>250.39</v>
      </c>
      <c r="I1234" s="1" t="n">
        <f aca="false">$B$6*($F1234/$B$6)^(($E1234/$B$9)^$B$7)</f>
        <v>29.7522524189151</v>
      </c>
      <c r="J1234" s="1" t="n">
        <f aca="false">$B$6*($B$20/$B$6)^(($B$9/$E1234)^$B$7)</f>
        <v>16.55497737661</v>
      </c>
      <c r="K1234" s="1" t="n">
        <f aca="false">$B$6*($B$21/$B$6)^(($B$9/$E1234)^$B$7)</f>
        <v>18.9829119612579</v>
      </c>
      <c r="L1234" s="1" t="n">
        <f aca="false">$B$6*($B$22/$B$6)^(($B$9/$E1234)^$B$7)</f>
        <v>21.477755584556</v>
      </c>
      <c r="M1234" s="1" t="n">
        <f aca="false">$B$6*($B$23/$B$6)^(($B$9/$E1234)^$B$7)</f>
        <v>24.0348602658157</v>
      </c>
      <c r="N1234" s="1" t="n">
        <f aca="false">$B$6*($B$24/$B$6)^(($B$9/$E1234)^$B$7)</f>
        <v>26.6502752058872</v>
      </c>
      <c r="O1234" s="1" t="n">
        <f aca="false">$B$6*($B$25/$B$6)^(($B$9/$E1234)^$B$7)</f>
        <v>29.3205948835265</v>
      </c>
      <c r="P1234" s="0" t="n">
        <f aca="false">IF(F1234&lt;K1234,5,IF(F1234&lt;L1234,4,IF(F1234&lt;M1234,3,IF(F1234&lt;N1234,2,1))))</f>
        <v>2</v>
      </c>
      <c r="Q1234" s="0" t="n">
        <f aca="false">IF(D1234&lt;&gt;D1233,0,P1234-P1233)</f>
        <v>0</v>
      </c>
      <c r="R1234" s="0" t="n">
        <f aca="false">VLOOKUP(D1234,nmudou!$D$2:$E$484,2,0)</f>
        <v>1</v>
      </c>
      <c r="S1234" s="0" t="n">
        <v>2</v>
      </c>
    </row>
    <row r="1235" customFormat="false" ht="12.8" hidden="false" customHeight="false" outlineLevel="0" collapsed="false">
      <c r="D1235" s="0" t="n">
        <v>426</v>
      </c>
      <c r="E1235" s="0" t="n">
        <v>29.86</v>
      </c>
      <c r="F1235" s="0" t="n">
        <v>14.38</v>
      </c>
      <c r="G1235" s="0" t="n">
        <v>11.62</v>
      </c>
      <c r="H1235" s="0" t="n">
        <v>72.05</v>
      </c>
      <c r="I1235" s="1" t="n">
        <f aca="false">$B$6*($F1235/$B$6)^(($E1235/$B$9)^$B$7)</f>
        <v>27.0496933876788</v>
      </c>
      <c r="J1235" s="1" t="n">
        <f aca="false">$B$6*($B$20/$B$6)^(($B$9/$E1235)^$B$7)</f>
        <v>8.71372433217162</v>
      </c>
      <c r="K1235" s="1" t="n">
        <f aca="false">$B$6*($B$21/$B$6)^(($B$9/$E1235)^$B$7)</f>
        <v>10.7944498109034</v>
      </c>
      <c r="L1235" s="1" t="n">
        <f aca="false">$B$6*($B$22/$B$6)^(($B$9/$E1235)^$B$7)</f>
        <v>13.0951100861389</v>
      </c>
      <c r="M1235" s="1" t="n">
        <f aca="false">$B$6*($B$23/$B$6)^(($B$9/$E1235)^$B$7)</f>
        <v>15.6152495889103</v>
      </c>
      <c r="N1235" s="1" t="n">
        <f aca="false">$B$6*($B$24/$B$6)^(($B$9/$E1235)^$B$7)</f>
        <v>18.3544542380933</v>
      </c>
      <c r="O1235" s="1" t="n">
        <f aca="false">$B$6*($B$25/$B$6)^(($B$9/$E1235)^$B$7)</f>
        <v>21.3123445631963</v>
      </c>
      <c r="P1235" s="0" t="n">
        <f aca="false">IF(F1235&lt;K1235,5,IF(F1235&lt;L1235,4,IF(F1235&lt;M1235,3,IF(F1235&lt;N1235,2,1))))</f>
        <v>3</v>
      </c>
      <c r="Q1235" s="0" t="n">
        <f aca="false">IF(D1235&lt;&gt;D1234,0,P1235-P1234)</f>
        <v>1</v>
      </c>
      <c r="R1235" s="0" t="n">
        <f aca="false">VLOOKUP(D1235,nmudou!$D$2:$E$484,2,0)</f>
        <v>1</v>
      </c>
      <c r="S1235" s="0" t="n">
        <v>3</v>
      </c>
    </row>
    <row r="1236" customFormat="false" ht="12.8" hidden="false" customHeight="false" outlineLevel="0" collapsed="false">
      <c r="D1236" s="0" t="n">
        <v>426</v>
      </c>
      <c r="E1236" s="0" t="n">
        <v>36.63</v>
      </c>
      <c r="F1236" s="0" t="n">
        <v>18.54</v>
      </c>
      <c r="G1236" s="0" t="n">
        <v>16.18</v>
      </c>
      <c r="H1236" s="0" t="n">
        <v>122.44</v>
      </c>
      <c r="I1236" s="1" t="n">
        <f aca="false">$B$6*($F1236/$B$6)^(($E1236/$B$9)^$B$7)</f>
        <v>28.1428528690855</v>
      </c>
      <c r="J1236" s="1" t="n">
        <f aca="false">$B$6*($B$20/$B$6)^(($B$9/$E1236)^$B$7)</f>
        <v>11.3077890148583</v>
      </c>
      <c r="K1236" s="1" t="n">
        <f aca="false">$B$6*($B$21/$B$6)^(($B$9/$E1236)^$B$7)</f>
        <v>13.575212492215</v>
      </c>
      <c r="L1236" s="1" t="n">
        <f aca="false">$B$6*($B$22/$B$6)^(($B$9/$E1236)^$B$7)</f>
        <v>16.0088187821819</v>
      </c>
      <c r="M1236" s="1" t="n">
        <f aca="false">$B$6*($B$23/$B$6)^(($B$9/$E1236)^$B$7)</f>
        <v>18.6036244564905</v>
      </c>
      <c r="N1236" s="1" t="n">
        <f aca="false">$B$6*($B$24/$B$6)^(($B$9/$E1236)^$B$7)</f>
        <v>21.3552214256202</v>
      </c>
      <c r="O1236" s="1" t="n">
        <f aca="false">$B$6*($B$25/$B$6)^(($B$9/$E1236)^$B$7)</f>
        <v>24.2596691730635</v>
      </c>
      <c r="P1236" s="0" t="n">
        <f aca="false">IF(F1236&lt;K1236,5,IF(F1236&lt;L1236,4,IF(F1236&lt;M1236,3,IF(F1236&lt;N1236,2,1))))</f>
        <v>3</v>
      </c>
      <c r="Q1236" s="0" t="n">
        <f aca="false">IF(D1236&lt;&gt;D1235,0,P1236-P1235)</f>
        <v>0</v>
      </c>
      <c r="R1236" s="0" t="n">
        <f aca="false">VLOOKUP(D1236,nmudou!$D$2:$E$484,2,0)</f>
        <v>1</v>
      </c>
      <c r="S1236" s="0" t="n">
        <v>3</v>
      </c>
    </row>
    <row r="1237" customFormat="false" ht="12.8" hidden="true" customHeight="false" outlineLevel="0" collapsed="false">
      <c r="D1237" s="0" t="n">
        <v>427</v>
      </c>
      <c r="E1237" s="0" t="n">
        <v>29.86</v>
      </c>
      <c r="F1237" s="0" t="n">
        <v>16.44</v>
      </c>
      <c r="G1237" s="0" t="n">
        <v>13.44</v>
      </c>
      <c r="H1237" s="0" t="n">
        <v>92.16</v>
      </c>
      <c r="I1237" s="1" t="n">
        <f aca="false">$B$6*($F1237/$B$6)^(($E1237/$B$9)^$B$7)</f>
        <v>28.9431171102211</v>
      </c>
      <c r="J1237" s="1" t="n">
        <f aca="false">$B$6*($B$20/$B$6)^(($B$9/$E1237)^$B$7)</f>
        <v>8.71372433217162</v>
      </c>
      <c r="K1237" s="1" t="n">
        <f aca="false">$B$6*($B$21/$B$6)^(($B$9/$E1237)^$B$7)</f>
        <v>10.7944498109034</v>
      </c>
      <c r="L1237" s="1" t="n">
        <f aca="false">$B$6*($B$22/$B$6)^(($B$9/$E1237)^$B$7)</f>
        <v>13.0951100861389</v>
      </c>
      <c r="M1237" s="1" t="n">
        <f aca="false">$B$6*($B$23/$B$6)^(($B$9/$E1237)^$B$7)</f>
        <v>15.6152495889103</v>
      </c>
      <c r="N1237" s="1" t="n">
        <f aca="false">$B$6*($B$24/$B$6)^(($B$9/$E1237)^$B$7)</f>
        <v>18.3544542380933</v>
      </c>
      <c r="O1237" s="1" t="n">
        <f aca="false">$B$6*($B$25/$B$6)^(($B$9/$E1237)^$B$7)</f>
        <v>21.3123445631963</v>
      </c>
      <c r="P1237" s="0" t="n">
        <f aca="false">IF(F1237&lt;K1237,5,IF(F1237&lt;L1237,4,IF(F1237&lt;M1237,3,IF(F1237&lt;N1237,2,1))))</f>
        <v>2</v>
      </c>
      <c r="Q1237" s="0" t="n">
        <f aca="false">IF(D1237&lt;&gt;D1236,0,P1237-P1236)</f>
        <v>0</v>
      </c>
      <c r="R1237" s="0" t="n">
        <f aca="false">VLOOKUP(D1237,nmudou!$D$2:$E$484,2,0)</f>
        <v>0</v>
      </c>
      <c r="S1237" s="0" t="n">
        <v>2</v>
      </c>
    </row>
    <row r="1238" customFormat="false" ht="12.8" hidden="true" customHeight="false" outlineLevel="0" collapsed="false">
      <c r="D1238" s="0" t="n">
        <v>427</v>
      </c>
      <c r="E1238" s="0" t="n">
        <v>36.63</v>
      </c>
      <c r="F1238" s="0" t="n">
        <v>18.7</v>
      </c>
      <c r="G1238" s="0" t="n">
        <v>18.46</v>
      </c>
      <c r="H1238" s="0" t="n">
        <v>140.11</v>
      </c>
      <c r="I1238" s="1" t="n">
        <f aca="false">$B$6*($F1238/$B$6)^(($E1238/$B$9)^$B$7)</f>
        <v>28.2864123759087</v>
      </c>
      <c r="J1238" s="1" t="n">
        <f aca="false">$B$6*($B$20/$B$6)^(($B$9/$E1238)^$B$7)</f>
        <v>11.3077890148583</v>
      </c>
      <c r="K1238" s="1" t="n">
        <f aca="false">$B$6*($B$21/$B$6)^(($B$9/$E1238)^$B$7)</f>
        <v>13.575212492215</v>
      </c>
      <c r="L1238" s="1" t="n">
        <f aca="false">$B$6*($B$22/$B$6)^(($B$9/$E1238)^$B$7)</f>
        <v>16.0088187821819</v>
      </c>
      <c r="M1238" s="1" t="n">
        <f aca="false">$B$6*($B$23/$B$6)^(($B$9/$E1238)^$B$7)</f>
        <v>18.6036244564905</v>
      </c>
      <c r="N1238" s="1" t="n">
        <f aca="false">$B$6*($B$24/$B$6)^(($B$9/$E1238)^$B$7)</f>
        <v>21.3552214256202</v>
      </c>
      <c r="O1238" s="1" t="n">
        <f aca="false">$B$6*($B$25/$B$6)^(($B$9/$E1238)^$B$7)</f>
        <v>24.2596691730635</v>
      </c>
      <c r="P1238" s="0" t="n">
        <f aca="false">IF(F1238&lt;K1238,5,IF(F1238&lt;L1238,4,IF(F1238&lt;M1238,3,IF(F1238&lt;N1238,2,1))))</f>
        <v>2</v>
      </c>
      <c r="Q1238" s="0" t="n">
        <f aca="false">IF(D1238&lt;&gt;D1237,0,P1238-P1237)</f>
        <v>0</v>
      </c>
      <c r="R1238" s="0" t="n">
        <f aca="false">VLOOKUP(D1238,nmudou!$D$2:$E$484,2,0)</f>
        <v>0</v>
      </c>
      <c r="S1238" s="0" t="n">
        <v>2</v>
      </c>
    </row>
    <row r="1239" customFormat="false" ht="12.8" hidden="true" customHeight="false" outlineLevel="0" collapsed="false">
      <c r="D1239" s="0" t="n">
        <v>427</v>
      </c>
      <c r="E1239" s="0" t="n">
        <v>53.19</v>
      </c>
      <c r="F1239" s="0" t="n">
        <v>26.46</v>
      </c>
      <c r="G1239" s="0" t="n">
        <v>26.44</v>
      </c>
      <c r="H1239" s="0" t="n">
        <v>282.79</v>
      </c>
      <c r="I1239" s="1" t="n">
        <f aca="false">$B$6*($F1239/$B$6)^(($E1239/$B$9)^$B$7)</f>
        <v>30.4271153028548</v>
      </c>
      <c r="J1239" s="1" t="n">
        <f aca="false">$B$6*($B$20/$B$6)^(($B$9/$E1239)^$B$7)</f>
        <v>16.55497737661</v>
      </c>
      <c r="K1239" s="1" t="n">
        <f aca="false">$B$6*($B$21/$B$6)^(($B$9/$E1239)^$B$7)</f>
        <v>18.9829119612579</v>
      </c>
      <c r="L1239" s="1" t="n">
        <f aca="false">$B$6*($B$22/$B$6)^(($B$9/$E1239)^$B$7)</f>
        <v>21.477755584556</v>
      </c>
      <c r="M1239" s="1" t="n">
        <f aca="false">$B$6*($B$23/$B$6)^(($B$9/$E1239)^$B$7)</f>
        <v>24.0348602658157</v>
      </c>
      <c r="N1239" s="1" t="n">
        <f aca="false">$B$6*($B$24/$B$6)^(($B$9/$E1239)^$B$7)</f>
        <v>26.6502752058872</v>
      </c>
      <c r="O1239" s="1" t="n">
        <f aca="false">$B$6*($B$25/$B$6)^(($B$9/$E1239)^$B$7)</f>
        <v>29.3205948835265</v>
      </c>
      <c r="P1239" s="0" t="n">
        <f aca="false">IF(F1239&lt;K1239,5,IF(F1239&lt;L1239,4,IF(F1239&lt;M1239,3,IF(F1239&lt;N1239,2,1))))</f>
        <v>2</v>
      </c>
      <c r="Q1239" s="0" t="n">
        <f aca="false">IF(D1239&lt;&gt;D1238,0,P1239-P1238)</f>
        <v>0</v>
      </c>
      <c r="R1239" s="0" t="n">
        <f aca="false">VLOOKUP(D1239,nmudou!$D$2:$E$484,2,0)</f>
        <v>0</v>
      </c>
      <c r="S1239" s="0" t="n">
        <v>2</v>
      </c>
    </row>
    <row r="1240" customFormat="false" ht="12.8" hidden="false" customHeight="false" outlineLevel="0" collapsed="false">
      <c r="D1240" s="0" t="n">
        <v>428</v>
      </c>
      <c r="E1240" s="0" t="n">
        <v>36.47</v>
      </c>
      <c r="F1240" s="0" t="n">
        <v>21.39</v>
      </c>
      <c r="G1240" s="0" t="n">
        <v>20.1</v>
      </c>
      <c r="H1240" s="0" t="n">
        <v>171.08</v>
      </c>
      <c r="I1240" s="1" t="n">
        <f aca="false">$B$6*($F1240/$B$6)^(($E1240/$B$9)^$B$7)</f>
        <v>30.683648150407</v>
      </c>
      <c r="J1240" s="1" t="n">
        <f aca="false">$B$6*($B$20/$B$6)^(($B$9/$E1240)^$B$7)</f>
        <v>11.2495844013412</v>
      </c>
      <c r="K1240" s="1" t="n">
        <f aca="false">$B$6*($B$21/$B$6)^(($B$9/$E1240)^$B$7)</f>
        <v>13.5137317176465</v>
      </c>
      <c r="L1240" s="1" t="n">
        <f aca="false">$B$6*($B$22/$B$6)^(($B$9/$E1240)^$B$7)</f>
        <v>15.9452541710395</v>
      </c>
      <c r="M1240" s="1" t="n">
        <f aca="false">$B$6*($B$23/$B$6)^(($B$9/$E1240)^$B$7)</f>
        <v>18.5392238696853</v>
      </c>
      <c r="N1240" s="1" t="n">
        <f aca="false">$B$6*($B$24/$B$6)^(($B$9/$E1240)^$B$7)</f>
        <v>21.2912794994714</v>
      </c>
      <c r="O1240" s="1" t="n">
        <f aca="false">$B$6*($B$25/$B$6)^(($B$9/$E1240)^$B$7)</f>
        <v>24.1975204381075</v>
      </c>
      <c r="P1240" s="0" t="n">
        <f aca="false">IF(F1240&lt;K1240,5,IF(F1240&lt;L1240,4,IF(F1240&lt;M1240,3,IF(F1240&lt;N1240,2,1))))</f>
        <v>1</v>
      </c>
      <c r="Q1240" s="0" t="n">
        <f aca="false">IF(D1240&lt;&gt;D1239,0,P1240-P1239)</f>
        <v>0</v>
      </c>
      <c r="R1240" s="0" t="n">
        <f aca="false">VLOOKUP(D1240,nmudou!$D$2:$E$484,2,0)</f>
        <v>1</v>
      </c>
      <c r="S1240" s="0" t="n">
        <v>1</v>
      </c>
    </row>
    <row r="1241" customFormat="false" ht="12.8" hidden="false" customHeight="false" outlineLevel="0" collapsed="false">
      <c r="D1241" s="0" t="n">
        <v>428</v>
      </c>
      <c r="E1241" s="0" t="n">
        <v>29.7</v>
      </c>
      <c r="F1241" s="0" t="n">
        <v>17.66</v>
      </c>
      <c r="G1241" s="0" t="n">
        <v>16.72</v>
      </c>
      <c r="H1241" s="0" t="n">
        <v>130.92</v>
      </c>
      <c r="I1241" s="1" t="n">
        <f aca="false">$B$6*($F1241/$B$6)^(($E1241/$B$9)^$B$7)</f>
        <v>30.0769896875184</v>
      </c>
      <c r="J1241" s="1" t="n">
        <f aca="false">$B$6*($B$20/$B$6)^(($B$9/$E1241)^$B$7)</f>
        <v>8.64927177278396</v>
      </c>
      <c r="K1241" s="1" t="n">
        <f aca="false">$B$6*($B$21/$B$6)^(($B$9/$E1241)^$B$7)</f>
        <v>10.724189686604</v>
      </c>
      <c r="L1241" s="1" t="n">
        <f aca="false">$B$6*($B$22/$B$6)^(($B$9/$E1241)^$B$7)</f>
        <v>13.0203733240246</v>
      </c>
      <c r="M1241" s="1" t="n">
        <f aca="false">$B$6*($B$23/$B$6)^(($B$9/$E1241)^$B$7)</f>
        <v>15.5375428317545</v>
      </c>
      <c r="N1241" s="1" t="n">
        <f aca="false">$B$6*($B$24/$B$6)^(($B$9/$E1241)^$B$7)</f>
        <v>18.2754436452378</v>
      </c>
      <c r="O1241" s="1" t="n">
        <f aca="false">$B$6*($B$25/$B$6)^(($B$9/$E1241)^$B$7)</f>
        <v>21.2338423123986</v>
      </c>
      <c r="P1241" s="0" t="n">
        <f aca="false">IF(F1241&lt;K1241,5,IF(F1241&lt;L1241,4,IF(F1241&lt;M1241,3,IF(F1241&lt;N1241,2,1))))</f>
        <v>2</v>
      </c>
      <c r="Q1241" s="0" t="n">
        <f aca="false">IF(D1241&lt;&gt;D1240,0,P1241-P1240)</f>
        <v>1</v>
      </c>
      <c r="R1241" s="0" t="n">
        <f aca="false">VLOOKUP(D1241,nmudou!$D$2:$E$484,2,0)</f>
        <v>1</v>
      </c>
      <c r="S1241" s="0" t="n">
        <v>2</v>
      </c>
    </row>
    <row r="1242" customFormat="false" ht="12.8" hidden="false" customHeight="false" outlineLevel="0" collapsed="false">
      <c r="D1242" s="0" t="n">
        <v>429</v>
      </c>
      <c r="E1242" s="0" t="n">
        <v>24.7</v>
      </c>
      <c r="F1242" s="0" t="n">
        <v>14.34</v>
      </c>
      <c r="G1242" s="0" t="n">
        <v>12.66</v>
      </c>
      <c r="H1242" s="0" t="n">
        <v>74.72</v>
      </c>
      <c r="I1242" s="1" t="n">
        <f aca="false">$B$6*($F1242/$B$6)^(($E1242/$B$9)^$B$7)</f>
        <v>29.5111934872746</v>
      </c>
      <c r="J1242" s="1" t="n">
        <f aca="false">$B$6*($B$20/$B$6)^(($B$9/$E1242)^$B$7)</f>
        <v>6.57364805387589</v>
      </c>
      <c r="K1242" s="1" t="n">
        <f aca="false">$B$6*($B$21/$B$6)^(($B$9/$E1242)^$B$7)</f>
        <v>8.42444964783705</v>
      </c>
      <c r="L1242" s="1" t="n">
        <f aca="false">$B$6*($B$22/$B$6)^(($B$9/$E1242)^$B$7)</f>
        <v>10.5377593069388</v>
      </c>
      <c r="M1242" s="1" t="n">
        <f aca="false">$B$6*($B$23/$B$6)^(($B$9/$E1242)^$B$7)</f>
        <v>12.9211883226877</v>
      </c>
      <c r="N1242" s="1" t="n">
        <f aca="false">$B$6*($B$24/$B$6)^(($B$9/$E1242)^$B$7)</f>
        <v>15.5818610287213</v>
      </c>
      <c r="O1242" s="1" t="n">
        <f aca="false">$B$6*($B$25/$B$6)^(($B$9/$E1242)^$B$7)</f>
        <v>18.5264838812111</v>
      </c>
      <c r="P1242" s="0" t="n">
        <f aca="false">IF(F1242&lt;K1242,5,IF(F1242&lt;L1242,4,IF(F1242&lt;M1242,3,IF(F1242&lt;N1242,2,1))))</f>
        <v>2</v>
      </c>
      <c r="Q1242" s="0" t="n">
        <f aca="false">IF(D1242&lt;&gt;D1241,0,P1242-P1241)</f>
        <v>0</v>
      </c>
      <c r="R1242" s="0" t="n">
        <f aca="false">VLOOKUP(D1242,nmudou!$D$2:$E$484,2,0)</f>
        <v>1</v>
      </c>
      <c r="S1242" s="0" t="n">
        <v>2</v>
      </c>
    </row>
    <row r="1243" customFormat="false" ht="12.8" hidden="false" customHeight="false" outlineLevel="0" collapsed="false">
      <c r="D1243" s="0" t="n">
        <v>429</v>
      </c>
      <c r="E1243" s="0" t="n">
        <v>60.45</v>
      </c>
      <c r="F1243" s="0" t="n">
        <v>27.02</v>
      </c>
      <c r="G1243" s="0" t="n">
        <v>29.85</v>
      </c>
      <c r="H1243" s="0" t="n">
        <v>317.48</v>
      </c>
      <c r="I1243" s="1" t="n">
        <f aca="false">$B$6*($F1243/$B$6)^(($E1243/$B$9)^$B$7)</f>
        <v>29.3286473651596</v>
      </c>
      <c r="J1243" s="1" t="n">
        <f aca="false">$B$6*($B$20/$B$6)^(($B$9/$E1243)^$B$7)</f>
        <v>18.4309368137279</v>
      </c>
      <c r="K1243" s="1" t="n">
        <f aca="false">$B$6*($B$21/$B$6)^(($B$9/$E1243)^$B$7)</f>
        <v>20.8625830766907</v>
      </c>
      <c r="L1243" s="1" t="n">
        <f aca="false">$B$6*($B$22/$B$6)^(($B$9/$E1243)^$B$7)</f>
        <v>23.3307742623143</v>
      </c>
      <c r="M1243" s="1" t="n">
        <f aca="false">$B$6*($B$23/$B$6)^(($B$9/$E1243)^$B$7)</f>
        <v>25.8325757739947</v>
      </c>
      <c r="N1243" s="1" t="n">
        <f aca="false">$B$6*($B$24/$B$6)^(($B$9/$E1243)^$B$7)</f>
        <v>28.3655210549265</v>
      </c>
      <c r="O1243" s="1" t="n">
        <f aca="false">$B$6*($B$25/$B$6)^(($B$9/$E1243)^$B$7)</f>
        <v>30.9275056730588</v>
      </c>
      <c r="P1243" s="0" t="n">
        <f aca="false">IF(F1243&lt;K1243,5,IF(F1243&lt;L1243,4,IF(F1243&lt;M1243,3,IF(F1243&lt;N1243,2,1))))</f>
        <v>2</v>
      </c>
      <c r="Q1243" s="0" t="n">
        <f aca="false">IF(D1243&lt;&gt;D1242,0,P1243-P1242)</f>
        <v>0</v>
      </c>
      <c r="R1243" s="0" t="n">
        <f aca="false">VLOOKUP(D1243,nmudou!$D$2:$E$484,2,0)</f>
        <v>1</v>
      </c>
      <c r="S1243" s="0" t="n">
        <v>2</v>
      </c>
    </row>
    <row r="1244" customFormat="false" ht="12.8" hidden="false" customHeight="false" outlineLevel="0" collapsed="false">
      <c r="D1244" s="0" t="n">
        <v>429</v>
      </c>
      <c r="E1244" s="0" t="n">
        <v>70.89</v>
      </c>
      <c r="F1244" s="0" t="n">
        <v>29.52</v>
      </c>
      <c r="G1244" s="0" t="n">
        <v>31.81</v>
      </c>
      <c r="H1244" s="0" t="n">
        <v>353.35</v>
      </c>
      <c r="I1244" s="1" t="n">
        <f aca="false">$B$6*($F1244/$B$6)^(($E1244/$B$9)^$B$7)</f>
        <v>29.717966888812</v>
      </c>
      <c r="J1244" s="1" t="n">
        <f aca="false">$B$6*($B$20/$B$6)^(($B$9/$E1244)^$B$7)</f>
        <v>20.7725009725607</v>
      </c>
      <c r="K1244" s="1" t="n">
        <f aca="false">$B$6*($B$21/$B$6)^(($B$9/$E1244)^$B$7)</f>
        <v>23.1768799574583</v>
      </c>
      <c r="L1244" s="1" t="n">
        <f aca="false">$B$6*($B$22/$B$6)^(($B$9/$E1244)^$B$7)</f>
        <v>25.584254983476</v>
      </c>
      <c r="M1244" s="1" t="n">
        <f aca="false">$B$6*($B$23/$B$6)^(($B$9/$E1244)^$B$7)</f>
        <v>27.9943497310502</v>
      </c>
      <c r="N1244" s="1" t="n">
        <f aca="false">$B$6*($B$24/$B$6)^(($B$9/$E1244)^$B$7)</f>
        <v>30.4069348408198</v>
      </c>
      <c r="O1244" s="1" t="n">
        <f aca="false">$B$6*($B$25/$B$6)^(($B$9/$E1244)^$B$7)</f>
        <v>32.8218168513193</v>
      </c>
      <c r="P1244" s="0" t="n">
        <f aca="false">IF(F1244&lt;K1244,5,IF(F1244&lt;L1244,4,IF(F1244&lt;M1244,3,IF(F1244&lt;N1244,2,1))))</f>
        <v>2</v>
      </c>
      <c r="Q1244" s="0" t="n">
        <f aca="false">IF(D1244&lt;&gt;D1243,0,P1244-P1243)</f>
        <v>0</v>
      </c>
      <c r="R1244" s="0" t="n">
        <f aca="false">VLOOKUP(D1244,nmudou!$D$2:$E$484,2,0)</f>
        <v>1</v>
      </c>
      <c r="S1244" s="0" t="n">
        <v>2</v>
      </c>
    </row>
    <row r="1245" customFormat="false" ht="12.8" hidden="false" customHeight="false" outlineLevel="0" collapsed="false">
      <c r="D1245" s="0" t="n">
        <v>429</v>
      </c>
      <c r="E1245" s="0" t="n">
        <v>37.58</v>
      </c>
      <c r="F1245" s="0" t="n">
        <v>17.46</v>
      </c>
      <c r="G1245" s="0" t="n">
        <v>20.69</v>
      </c>
      <c r="H1245" s="0" t="n">
        <v>139.25</v>
      </c>
      <c r="I1245" s="1" t="n">
        <f aca="false">$B$6*($F1245/$B$6)^(($E1245/$B$9)^$B$7)</f>
        <v>26.8131476484082</v>
      </c>
      <c r="J1245" s="1" t="n">
        <f aca="false">$B$6*($B$20/$B$6)^(($B$9/$E1245)^$B$7)</f>
        <v>11.650251135021</v>
      </c>
      <c r="K1245" s="1" t="n">
        <f aca="false">$B$6*($B$21/$B$6)^(($B$9/$E1245)^$B$7)</f>
        <v>13.9361864305748</v>
      </c>
      <c r="L1245" s="1" t="n">
        <f aca="false">$B$6*($B$22/$B$6)^(($B$9/$E1245)^$B$7)</f>
        <v>16.3813163643454</v>
      </c>
      <c r="M1245" s="1" t="n">
        <f aca="false">$B$6*($B$23/$B$6)^(($B$9/$E1245)^$B$7)</f>
        <v>18.9803659869411</v>
      </c>
      <c r="N1245" s="1" t="n">
        <f aca="false">$B$6*($B$24/$B$6)^(($B$9/$E1245)^$B$7)</f>
        <v>21.7286838578334</v>
      </c>
      <c r="O1245" s="1" t="n">
        <f aca="false">$B$6*($B$25/$B$6)^(($B$9/$E1245)^$B$7)</f>
        <v>24.6221237399814</v>
      </c>
      <c r="P1245" s="0" t="n">
        <f aca="false">IF(F1245&lt;K1245,5,IF(F1245&lt;L1245,4,IF(F1245&lt;M1245,3,IF(F1245&lt;N1245,2,1))))</f>
        <v>3</v>
      </c>
      <c r="Q1245" s="0" t="n">
        <f aca="false">IF(D1245&lt;&gt;D1244,0,P1245-P1244)</f>
        <v>1</v>
      </c>
      <c r="R1245" s="0" t="n">
        <f aca="false">VLOOKUP(D1245,nmudou!$D$2:$E$484,2,0)</f>
        <v>1</v>
      </c>
      <c r="S1245" s="0" t="n">
        <v>3</v>
      </c>
    </row>
    <row r="1246" customFormat="false" ht="12.8" hidden="false" customHeight="false" outlineLevel="0" collapsed="false">
      <c r="D1246" s="0" t="n">
        <v>429</v>
      </c>
      <c r="E1246" s="0" t="n">
        <v>47.8</v>
      </c>
      <c r="F1246" s="0" t="n">
        <v>20.5</v>
      </c>
      <c r="G1246" s="0" t="n">
        <v>25.22</v>
      </c>
      <c r="H1246" s="0" t="n">
        <v>199.88</v>
      </c>
      <c r="I1246" s="1" t="n">
        <f aca="false">$B$6*($F1246/$B$6)^(($E1246/$B$9)^$B$7)</f>
        <v>26.3521186203687</v>
      </c>
      <c r="J1246" s="1" t="n">
        <f aca="false">$B$6*($B$20/$B$6)^(($B$9/$E1246)^$B$7)</f>
        <v>15.0069844446232</v>
      </c>
      <c r="K1246" s="1" t="n">
        <f aca="false">$B$6*($B$21/$B$6)^(($B$9/$E1246)^$B$7)</f>
        <v>17.4125171773122</v>
      </c>
      <c r="L1246" s="1" t="n">
        <f aca="false">$B$6*($B$22/$B$6)^(($B$9/$E1246)^$B$7)</f>
        <v>19.9122253027576</v>
      </c>
      <c r="M1246" s="1" t="n">
        <f aca="false">$B$6*($B$23/$B$6)^(($B$9/$E1246)^$B$7)</f>
        <v>22.5005099981532</v>
      </c>
      <c r="N1246" s="1" t="n">
        <f aca="false">$B$6*($B$24/$B$6)^(($B$9/$E1246)^$B$7)</f>
        <v>25.1725631334105</v>
      </c>
      <c r="O1246" s="1" t="n">
        <f aca="false">$B$6*($B$25/$B$6)^(($B$9/$E1246)^$B$7)</f>
        <v>27.9242011358403</v>
      </c>
      <c r="P1246" s="0" t="n">
        <f aca="false">IF(F1246&lt;K1246,5,IF(F1246&lt;L1246,4,IF(F1246&lt;M1246,3,IF(F1246&lt;N1246,2,1))))</f>
        <v>3</v>
      </c>
      <c r="Q1246" s="0" t="n">
        <f aca="false">IF(D1246&lt;&gt;D1245,0,P1246-P1245)</f>
        <v>0</v>
      </c>
      <c r="R1246" s="0" t="n">
        <f aca="false">VLOOKUP(D1246,nmudou!$D$2:$E$484,2,0)</f>
        <v>1</v>
      </c>
      <c r="S1246" s="0" t="n">
        <v>3</v>
      </c>
    </row>
    <row r="1247" customFormat="false" ht="12.8" hidden="false" customHeight="false" outlineLevel="0" collapsed="false">
      <c r="D1247" s="0" t="n">
        <v>430</v>
      </c>
      <c r="E1247" s="0" t="n">
        <v>29.57</v>
      </c>
      <c r="F1247" s="0" t="n">
        <v>18.7</v>
      </c>
      <c r="G1247" s="0" t="n">
        <v>17.87</v>
      </c>
      <c r="H1247" s="0" t="n">
        <v>128.52</v>
      </c>
      <c r="I1247" s="1" t="n">
        <f aca="false">$B$6*($F1247/$B$6)^(($E1247/$B$9)^$B$7)</f>
        <v>31.0094330266401</v>
      </c>
      <c r="J1247" s="1" t="n">
        <f aca="false">$B$6*($B$20/$B$6)^(($B$9/$E1247)^$B$7)</f>
        <v>8.59680402286337</v>
      </c>
      <c r="K1247" s="1" t="n">
        <f aca="false">$B$6*($B$21/$B$6)^(($B$9/$E1247)^$B$7)</f>
        <v>10.6669477283225</v>
      </c>
      <c r="L1247" s="1" t="n">
        <f aca="false">$B$6*($B$22/$B$6)^(($B$9/$E1247)^$B$7)</f>
        <v>12.959439475222</v>
      </c>
      <c r="M1247" s="1" t="n">
        <f aca="false">$B$6*($B$23/$B$6)^(($B$9/$E1247)^$B$7)</f>
        <v>15.4741451321119</v>
      </c>
      <c r="N1247" s="1" t="n">
        <f aca="false">$B$6*($B$24/$B$6)^(($B$9/$E1247)^$B$7)</f>
        <v>18.2109426107953</v>
      </c>
      <c r="O1247" s="1" t="n">
        <f aca="false">$B$6*($B$25/$B$6)^(($B$9/$E1247)^$B$7)</f>
        <v>21.16971988361</v>
      </c>
      <c r="P1247" s="0" t="n">
        <f aca="false">IF(F1247&lt;K1247,5,IF(F1247&lt;L1247,4,IF(F1247&lt;M1247,3,IF(F1247&lt;N1247,2,1))))</f>
        <v>1</v>
      </c>
      <c r="Q1247" s="0" t="n">
        <f aca="false">IF(D1247&lt;&gt;D1246,0,P1247-P1246)</f>
        <v>0</v>
      </c>
      <c r="R1247" s="0" t="n">
        <f aca="false">VLOOKUP(D1247,nmudou!$D$2:$E$484,2,0)</f>
        <v>1</v>
      </c>
      <c r="S1247" s="0" t="n">
        <v>1</v>
      </c>
    </row>
    <row r="1248" customFormat="false" ht="12.8" hidden="false" customHeight="false" outlineLevel="0" collapsed="false">
      <c r="D1248" s="0" t="n">
        <v>430</v>
      </c>
      <c r="E1248" s="0" t="n">
        <v>42.44</v>
      </c>
      <c r="F1248" s="0" t="n">
        <v>23.28</v>
      </c>
      <c r="G1248" s="0" t="n">
        <v>23.38</v>
      </c>
      <c r="H1248" s="0" t="n">
        <v>206.71</v>
      </c>
      <c r="I1248" s="1" t="n">
        <f aca="false">$B$6*($F1248/$B$6)^(($E1248/$B$9)^$B$7)</f>
        <v>30.4208487634832</v>
      </c>
      <c r="J1248" s="1" t="n">
        <f aca="false">$B$6*($B$20/$B$6)^(($B$9/$E1248)^$B$7)</f>
        <v>13.319526735854</v>
      </c>
      <c r="K1248" s="1" t="n">
        <f aca="false">$B$6*($B$21/$B$6)^(($B$9/$E1248)^$B$7)</f>
        <v>15.6781544858976</v>
      </c>
      <c r="L1248" s="1" t="n">
        <f aca="false">$B$6*($B$22/$B$6)^(($B$9/$E1248)^$B$7)</f>
        <v>18.1627494527645</v>
      </c>
      <c r="M1248" s="1" t="n">
        <f aca="false">$B$6*($B$23/$B$6)^(($B$9/$E1248)^$B$7)</f>
        <v>20.7673735004996</v>
      </c>
      <c r="N1248" s="1" t="n">
        <f aca="false">$B$6*($B$24/$B$6)^(($B$9/$E1248)^$B$7)</f>
        <v>23.4868631248058</v>
      </c>
      <c r="O1248" s="1" t="n">
        <f aca="false">$B$6*($B$25/$B$6)^(($B$9/$E1248)^$B$7)</f>
        <v>26.3166740802601</v>
      </c>
      <c r="P1248" s="0" t="n">
        <f aca="false">IF(F1248&lt;K1248,5,IF(F1248&lt;L1248,4,IF(F1248&lt;M1248,3,IF(F1248&lt;N1248,2,1))))</f>
        <v>2</v>
      </c>
      <c r="Q1248" s="0" t="n">
        <f aca="false">IF(D1248&lt;&gt;D1247,0,P1248-P1247)</f>
        <v>1</v>
      </c>
      <c r="R1248" s="0" t="n">
        <f aca="false">VLOOKUP(D1248,nmudou!$D$2:$E$484,2,0)</f>
        <v>1</v>
      </c>
      <c r="S1248" s="0" t="n">
        <v>2</v>
      </c>
    </row>
    <row r="1249" customFormat="false" ht="12.8" hidden="false" customHeight="false" outlineLevel="0" collapsed="false">
      <c r="D1249" s="0" t="n">
        <v>430</v>
      </c>
      <c r="E1249" s="0" t="n">
        <v>52.66</v>
      </c>
      <c r="F1249" s="0" t="n">
        <v>26.24</v>
      </c>
      <c r="G1249" s="0" t="n">
        <v>26</v>
      </c>
      <c r="H1249" s="0" t="n">
        <v>257.52</v>
      </c>
      <c r="I1249" s="1" t="n">
        <f aca="false">$B$6*($F1249/$B$6)^(($E1249/$B$9)^$B$7)</f>
        <v>30.3521218002203</v>
      </c>
      <c r="J1249" s="1" t="n">
        <f aca="false">$B$6*($B$20/$B$6)^(($B$9/$E1249)^$B$7)</f>
        <v>16.4089522915051</v>
      </c>
      <c r="K1249" s="1" t="n">
        <f aca="false">$B$6*($B$21/$B$6)^(($B$9/$E1249)^$B$7)</f>
        <v>18.8355548149325</v>
      </c>
      <c r="L1249" s="1" t="n">
        <f aca="false">$B$6*($B$22/$B$6)^(($B$9/$E1249)^$B$7)</f>
        <v>21.3315554473379</v>
      </c>
      <c r="M1249" s="1" t="n">
        <f aca="false">$B$6*($B$23/$B$6)^(($B$9/$E1249)^$B$7)</f>
        <v>23.8921957358043</v>
      </c>
      <c r="N1249" s="1" t="n">
        <f aca="false">$B$6*($B$24/$B$6)^(($B$9/$E1249)^$B$7)</f>
        <v>26.5134272291781</v>
      </c>
      <c r="O1249" s="1" t="n">
        <f aca="false">$B$6*($B$25/$B$6)^(($B$9/$E1249)^$B$7)</f>
        <v>29.1917572768298</v>
      </c>
      <c r="P1249" s="0" t="n">
        <f aca="false">IF(F1249&lt;K1249,5,IF(F1249&lt;L1249,4,IF(F1249&lt;M1249,3,IF(F1249&lt;N1249,2,1))))</f>
        <v>2</v>
      </c>
      <c r="Q1249" s="0" t="n">
        <f aca="false">IF(D1249&lt;&gt;D1248,0,P1249-P1248)</f>
        <v>0</v>
      </c>
      <c r="R1249" s="0" t="n">
        <f aca="false">VLOOKUP(D1249,nmudou!$D$2:$E$484,2,0)</f>
        <v>1</v>
      </c>
      <c r="S1249" s="0" t="n">
        <v>2</v>
      </c>
    </row>
    <row r="1250" customFormat="false" ht="12.8" hidden="false" customHeight="false" outlineLevel="0" collapsed="false">
      <c r="D1250" s="0" t="n">
        <v>430</v>
      </c>
      <c r="E1250" s="0" t="n">
        <v>65.31</v>
      </c>
      <c r="F1250" s="0" t="n">
        <v>29.32</v>
      </c>
      <c r="G1250" s="0" t="n">
        <v>29.49</v>
      </c>
      <c r="H1250" s="0" t="n">
        <v>359.83</v>
      </c>
      <c r="I1250" s="1" t="n">
        <f aca="false">$B$6*($F1250/$B$6)^(($E1250/$B$9)^$B$7)</f>
        <v>30.5515305897655</v>
      </c>
      <c r="J1250" s="1" t="n">
        <f aca="false">$B$6*($B$20/$B$6)^(($B$9/$E1250)^$B$7)</f>
        <v>19.5686457187493</v>
      </c>
      <c r="K1250" s="1" t="n">
        <f aca="false">$B$6*($B$21/$B$6)^(($B$9/$E1250)^$B$7)</f>
        <v>21.9912065931348</v>
      </c>
      <c r="L1250" s="1" t="n">
        <f aca="false">$B$6*($B$22/$B$6)^(($B$9/$E1250)^$B$7)</f>
        <v>24.433397493353</v>
      </c>
      <c r="M1250" s="1" t="n">
        <f aca="false">$B$6*($B$23/$B$6)^(($B$9/$E1250)^$B$7)</f>
        <v>26.8935244801884</v>
      </c>
      <c r="N1250" s="1" t="n">
        <f aca="false">$B$6*($B$24/$B$6)^(($B$9/$E1250)^$B$7)</f>
        <v>29.3701726804173</v>
      </c>
      <c r="O1250" s="1" t="n">
        <f aca="false">$B$6*($B$25/$B$6)^(($B$9/$E1250)^$B$7)</f>
        <v>31.8621418359371</v>
      </c>
      <c r="P1250" s="0" t="n">
        <f aca="false">IF(F1250&lt;K1250,5,IF(F1250&lt;L1250,4,IF(F1250&lt;M1250,3,IF(F1250&lt;N1250,2,1))))</f>
        <v>2</v>
      </c>
      <c r="Q1250" s="0" t="n">
        <f aca="false">IF(D1250&lt;&gt;D1249,0,P1250-P1249)</f>
        <v>0</v>
      </c>
      <c r="R1250" s="0" t="n">
        <f aca="false">VLOOKUP(D1250,nmudou!$D$2:$E$484,2,0)</f>
        <v>1</v>
      </c>
      <c r="S1250" s="0" t="n">
        <v>2</v>
      </c>
    </row>
    <row r="1251" customFormat="false" ht="12.8" hidden="false" customHeight="false" outlineLevel="0" collapsed="false">
      <c r="D1251" s="0" t="n">
        <v>430</v>
      </c>
      <c r="E1251" s="0" t="n">
        <v>75.76</v>
      </c>
      <c r="F1251" s="0" t="n">
        <v>31.03</v>
      </c>
      <c r="G1251" s="0" t="n">
        <v>31.99</v>
      </c>
      <c r="H1251" s="0" t="n">
        <v>395.98</v>
      </c>
      <c r="I1251" s="1" t="n">
        <f aca="false">$B$6*($F1251/$B$6)^(($E1251/$B$9)^$B$7)</f>
        <v>30.4014868137565</v>
      </c>
      <c r="J1251" s="1" t="n">
        <f aca="false">$B$6*($B$20/$B$6)^(($B$9/$E1251)^$B$7)</f>
        <v>21.7432763816447</v>
      </c>
      <c r="K1251" s="1" t="n">
        <f aca="false">$B$6*($B$21/$B$6)^(($B$9/$E1251)^$B$7)</f>
        <v>24.1269601801099</v>
      </c>
      <c r="L1251" s="1" t="n">
        <f aca="false">$B$6*($B$22/$B$6)^(($B$9/$E1251)^$B$7)</f>
        <v>26.501183519574</v>
      </c>
      <c r="M1251" s="1" t="n">
        <f aca="false">$B$6*($B$23/$B$6)^(($B$9/$E1251)^$B$7)</f>
        <v>28.8668616385422</v>
      </c>
      <c r="N1251" s="1" t="n">
        <f aca="false">$B$6*($B$24/$B$6)^(($B$9/$E1251)^$B$7)</f>
        <v>31.2247506062632</v>
      </c>
      <c r="O1251" s="1" t="n">
        <f aca="false">$B$6*($B$25/$B$6)^(($B$9/$E1251)^$B$7)</f>
        <v>33.5754853771175</v>
      </c>
      <c r="P1251" s="0" t="n">
        <f aca="false">IF(F1251&lt;K1251,5,IF(F1251&lt;L1251,4,IF(F1251&lt;M1251,3,IF(F1251&lt;N1251,2,1))))</f>
        <v>2</v>
      </c>
      <c r="Q1251" s="0" t="n">
        <f aca="false">IF(D1251&lt;&gt;D1250,0,P1251-P1250)</f>
        <v>0</v>
      </c>
      <c r="R1251" s="0" t="n">
        <f aca="false">VLOOKUP(D1251,nmudou!$D$2:$E$484,2,0)</f>
        <v>1</v>
      </c>
      <c r="S1251" s="0" t="n">
        <v>2</v>
      </c>
    </row>
    <row r="1252" customFormat="false" ht="12.8" hidden="true" customHeight="false" outlineLevel="0" collapsed="false">
      <c r="D1252" s="0" t="n">
        <v>431</v>
      </c>
      <c r="E1252" s="0" t="n">
        <v>24.51</v>
      </c>
      <c r="F1252" s="0" t="n">
        <v>13</v>
      </c>
      <c r="G1252" s="0" t="n">
        <v>12.01</v>
      </c>
      <c r="H1252" s="0" t="n">
        <v>66.73</v>
      </c>
      <c r="I1252" s="1" t="n">
        <f aca="false">$B$6*($F1252/$B$6)^(($E1252/$B$9)^$B$7)</f>
        <v>28.3765730511099</v>
      </c>
      <c r="J1252" s="1" t="n">
        <f aca="false">$B$6*($B$20/$B$6)^(($B$9/$E1252)^$B$7)</f>
        <v>6.49281451023122</v>
      </c>
      <c r="K1252" s="1" t="n">
        <f aca="false">$B$6*($B$21/$B$6)^(($B$9/$E1252)^$B$7)</f>
        <v>8.33326373412198</v>
      </c>
      <c r="L1252" s="1" t="n">
        <f aca="false">$B$6*($B$22/$B$6)^(($B$9/$E1252)^$B$7)</f>
        <v>10.4377206977054</v>
      </c>
      <c r="M1252" s="1" t="n">
        <f aca="false">$B$6*($B$23/$B$6)^(($B$9/$E1252)^$B$7)</f>
        <v>12.8142058422893</v>
      </c>
      <c r="N1252" s="1" t="n">
        <f aca="false">$B$6*($B$24/$B$6)^(($B$9/$E1252)^$B$7)</f>
        <v>15.470236153245</v>
      </c>
      <c r="O1252" s="1" t="n">
        <f aca="false">$B$6*($B$25/$B$6)^(($B$9/$E1252)^$B$7)</f>
        <v>18.4128960451646</v>
      </c>
      <c r="P1252" s="0" t="n">
        <f aca="false">IF(F1252&lt;K1252,5,IF(F1252&lt;L1252,4,IF(F1252&lt;M1252,3,IF(F1252&lt;N1252,2,1))))</f>
        <v>2</v>
      </c>
      <c r="Q1252" s="0" t="n">
        <f aca="false">IF(D1252&lt;&gt;D1251,0,P1252-P1251)</f>
        <v>0</v>
      </c>
      <c r="R1252" s="0" t="n">
        <f aca="false">VLOOKUP(D1252,nmudou!$D$2:$E$484,2,0)</f>
        <v>0</v>
      </c>
      <c r="S1252" s="0" t="n">
        <v>2</v>
      </c>
    </row>
    <row r="1253" customFormat="false" ht="12.8" hidden="true" customHeight="false" outlineLevel="0" collapsed="false">
      <c r="D1253" s="0" t="n">
        <v>431</v>
      </c>
      <c r="E1253" s="0" t="n">
        <v>37.65</v>
      </c>
      <c r="F1253" s="0" t="n">
        <v>21.18</v>
      </c>
      <c r="G1253" s="0" t="n">
        <v>21.66</v>
      </c>
      <c r="H1253" s="0" t="n">
        <v>197.48</v>
      </c>
      <c r="I1253" s="1" t="n">
        <f aca="false">$B$6*($F1253/$B$6)^(($E1253/$B$9)^$B$7)</f>
        <v>30.1075426004385</v>
      </c>
      <c r="J1253" s="1" t="n">
        <f aca="false">$B$6*($B$20/$B$6)^(($B$9/$E1253)^$B$7)</f>
        <v>11.6752736892473</v>
      </c>
      <c r="K1253" s="1" t="n">
        <f aca="false">$B$6*($B$21/$B$6)^(($B$9/$E1253)^$B$7)</f>
        <v>13.9625110640463</v>
      </c>
      <c r="L1253" s="1" t="n">
        <f aca="false">$B$6*($B$22/$B$6)^(($B$9/$E1253)^$B$7)</f>
        <v>16.4084344044359</v>
      </c>
      <c r="M1253" s="1" t="n">
        <f aca="false">$B$6*($B$23/$B$6)^(($B$9/$E1253)^$B$7)</f>
        <v>19.0077497588726</v>
      </c>
      <c r="N1253" s="1" t="n">
        <f aca="false">$B$6*($B$24/$B$6)^(($B$9/$E1253)^$B$7)</f>
        <v>21.7557899765564</v>
      </c>
      <c r="O1253" s="1" t="n">
        <f aca="false">$B$6*($B$25/$B$6)^(($B$9/$E1253)^$B$7)</f>
        <v>24.6483956679521</v>
      </c>
      <c r="P1253" s="0" t="n">
        <f aca="false">IF(F1253&lt;K1253,5,IF(F1253&lt;L1253,4,IF(F1253&lt;M1253,3,IF(F1253&lt;N1253,2,1))))</f>
        <v>2</v>
      </c>
      <c r="Q1253" s="0" t="n">
        <f aca="false">IF(D1253&lt;&gt;D1252,0,P1253-P1252)</f>
        <v>0</v>
      </c>
      <c r="R1253" s="0" t="n">
        <f aca="false">VLOOKUP(D1253,nmudou!$D$2:$E$484,2,0)</f>
        <v>0</v>
      </c>
      <c r="S1253" s="0" t="n">
        <v>2</v>
      </c>
    </row>
    <row r="1254" customFormat="false" ht="12.8" hidden="true" customHeight="false" outlineLevel="0" collapsed="false">
      <c r="D1254" s="0" t="n">
        <v>431</v>
      </c>
      <c r="E1254" s="0" t="n">
        <v>47.6</v>
      </c>
      <c r="F1254" s="0" t="n">
        <v>24.16</v>
      </c>
      <c r="G1254" s="0" t="n">
        <v>25.53</v>
      </c>
      <c r="H1254" s="0" t="n">
        <v>268.17</v>
      </c>
      <c r="I1254" s="1" t="n">
        <f aca="false">$B$6*($F1254/$B$6)^(($E1254/$B$9)^$B$7)</f>
        <v>29.7523716718224</v>
      </c>
      <c r="J1254" s="1" t="n">
        <f aca="false">$B$6*($B$20/$B$6)^(($B$9/$E1254)^$B$7)</f>
        <v>14.9467651178776</v>
      </c>
      <c r="K1254" s="1" t="n">
        <f aca="false">$B$6*($B$21/$B$6)^(($B$9/$E1254)^$B$7)</f>
        <v>17.3510437760744</v>
      </c>
      <c r="L1254" s="1" t="n">
        <f aca="false">$B$6*($B$22/$B$6)^(($B$9/$E1254)^$B$7)</f>
        <v>19.8505967401618</v>
      </c>
      <c r="M1254" s="1" t="n">
        <f aca="false">$B$6*($B$23/$B$6)^(($B$9/$E1254)^$B$7)</f>
        <v>22.4397991516844</v>
      </c>
      <c r="N1254" s="1" t="n">
        <f aca="false">$B$6*($B$24/$B$6)^(($B$9/$E1254)^$B$7)</f>
        <v>25.1138184906263</v>
      </c>
      <c r="O1254" s="1" t="n">
        <f aca="false">$B$6*($B$25/$B$6)^(($B$9/$E1254)^$B$7)</f>
        <v>27.8684483476395</v>
      </c>
      <c r="P1254" s="0" t="n">
        <f aca="false">IF(F1254&lt;K1254,5,IF(F1254&lt;L1254,4,IF(F1254&lt;M1254,3,IF(F1254&lt;N1254,2,1))))</f>
        <v>2</v>
      </c>
      <c r="Q1254" s="0" t="n">
        <f aca="false">IF(D1254&lt;&gt;D1253,0,P1254-P1253)</f>
        <v>0</v>
      </c>
      <c r="R1254" s="0" t="n">
        <f aca="false">VLOOKUP(D1254,nmudou!$D$2:$E$484,2,0)</f>
        <v>0</v>
      </c>
      <c r="S1254" s="0" t="n">
        <v>2</v>
      </c>
    </row>
    <row r="1255" customFormat="false" ht="12.8" hidden="true" customHeight="false" outlineLevel="0" collapsed="false">
      <c r="D1255" s="0" t="n">
        <v>431</v>
      </c>
      <c r="E1255" s="0" t="n">
        <v>61.5</v>
      </c>
      <c r="F1255" s="0" t="n">
        <v>26.83</v>
      </c>
      <c r="G1255" s="0" t="n">
        <v>29.5</v>
      </c>
      <c r="H1255" s="0" t="n">
        <v>344.94</v>
      </c>
      <c r="I1255" s="1" t="n">
        <f aca="false">$B$6*($F1255/$B$6)^(($E1255/$B$9)^$B$7)</f>
        <v>28.9256772397994</v>
      </c>
      <c r="J1255" s="1" t="n">
        <f aca="false">$B$6*($B$20/$B$6)^(($B$9/$E1255)^$B$7)</f>
        <v>18.6842715368206</v>
      </c>
      <c r="K1255" s="1" t="n">
        <f aca="false">$B$6*($B$21/$B$6)^(($B$9/$E1255)^$B$7)</f>
        <v>21.1146035508937</v>
      </c>
      <c r="L1255" s="1" t="n">
        <f aca="false">$B$6*($B$22/$B$6)^(($B$9/$E1255)^$B$7)</f>
        <v>23.5776145075947</v>
      </c>
      <c r="M1255" s="1" t="n">
        <f aca="false">$B$6*($B$23/$B$6)^(($B$9/$E1255)^$B$7)</f>
        <v>26.0706355142171</v>
      </c>
      <c r="N1255" s="1" t="n">
        <f aca="false">$B$6*($B$24/$B$6)^(($B$9/$E1255)^$B$7)</f>
        <v>28.5914265435677</v>
      </c>
      <c r="O1255" s="1" t="n">
        <f aca="false">$B$6*($B$25/$B$6)^(($B$9/$E1255)^$B$7)</f>
        <v>31.138078927664</v>
      </c>
      <c r="P1255" s="0" t="n">
        <f aca="false">IF(F1255&lt;K1255,5,IF(F1255&lt;L1255,4,IF(F1255&lt;M1255,3,IF(F1255&lt;N1255,2,1))))</f>
        <v>2</v>
      </c>
      <c r="Q1255" s="0" t="n">
        <f aca="false">IF(D1255&lt;&gt;D1254,0,P1255-P1254)</f>
        <v>0</v>
      </c>
      <c r="R1255" s="0" t="n">
        <f aca="false">VLOOKUP(D1255,nmudou!$D$2:$E$484,2,0)</f>
        <v>0</v>
      </c>
      <c r="S1255" s="0" t="n">
        <v>2</v>
      </c>
    </row>
    <row r="1256" customFormat="false" ht="12.8" hidden="true" customHeight="false" outlineLevel="0" collapsed="false">
      <c r="D1256" s="0" t="n">
        <v>431</v>
      </c>
      <c r="E1256" s="0" t="n">
        <v>76.15</v>
      </c>
      <c r="F1256" s="0" t="n">
        <v>30.03</v>
      </c>
      <c r="G1256" s="0" t="n">
        <v>31.87</v>
      </c>
      <c r="H1256" s="0" t="n">
        <v>413.15</v>
      </c>
      <c r="I1256" s="1" t="n">
        <f aca="false">$B$6*($F1256/$B$6)^(($E1256/$B$9)^$B$7)</f>
        <v>29.3170665091271</v>
      </c>
      <c r="J1256" s="1" t="n">
        <f aca="false">$B$6*($B$20/$B$6)^(($B$9/$E1256)^$B$7)</f>
        <v>21.8180446866324</v>
      </c>
      <c r="K1256" s="1" t="n">
        <f aca="false">$B$6*($B$21/$B$6)^(($B$9/$E1256)^$B$7)</f>
        <v>24.199919957696</v>
      </c>
      <c r="L1256" s="1" t="n">
        <f aca="false">$B$6*($B$22/$B$6)^(($B$9/$E1256)^$B$7)</f>
        <v>26.5714109673449</v>
      </c>
      <c r="M1256" s="1" t="n">
        <f aca="false">$B$6*($B$23/$B$6)^(($B$9/$E1256)^$B$7)</f>
        <v>28.9335258409106</v>
      </c>
      <c r="N1256" s="1" t="n">
        <f aca="false">$B$6*($B$24/$B$6)^(($B$9/$E1256)^$B$7)</f>
        <v>31.2870970811054</v>
      </c>
      <c r="O1256" s="1" t="n">
        <f aca="false">$B$6*($B$25/$B$6)^(($B$9/$E1256)^$B$7)</f>
        <v>33.6328236023697</v>
      </c>
      <c r="P1256" s="0" t="n">
        <f aca="false">IF(F1256&lt;K1256,5,IF(F1256&lt;L1256,4,IF(F1256&lt;M1256,3,IF(F1256&lt;N1256,2,1))))</f>
        <v>2</v>
      </c>
      <c r="Q1256" s="0" t="n">
        <f aca="false">IF(D1256&lt;&gt;D1255,0,P1256-P1255)</f>
        <v>0</v>
      </c>
      <c r="R1256" s="0" t="n">
        <f aca="false">VLOOKUP(D1256,nmudou!$D$2:$E$484,2,0)</f>
        <v>0</v>
      </c>
      <c r="S1256" s="0" t="n">
        <v>2</v>
      </c>
    </row>
    <row r="1257" customFormat="false" ht="12.8" hidden="false" customHeight="false" outlineLevel="0" collapsed="false">
      <c r="D1257" s="0" t="n">
        <v>432</v>
      </c>
      <c r="E1257" s="0" t="n">
        <v>47.6</v>
      </c>
      <c r="F1257" s="0" t="n">
        <v>22.7</v>
      </c>
      <c r="G1257" s="0" t="n">
        <v>25.19</v>
      </c>
      <c r="H1257" s="0" t="n">
        <v>249.9</v>
      </c>
      <c r="I1257" s="1" t="n">
        <f aca="false">$B$6*($F1257/$B$6)^(($E1257/$B$9)^$B$7)</f>
        <v>28.4368571048471</v>
      </c>
      <c r="J1257" s="1" t="n">
        <f aca="false">$B$6*($B$20/$B$6)^(($B$9/$E1257)^$B$7)</f>
        <v>14.9467651178776</v>
      </c>
      <c r="K1257" s="1" t="n">
        <f aca="false">$B$6*($B$21/$B$6)^(($B$9/$E1257)^$B$7)</f>
        <v>17.3510437760744</v>
      </c>
      <c r="L1257" s="1" t="n">
        <f aca="false">$B$6*($B$22/$B$6)^(($B$9/$E1257)^$B$7)</f>
        <v>19.8505967401618</v>
      </c>
      <c r="M1257" s="1" t="n">
        <f aca="false">$B$6*($B$23/$B$6)^(($B$9/$E1257)^$B$7)</f>
        <v>22.4397991516844</v>
      </c>
      <c r="N1257" s="1" t="n">
        <f aca="false">$B$6*($B$24/$B$6)^(($B$9/$E1257)^$B$7)</f>
        <v>25.1138184906263</v>
      </c>
      <c r="O1257" s="1" t="n">
        <f aca="false">$B$6*($B$25/$B$6)^(($B$9/$E1257)^$B$7)</f>
        <v>27.8684483476395</v>
      </c>
      <c r="P1257" s="0" t="n">
        <f aca="false">IF(F1257&lt;K1257,5,IF(F1257&lt;L1257,4,IF(F1257&lt;M1257,3,IF(F1257&lt;N1257,2,1))))</f>
        <v>2</v>
      </c>
      <c r="Q1257" s="0" t="n">
        <f aca="false">IF(D1257&lt;&gt;D1256,0,P1257-P1256)</f>
        <v>0</v>
      </c>
      <c r="R1257" s="0" t="n">
        <f aca="false">VLOOKUP(D1257,nmudou!$D$2:$E$484,2,0)</f>
        <v>1</v>
      </c>
      <c r="S1257" s="0" t="n">
        <v>2</v>
      </c>
    </row>
    <row r="1258" customFormat="false" ht="12.8" hidden="false" customHeight="false" outlineLevel="0" collapsed="false">
      <c r="D1258" s="0" t="n">
        <v>432</v>
      </c>
      <c r="E1258" s="0" t="n">
        <v>24.51</v>
      </c>
      <c r="F1258" s="0" t="n">
        <v>11.46</v>
      </c>
      <c r="G1258" s="0" t="n">
        <v>11.93</v>
      </c>
      <c r="H1258" s="0" t="n">
        <v>57.05</v>
      </c>
      <c r="I1258" s="1" t="n">
        <f aca="false">$B$6*($F1258/$B$6)^(($E1258/$B$9)^$B$7)</f>
        <v>26.8667733961221</v>
      </c>
      <c r="J1258" s="1" t="n">
        <f aca="false">$B$6*($B$20/$B$6)^(($B$9/$E1258)^$B$7)</f>
        <v>6.49281451023122</v>
      </c>
      <c r="K1258" s="1" t="n">
        <f aca="false">$B$6*($B$21/$B$6)^(($B$9/$E1258)^$B$7)</f>
        <v>8.33326373412198</v>
      </c>
      <c r="L1258" s="1" t="n">
        <f aca="false">$B$6*($B$22/$B$6)^(($B$9/$E1258)^$B$7)</f>
        <v>10.4377206977054</v>
      </c>
      <c r="M1258" s="1" t="n">
        <f aca="false">$B$6*($B$23/$B$6)^(($B$9/$E1258)^$B$7)</f>
        <v>12.8142058422893</v>
      </c>
      <c r="N1258" s="1" t="n">
        <f aca="false">$B$6*($B$24/$B$6)^(($B$9/$E1258)^$B$7)</f>
        <v>15.470236153245</v>
      </c>
      <c r="O1258" s="1" t="n">
        <f aca="false">$B$6*($B$25/$B$6)^(($B$9/$E1258)^$B$7)</f>
        <v>18.4128960451646</v>
      </c>
      <c r="P1258" s="0" t="n">
        <f aca="false">IF(F1258&lt;K1258,5,IF(F1258&lt;L1258,4,IF(F1258&lt;M1258,3,IF(F1258&lt;N1258,2,1))))</f>
        <v>3</v>
      </c>
      <c r="Q1258" s="0" t="n">
        <f aca="false">IF(D1258&lt;&gt;D1257,0,P1258-P1257)</f>
        <v>1</v>
      </c>
      <c r="R1258" s="0" t="n">
        <f aca="false">VLOOKUP(D1258,nmudou!$D$2:$E$484,2,0)</f>
        <v>1</v>
      </c>
      <c r="S1258" s="0" t="n">
        <v>3</v>
      </c>
    </row>
    <row r="1259" customFormat="false" ht="12.8" hidden="false" customHeight="false" outlineLevel="0" collapsed="false">
      <c r="D1259" s="0" t="n">
        <v>432</v>
      </c>
      <c r="E1259" s="0" t="n">
        <v>37.65</v>
      </c>
      <c r="F1259" s="0" t="n">
        <v>18.74</v>
      </c>
      <c r="G1259" s="0" t="n">
        <v>20.6</v>
      </c>
      <c r="H1259" s="0" t="n">
        <v>165.31</v>
      </c>
      <c r="I1259" s="1" t="n">
        <f aca="false">$B$6*($F1259/$B$6)^(($E1259/$B$9)^$B$7)</f>
        <v>27.9590498215016</v>
      </c>
      <c r="J1259" s="1" t="n">
        <f aca="false">$B$6*($B$20/$B$6)^(($B$9/$E1259)^$B$7)</f>
        <v>11.6752736892473</v>
      </c>
      <c r="K1259" s="1" t="n">
        <f aca="false">$B$6*($B$21/$B$6)^(($B$9/$E1259)^$B$7)</f>
        <v>13.9625110640463</v>
      </c>
      <c r="L1259" s="1" t="n">
        <f aca="false">$B$6*($B$22/$B$6)^(($B$9/$E1259)^$B$7)</f>
        <v>16.4084344044359</v>
      </c>
      <c r="M1259" s="1" t="n">
        <f aca="false">$B$6*($B$23/$B$6)^(($B$9/$E1259)^$B$7)</f>
        <v>19.0077497588726</v>
      </c>
      <c r="N1259" s="1" t="n">
        <f aca="false">$B$6*($B$24/$B$6)^(($B$9/$E1259)^$B$7)</f>
        <v>21.7557899765564</v>
      </c>
      <c r="O1259" s="1" t="n">
        <f aca="false">$B$6*($B$25/$B$6)^(($B$9/$E1259)^$B$7)</f>
        <v>24.6483956679521</v>
      </c>
      <c r="P1259" s="0" t="n">
        <f aca="false">IF(F1259&lt;K1259,5,IF(F1259&lt;L1259,4,IF(F1259&lt;M1259,3,IF(F1259&lt;N1259,2,1))))</f>
        <v>3</v>
      </c>
      <c r="Q1259" s="0" t="n">
        <f aca="false">IF(D1259&lt;&gt;D1258,0,P1259-P1258)</f>
        <v>0</v>
      </c>
      <c r="R1259" s="0" t="n">
        <f aca="false">VLOOKUP(D1259,nmudou!$D$2:$E$484,2,0)</f>
        <v>1</v>
      </c>
      <c r="S1259" s="0" t="n">
        <v>3</v>
      </c>
    </row>
    <row r="1260" customFormat="false" ht="12.8" hidden="false" customHeight="false" outlineLevel="0" collapsed="false">
      <c r="D1260" s="0" t="n">
        <v>432</v>
      </c>
      <c r="E1260" s="0" t="n">
        <v>61.5</v>
      </c>
      <c r="F1260" s="0" t="n">
        <v>25.45</v>
      </c>
      <c r="G1260" s="0" t="n">
        <v>30.03</v>
      </c>
      <c r="H1260" s="0" t="n">
        <v>348.53</v>
      </c>
      <c r="I1260" s="1" t="n">
        <f aca="false">$B$6*($F1260/$B$6)^(($E1260/$B$9)^$B$7)</f>
        <v>27.6050916402505</v>
      </c>
      <c r="J1260" s="1" t="n">
        <f aca="false">$B$6*($B$20/$B$6)^(($B$9/$E1260)^$B$7)</f>
        <v>18.6842715368206</v>
      </c>
      <c r="K1260" s="1" t="n">
        <f aca="false">$B$6*($B$21/$B$6)^(($B$9/$E1260)^$B$7)</f>
        <v>21.1146035508937</v>
      </c>
      <c r="L1260" s="1" t="n">
        <f aca="false">$B$6*($B$22/$B$6)^(($B$9/$E1260)^$B$7)</f>
        <v>23.5776145075947</v>
      </c>
      <c r="M1260" s="1" t="n">
        <f aca="false">$B$6*($B$23/$B$6)^(($B$9/$E1260)^$B$7)</f>
        <v>26.0706355142171</v>
      </c>
      <c r="N1260" s="1" t="n">
        <f aca="false">$B$6*($B$24/$B$6)^(($B$9/$E1260)^$B$7)</f>
        <v>28.5914265435677</v>
      </c>
      <c r="O1260" s="1" t="n">
        <f aca="false">$B$6*($B$25/$B$6)^(($B$9/$E1260)^$B$7)</f>
        <v>31.138078927664</v>
      </c>
      <c r="P1260" s="0" t="n">
        <f aca="false">IF(F1260&lt;K1260,5,IF(F1260&lt;L1260,4,IF(F1260&lt;M1260,3,IF(F1260&lt;N1260,2,1))))</f>
        <v>3</v>
      </c>
      <c r="Q1260" s="0" t="n">
        <f aca="false">IF(D1260&lt;&gt;D1259,0,P1260-P1259)</f>
        <v>0</v>
      </c>
      <c r="R1260" s="0" t="n">
        <f aca="false">VLOOKUP(D1260,nmudou!$D$2:$E$484,2,0)</f>
        <v>1</v>
      </c>
      <c r="S1260" s="0" t="n">
        <v>3</v>
      </c>
    </row>
    <row r="1261" customFormat="false" ht="12.8" hidden="false" customHeight="false" outlineLevel="0" collapsed="false">
      <c r="D1261" s="0" t="n">
        <v>432</v>
      </c>
      <c r="E1261" s="0" t="n">
        <v>76.15</v>
      </c>
      <c r="F1261" s="0" t="n">
        <v>28.82</v>
      </c>
      <c r="G1261" s="0" t="n">
        <v>32.76</v>
      </c>
      <c r="H1261" s="0" t="n">
        <v>426.94</v>
      </c>
      <c r="I1261" s="1" t="n">
        <f aca="false">$B$6*($F1261/$B$6)^(($E1261/$B$9)^$B$7)</f>
        <v>28.0844482625315</v>
      </c>
      <c r="J1261" s="1" t="n">
        <f aca="false">$B$6*($B$20/$B$6)^(($B$9/$E1261)^$B$7)</f>
        <v>21.8180446866324</v>
      </c>
      <c r="K1261" s="1" t="n">
        <f aca="false">$B$6*($B$21/$B$6)^(($B$9/$E1261)^$B$7)</f>
        <v>24.199919957696</v>
      </c>
      <c r="L1261" s="1" t="n">
        <f aca="false">$B$6*($B$22/$B$6)^(($B$9/$E1261)^$B$7)</f>
        <v>26.5714109673449</v>
      </c>
      <c r="M1261" s="1" t="n">
        <f aca="false">$B$6*($B$23/$B$6)^(($B$9/$E1261)^$B$7)</f>
        <v>28.9335258409106</v>
      </c>
      <c r="N1261" s="1" t="n">
        <f aca="false">$B$6*($B$24/$B$6)^(($B$9/$E1261)^$B$7)</f>
        <v>31.2870970811054</v>
      </c>
      <c r="O1261" s="1" t="n">
        <f aca="false">$B$6*($B$25/$B$6)^(($B$9/$E1261)^$B$7)</f>
        <v>33.6328236023697</v>
      </c>
      <c r="P1261" s="0" t="n">
        <f aca="false">IF(F1261&lt;K1261,5,IF(F1261&lt;L1261,4,IF(F1261&lt;M1261,3,IF(F1261&lt;N1261,2,1))))</f>
        <v>3</v>
      </c>
      <c r="Q1261" s="0" t="n">
        <f aca="false">IF(D1261&lt;&gt;D1260,0,P1261-P1260)</f>
        <v>0</v>
      </c>
      <c r="R1261" s="0" t="n">
        <f aca="false">VLOOKUP(D1261,nmudou!$D$2:$E$484,2,0)</f>
        <v>1</v>
      </c>
      <c r="S1261" s="0" t="n">
        <v>3</v>
      </c>
    </row>
    <row r="1262" customFormat="false" ht="12.8" hidden="false" customHeight="false" outlineLevel="0" collapsed="false">
      <c r="D1262" s="0" t="n">
        <v>433</v>
      </c>
      <c r="E1262" s="0" t="n">
        <v>37.65</v>
      </c>
      <c r="F1262" s="0" t="n">
        <v>19.86</v>
      </c>
      <c r="G1262" s="0" t="n">
        <v>18.75</v>
      </c>
      <c r="H1262" s="0" t="n">
        <v>165.03</v>
      </c>
      <c r="I1262" s="1" t="n">
        <f aca="false">$B$6*($F1262/$B$6)^(($E1262/$B$9)^$B$7)</f>
        <v>28.9581672749512</v>
      </c>
      <c r="J1262" s="1" t="n">
        <f aca="false">$B$6*($B$20/$B$6)^(($B$9/$E1262)^$B$7)</f>
        <v>11.6752736892473</v>
      </c>
      <c r="K1262" s="1" t="n">
        <f aca="false">$B$6*($B$21/$B$6)^(($B$9/$E1262)^$B$7)</f>
        <v>13.9625110640463</v>
      </c>
      <c r="L1262" s="1" t="n">
        <f aca="false">$B$6*($B$22/$B$6)^(($B$9/$E1262)^$B$7)</f>
        <v>16.4084344044359</v>
      </c>
      <c r="M1262" s="1" t="n">
        <f aca="false">$B$6*($B$23/$B$6)^(($B$9/$E1262)^$B$7)</f>
        <v>19.0077497588726</v>
      </c>
      <c r="N1262" s="1" t="n">
        <f aca="false">$B$6*($B$24/$B$6)^(($B$9/$E1262)^$B$7)</f>
        <v>21.7557899765564</v>
      </c>
      <c r="O1262" s="1" t="n">
        <f aca="false">$B$6*($B$25/$B$6)^(($B$9/$E1262)^$B$7)</f>
        <v>24.6483956679521</v>
      </c>
      <c r="P1262" s="0" t="n">
        <f aca="false">IF(F1262&lt;K1262,5,IF(F1262&lt;L1262,4,IF(F1262&lt;M1262,3,IF(F1262&lt;N1262,2,1))))</f>
        <v>2</v>
      </c>
      <c r="Q1262" s="0" t="n">
        <f aca="false">IF(D1262&lt;&gt;D1261,0,P1262-P1261)</f>
        <v>0</v>
      </c>
      <c r="R1262" s="0" t="n">
        <f aca="false">VLOOKUP(D1262,nmudou!$D$2:$E$484,2,0)</f>
        <v>1</v>
      </c>
      <c r="S1262" s="0" t="n">
        <v>2</v>
      </c>
    </row>
    <row r="1263" customFormat="false" ht="12.8" hidden="false" customHeight="false" outlineLevel="0" collapsed="false">
      <c r="D1263" s="0" t="n">
        <v>433</v>
      </c>
      <c r="E1263" s="0" t="n">
        <v>61.5</v>
      </c>
      <c r="F1263" s="0" t="n">
        <v>26.73</v>
      </c>
      <c r="G1263" s="0" t="n">
        <v>27.55</v>
      </c>
      <c r="H1263" s="0" t="n">
        <v>309.18</v>
      </c>
      <c r="I1263" s="1" t="n">
        <f aca="false">$B$6*($F1263/$B$6)^(($E1263/$B$9)^$B$7)</f>
        <v>28.8302499961228</v>
      </c>
      <c r="J1263" s="1" t="n">
        <f aca="false">$B$6*($B$20/$B$6)^(($B$9/$E1263)^$B$7)</f>
        <v>18.6842715368206</v>
      </c>
      <c r="K1263" s="1" t="n">
        <f aca="false">$B$6*($B$21/$B$6)^(($B$9/$E1263)^$B$7)</f>
        <v>21.1146035508937</v>
      </c>
      <c r="L1263" s="1" t="n">
        <f aca="false">$B$6*($B$22/$B$6)^(($B$9/$E1263)^$B$7)</f>
        <v>23.5776145075947</v>
      </c>
      <c r="M1263" s="1" t="n">
        <f aca="false">$B$6*($B$23/$B$6)^(($B$9/$E1263)^$B$7)</f>
        <v>26.0706355142171</v>
      </c>
      <c r="N1263" s="1" t="n">
        <f aca="false">$B$6*($B$24/$B$6)^(($B$9/$E1263)^$B$7)</f>
        <v>28.5914265435677</v>
      </c>
      <c r="O1263" s="1" t="n">
        <f aca="false">$B$6*($B$25/$B$6)^(($B$9/$E1263)^$B$7)</f>
        <v>31.138078927664</v>
      </c>
      <c r="P1263" s="0" t="n">
        <f aca="false">IF(F1263&lt;K1263,5,IF(F1263&lt;L1263,4,IF(F1263&lt;M1263,3,IF(F1263&lt;N1263,2,1))))</f>
        <v>2</v>
      </c>
      <c r="Q1263" s="0" t="n">
        <f aca="false">IF(D1263&lt;&gt;D1262,0,P1263-P1262)</f>
        <v>0</v>
      </c>
      <c r="R1263" s="0" t="n">
        <f aca="false">VLOOKUP(D1263,nmudou!$D$2:$E$484,2,0)</f>
        <v>1</v>
      </c>
      <c r="S1263" s="0" t="n">
        <v>2</v>
      </c>
    </row>
    <row r="1264" customFormat="false" ht="12.8" hidden="false" customHeight="false" outlineLevel="0" collapsed="false">
      <c r="D1264" s="0" t="n">
        <v>433</v>
      </c>
      <c r="E1264" s="0" t="n">
        <v>76.15</v>
      </c>
      <c r="F1264" s="0" t="n">
        <v>30.38</v>
      </c>
      <c r="G1264" s="0" t="n">
        <v>29.92</v>
      </c>
      <c r="H1264" s="0" t="n">
        <v>382.73</v>
      </c>
      <c r="I1264" s="1" t="n">
        <f aca="false">$B$6*($F1264/$B$6)^(($E1264/$B$9)^$B$7)</f>
        <v>29.6740244836657</v>
      </c>
      <c r="J1264" s="1" t="n">
        <f aca="false">$B$6*($B$20/$B$6)^(($B$9/$E1264)^$B$7)</f>
        <v>21.8180446866324</v>
      </c>
      <c r="K1264" s="1" t="n">
        <f aca="false">$B$6*($B$21/$B$6)^(($B$9/$E1264)^$B$7)</f>
        <v>24.199919957696</v>
      </c>
      <c r="L1264" s="1" t="n">
        <f aca="false">$B$6*($B$22/$B$6)^(($B$9/$E1264)^$B$7)</f>
        <v>26.5714109673449</v>
      </c>
      <c r="M1264" s="1" t="n">
        <f aca="false">$B$6*($B$23/$B$6)^(($B$9/$E1264)^$B$7)</f>
        <v>28.9335258409106</v>
      </c>
      <c r="N1264" s="1" t="n">
        <f aca="false">$B$6*($B$24/$B$6)^(($B$9/$E1264)^$B$7)</f>
        <v>31.2870970811054</v>
      </c>
      <c r="O1264" s="1" t="n">
        <f aca="false">$B$6*($B$25/$B$6)^(($B$9/$E1264)^$B$7)</f>
        <v>33.6328236023697</v>
      </c>
      <c r="P1264" s="0" t="n">
        <f aca="false">IF(F1264&lt;K1264,5,IF(F1264&lt;L1264,4,IF(F1264&lt;M1264,3,IF(F1264&lt;N1264,2,1))))</f>
        <v>2</v>
      </c>
      <c r="Q1264" s="0" t="n">
        <f aca="false">IF(D1264&lt;&gt;D1263,0,P1264-P1263)</f>
        <v>0</v>
      </c>
      <c r="R1264" s="0" t="n">
        <f aca="false">VLOOKUP(D1264,nmudou!$D$2:$E$484,2,0)</f>
        <v>1</v>
      </c>
      <c r="S1264" s="0" t="n">
        <v>2</v>
      </c>
    </row>
    <row r="1265" customFormat="false" ht="12.8" hidden="false" customHeight="false" outlineLevel="0" collapsed="false">
      <c r="D1265" s="0" t="n">
        <v>433</v>
      </c>
      <c r="E1265" s="0" t="n">
        <v>47.6</v>
      </c>
      <c r="F1265" s="0" t="n">
        <v>22.32</v>
      </c>
      <c r="G1265" s="0" t="n">
        <v>23.11</v>
      </c>
      <c r="H1265" s="0" t="n">
        <v>227.77</v>
      </c>
      <c r="I1265" s="1" t="n">
        <f aca="false">$B$6*($F1265/$B$6)^(($E1265/$B$9)^$B$7)</f>
        <v>28.0906953531898</v>
      </c>
      <c r="J1265" s="1" t="n">
        <f aca="false">$B$6*($B$20/$B$6)^(($B$9/$E1265)^$B$7)</f>
        <v>14.9467651178776</v>
      </c>
      <c r="K1265" s="1" t="n">
        <f aca="false">$B$6*($B$21/$B$6)^(($B$9/$E1265)^$B$7)</f>
        <v>17.3510437760744</v>
      </c>
      <c r="L1265" s="1" t="n">
        <f aca="false">$B$6*($B$22/$B$6)^(($B$9/$E1265)^$B$7)</f>
        <v>19.8505967401618</v>
      </c>
      <c r="M1265" s="1" t="n">
        <f aca="false">$B$6*($B$23/$B$6)^(($B$9/$E1265)^$B$7)</f>
        <v>22.4397991516844</v>
      </c>
      <c r="N1265" s="1" t="n">
        <f aca="false">$B$6*($B$24/$B$6)^(($B$9/$E1265)^$B$7)</f>
        <v>25.1138184906263</v>
      </c>
      <c r="O1265" s="1" t="n">
        <f aca="false">$B$6*($B$25/$B$6)^(($B$9/$E1265)^$B$7)</f>
        <v>27.8684483476395</v>
      </c>
      <c r="P1265" s="0" t="n">
        <f aca="false">IF(F1265&lt;K1265,5,IF(F1265&lt;L1265,4,IF(F1265&lt;M1265,3,IF(F1265&lt;N1265,2,1))))</f>
        <v>3</v>
      </c>
      <c r="Q1265" s="0" t="n">
        <f aca="false">IF(D1265&lt;&gt;D1264,0,P1265-P1264)</f>
        <v>1</v>
      </c>
      <c r="R1265" s="0" t="n">
        <f aca="false">VLOOKUP(D1265,nmudou!$D$2:$E$484,2,0)</f>
        <v>1</v>
      </c>
      <c r="S1265" s="0" t="n">
        <v>3</v>
      </c>
    </row>
    <row r="1266" customFormat="false" ht="12.8" hidden="true" customHeight="false" outlineLevel="0" collapsed="false">
      <c r="D1266" s="0" t="n">
        <v>434</v>
      </c>
      <c r="E1266" s="0" t="n">
        <v>25.53</v>
      </c>
      <c r="F1266" s="0" t="n">
        <v>13.48</v>
      </c>
      <c r="G1266" s="0" t="n">
        <v>10.7</v>
      </c>
      <c r="H1266" s="0" t="n">
        <v>64.26</v>
      </c>
      <c r="I1266" s="1" t="n">
        <f aca="false">$B$6*($F1266/$B$6)^(($E1266/$B$9)^$B$7)</f>
        <v>28.2924207262701</v>
      </c>
      <c r="J1266" s="1" t="n">
        <f aca="false">$B$6*($B$20/$B$6)^(($B$9/$E1266)^$B$7)</f>
        <v>6.92540439610945</v>
      </c>
      <c r="K1266" s="1" t="n">
        <f aca="false">$B$6*($B$21/$B$6)^(($B$9/$E1266)^$B$7)</f>
        <v>8.81970798554706</v>
      </c>
      <c r="L1266" s="1" t="n">
        <f aca="false">$B$6*($B$22/$B$6)^(($B$9/$E1266)^$B$7)</f>
        <v>10.9698659016406</v>
      </c>
      <c r="M1266" s="1" t="n">
        <f aca="false">$B$6*($B$23/$B$6)^(($B$9/$E1266)^$B$7)</f>
        <v>13.3818085657709</v>
      </c>
      <c r="N1266" s="1" t="n">
        <f aca="false">$B$6*($B$24/$B$6)^(($B$9/$E1266)^$B$7)</f>
        <v>16.0610569261611</v>
      </c>
      <c r="O1266" s="1" t="n">
        <f aca="false">$B$6*($B$25/$B$6)^(($B$9/$E1266)^$B$7)</f>
        <v>19.0127823762042</v>
      </c>
      <c r="P1266" s="0" t="n">
        <f aca="false">IF(F1266&lt;K1266,5,IF(F1266&lt;L1266,4,IF(F1266&lt;M1266,3,IF(F1266&lt;N1266,2,1))))</f>
        <v>2</v>
      </c>
      <c r="Q1266" s="0" t="n">
        <f aca="false">IF(D1266&lt;&gt;D1265,0,P1266-P1265)</f>
        <v>0</v>
      </c>
      <c r="R1266" s="0" t="n">
        <f aca="false">VLOOKUP(D1266,nmudou!$D$2:$E$484,2,0)</f>
        <v>2</v>
      </c>
      <c r="S1266" s="0" t="n">
        <v>2</v>
      </c>
    </row>
    <row r="1267" customFormat="false" ht="12.8" hidden="true" customHeight="false" outlineLevel="0" collapsed="false">
      <c r="D1267" s="0" t="n">
        <v>434</v>
      </c>
      <c r="E1267" s="0" t="n">
        <v>77.17</v>
      </c>
      <c r="F1267" s="0" t="n">
        <v>29.58</v>
      </c>
      <c r="G1267" s="0" t="n">
        <v>30.15</v>
      </c>
      <c r="H1267" s="0" t="n">
        <v>384.68</v>
      </c>
      <c r="I1267" s="1" t="n">
        <f aca="false">$B$6*($F1267/$B$6)^(($E1267/$B$9)^$B$7)</f>
        <v>28.6850870488603</v>
      </c>
      <c r="J1267" s="1" t="n">
        <f aca="false">$B$6*($B$20/$B$6)^(($B$9/$E1267)^$B$7)</f>
        <v>22.0116009584722</v>
      </c>
      <c r="K1267" s="1" t="n">
        <f aca="false">$B$6*($B$21/$B$6)^(($B$9/$E1267)^$B$7)</f>
        <v>24.3886548689384</v>
      </c>
      <c r="L1267" s="1" t="n">
        <f aca="false">$B$6*($B$22/$B$6)^(($B$9/$E1267)^$B$7)</f>
        <v>26.7529567015266</v>
      </c>
      <c r="M1267" s="1" t="n">
        <f aca="false">$B$6*($B$23/$B$6)^(($B$9/$E1267)^$B$7)</f>
        <v>29.1057555524483</v>
      </c>
      <c r="N1267" s="1" t="n">
        <f aca="false">$B$6*($B$24/$B$6)^(($B$9/$E1267)^$B$7)</f>
        <v>31.4480819625669</v>
      </c>
      <c r="O1267" s="1" t="n">
        <f aca="false">$B$6*($B$25/$B$6)^(($B$9/$E1267)^$B$7)</f>
        <v>33.7808003755291</v>
      </c>
      <c r="P1267" s="0" t="n">
        <f aca="false">IF(F1267&lt;K1267,5,IF(F1267&lt;L1267,4,IF(F1267&lt;M1267,3,IF(F1267&lt;N1267,2,1))))</f>
        <v>2</v>
      </c>
      <c r="Q1267" s="0" t="n">
        <f aca="false">IF(D1267&lt;&gt;D1266,0,P1267-P1266)</f>
        <v>0</v>
      </c>
      <c r="R1267" s="0" t="n">
        <f aca="false">VLOOKUP(D1267,nmudou!$D$2:$E$484,2,0)</f>
        <v>2</v>
      </c>
      <c r="S1267" s="0" t="n">
        <v>2</v>
      </c>
    </row>
    <row r="1268" customFormat="false" ht="12.8" hidden="true" customHeight="false" outlineLevel="0" collapsed="false">
      <c r="D1268" s="0" t="n">
        <v>434</v>
      </c>
      <c r="E1268" s="0" t="n">
        <v>38.67</v>
      </c>
      <c r="F1268" s="0" t="n">
        <v>18.66</v>
      </c>
      <c r="G1268" s="0" t="n">
        <v>19.2</v>
      </c>
      <c r="H1268" s="0" t="n">
        <v>138.12</v>
      </c>
      <c r="I1268" s="1" t="n">
        <f aca="false">$B$6*($F1268/$B$6)^(($E1268/$B$9)^$B$7)</f>
        <v>27.5298664662497</v>
      </c>
      <c r="J1268" s="1" t="n">
        <f aca="false">$B$6*($B$20/$B$6)^(($B$9/$E1268)^$B$7)</f>
        <v>12.036605878099</v>
      </c>
      <c r="K1268" s="1" t="n">
        <f aca="false">$B$6*($B$21/$B$6)^(($B$9/$E1268)^$B$7)</f>
        <v>14.3418963643777</v>
      </c>
      <c r="L1268" s="1" t="n">
        <f aca="false">$B$6*($B$22/$B$6)^(($B$9/$E1268)^$B$7)</f>
        <v>16.7985593939892</v>
      </c>
      <c r="M1268" s="1" t="n">
        <f aca="false">$B$6*($B$23/$B$6)^(($B$9/$E1268)^$B$7)</f>
        <v>19.4010599217045</v>
      </c>
      <c r="N1268" s="1" t="n">
        <f aca="false">$B$6*($B$24/$B$6)^(($B$9/$E1268)^$B$7)</f>
        <v>22.1445337563482</v>
      </c>
      <c r="O1268" s="1" t="n">
        <f aca="false">$B$6*($B$25/$B$6)^(($B$9/$E1268)^$B$7)</f>
        <v>25.0246584926164</v>
      </c>
      <c r="P1268" s="0" t="n">
        <f aca="false">IF(F1268&lt;K1268,5,IF(F1268&lt;L1268,4,IF(F1268&lt;M1268,3,IF(F1268&lt;N1268,2,1))))</f>
        <v>3</v>
      </c>
      <c r="Q1268" s="0" t="n">
        <f aca="false">IF(D1268&lt;&gt;D1267,0,P1268-P1267)</f>
        <v>1</v>
      </c>
      <c r="R1268" s="0" t="n">
        <f aca="false">VLOOKUP(D1268,nmudou!$D$2:$E$484,2,0)</f>
        <v>2</v>
      </c>
      <c r="S1268" s="0" t="n">
        <v>3</v>
      </c>
    </row>
    <row r="1269" customFormat="false" ht="12.8" hidden="true" customHeight="false" outlineLevel="0" collapsed="false">
      <c r="D1269" s="0" t="n">
        <v>434</v>
      </c>
      <c r="E1269" s="0" t="n">
        <v>62.52</v>
      </c>
      <c r="F1269" s="0" t="n">
        <v>25.73</v>
      </c>
      <c r="G1269" s="0" t="n">
        <v>27.02</v>
      </c>
      <c r="H1269" s="0" t="n">
        <v>309.33</v>
      </c>
      <c r="I1269" s="1" t="n">
        <f aca="false">$B$6*($F1269/$B$6)^(($E1269/$B$9)^$B$7)</f>
        <v>27.6543169685655</v>
      </c>
      <c r="J1269" s="1" t="n">
        <f aca="false">$B$6*($B$20/$B$6)^(($B$9/$E1269)^$B$7)</f>
        <v>18.9263097474309</v>
      </c>
      <c r="K1269" s="1" t="n">
        <f aca="false">$B$6*($B$21/$B$6)^(($B$9/$E1269)^$B$7)</f>
        <v>21.355001979502</v>
      </c>
      <c r="L1269" s="1" t="n">
        <f aca="false">$B$6*($B$22/$B$6)^(($B$9/$E1269)^$B$7)</f>
        <v>23.8127326328554</v>
      </c>
      <c r="M1269" s="1" t="n">
        <f aca="false">$B$6*($B$23/$B$6)^(($B$9/$E1269)^$B$7)</f>
        <v>26.2970927075318</v>
      </c>
      <c r="N1269" s="1" t="n">
        <f aca="false">$B$6*($B$24/$B$6)^(($B$9/$E1269)^$B$7)</f>
        <v>28.8060630289292</v>
      </c>
      <c r="O1269" s="1" t="n">
        <f aca="false">$B$6*($B$25/$B$6)^(($B$9/$E1269)^$B$7)</f>
        <v>31.3379252271459</v>
      </c>
      <c r="P1269" s="0" t="n">
        <f aca="false">IF(F1269&lt;K1269,5,IF(F1269&lt;L1269,4,IF(F1269&lt;M1269,3,IF(F1269&lt;N1269,2,1))))</f>
        <v>3</v>
      </c>
      <c r="Q1269" s="0" t="n">
        <f aca="false">IF(D1269&lt;&gt;D1268,0,P1269-P1268)</f>
        <v>0</v>
      </c>
      <c r="R1269" s="0" t="n">
        <f aca="false">VLOOKUP(D1269,nmudou!$D$2:$E$484,2,0)</f>
        <v>2</v>
      </c>
      <c r="S1269" s="0" t="n">
        <v>3</v>
      </c>
    </row>
    <row r="1270" customFormat="false" ht="12.8" hidden="true" customHeight="false" outlineLevel="0" collapsed="false">
      <c r="D1270" s="0" t="n">
        <v>434</v>
      </c>
      <c r="E1270" s="0" t="n">
        <v>48.62</v>
      </c>
      <c r="F1270" s="0" t="n">
        <v>19.68</v>
      </c>
      <c r="G1270" s="0" t="n">
        <v>23.12</v>
      </c>
      <c r="H1270" s="0" t="n">
        <v>201.5</v>
      </c>
      <c r="I1270" s="1" t="n">
        <f aca="false">$B$6*($F1270/$B$6)^(($E1270/$B$9)^$B$7)</f>
        <v>25.3435450781831</v>
      </c>
      <c r="J1270" s="1" t="n">
        <f aca="false">$B$6*($B$20/$B$6)^(($B$9/$E1270)^$B$7)</f>
        <v>15.2517409659292</v>
      </c>
      <c r="K1270" s="1" t="n">
        <f aca="false">$B$6*($B$21/$B$6)^(($B$9/$E1270)^$B$7)</f>
        <v>17.6620665390002</v>
      </c>
      <c r="L1270" s="1" t="n">
        <f aca="false">$B$6*($B$22/$B$6)^(($B$9/$E1270)^$B$7)</f>
        <v>20.1621297159388</v>
      </c>
      <c r="M1270" s="1" t="n">
        <f aca="false">$B$6*($B$23/$B$6)^(($B$9/$E1270)^$B$7)</f>
        <v>22.7464467434594</v>
      </c>
      <c r="N1270" s="1" t="n">
        <f aca="false">$B$6*($B$24/$B$6)^(($B$9/$E1270)^$B$7)</f>
        <v>25.4103162697319</v>
      </c>
      <c r="O1270" s="1" t="n">
        <f aca="false">$B$6*($B$25/$B$6)^(($B$9/$E1270)^$B$7)</f>
        <v>28.1496539456085</v>
      </c>
      <c r="P1270" s="0" t="n">
        <f aca="false">IF(F1270&lt;K1270,5,IF(F1270&lt;L1270,4,IF(F1270&lt;M1270,3,IF(F1270&lt;N1270,2,1))))</f>
        <v>4</v>
      </c>
      <c r="Q1270" s="0" t="n">
        <f aca="false">IF(D1270&lt;&gt;D1269,0,P1270-P1269)</f>
        <v>1</v>
      </c>
      <c r="R1270" s="0" t="n">
        <f aca="false">VLOOKUP(D1270,nmudou!$D$2:$E$484,2,0)</f>
        <v>2</v>
      </c>
      <c r="S1270" s="0" t="n">
        <v>4</v>
      </c>
    </row>
    <row r="1271" customFormat="false" ht="12.8" hidden="false" customHeight="false" outlineLevel="0" collapsed="false">
      <c r="D1271" s="0" t="n">
        <v>435</v>
      </c>
      <c r="E1271" s="0" t="n">
        <v>38.67</v>
      </c>
      <c r="F1271" s="0" t="n">
        <v>20.38</v>
      </c>
      <c r="G1271" s="0" t="n">
        <v>21.83</v>
      </c>
      <c r="H1271" s="0" t="n">
        <v>188.47</v>
      </c>
      <c r="I1271" s="1" t="n">
        <f aca="false">$B$6*($F1271/$B$6)^(($E1271/$B$9)^$B$7)</f>
        <v>29.0704249962537</v>
      </c>
      <c r="J1271" s="1" t="n">
        <f aca="false">$B$6*($B$20/$B$6)^(($B$9/$E1271)^$B$7)</f>
        <v>12.036605878099</v>
      </c>
      <c r="K1271" s="1" t="n">
        <f aca="false">$B$6*($B$21/$B$6)^(($B$9/$E1271)^$B$7)</f>
        <v>14.3418963643777</v>
      </c>
      <c r="L1271" s="1" t="n">
        <f aca="false">$B$6*($B$22/$B$6)^(($B$9/$E1271)^$B$7)</f>
        <v>16.7985593939892</v>
      </c>
      <c r="M1271" s="1" t="n">
        <f aca="false">$B$6*($B$23/$B$6)^(($B$9/$E1271)^$B$7)</f>
        <v>19.4010599217045</v>
      </c>
      <c r="N1271" s="1" t="n">
        <f aca="false">$B$6*($B$24/$B$6)^(($B$9/$E1271)^$B$7)</f>
        <v>22.1445337563482</v>
      </c>
      <c r="O1271" s="1" t="n">
        <f aca="false">$B$6*($B$25/$B$6)^(($B$9/$E1271)^$B$7)</f>
        <v>25.0246584926164</v>
      </c>
      <c r="P1271" s="0" t="n">
        <f aca="false">IF(F1271&lt;K1271,5,IF(F1271&lt;L1271,4,IF(F1271&lt;M1271,3,IF(F1271&lt;N1271,2,1))))</f>
        <v>2</v>
      </c>
      <c r="Q1271" s="0" t="n">
        <f aca="false">IF(D1271&lt;&gt;D1270,0,P1271-P1270)</f>
        <v>0</v>
      </c>
      <c r="R1271" s="0" t="n">
        <f aca="false">VLOOKUP(D1271,nmudou!$D$2:$E$484,2,0)</f>
        <v>1</v>
      </c>
      <c r="S1271" s="0" t="n">
        <v>2</v>
      </c>
    </row>
    <row r="1272" customFormat="false" ht="12.8" hidden="false" customHeight="false" outlineLevel="0" collapsed="false">
      <c r="D1272" s="0" t="n">
        <v>435</v>
      </c>
      <c r="E1272" s="0" t="n">
        <v>48.62</v>
      </c>
      <c r="F1272" s="0" t="n">
        <v>22.92</v>
      </c>
      <c r="G1272" s="0" t="n">
        <v>25.94</v>
      </c>
      <c r="H1272" s="0" t="n">
        <v>255.19</v>
      </c>
      <c r="I1272" s="1" t="n">
        <f aca="false">$B$6*($F1272/$B$6)^(($E1272/$B$9)^$B$7)</f>
        <v>28.3585297058084</v>
      </c>
      <c r="J1272" s="1" t="n">
        <f aca="false">$B$6*($B$20/$B$6)^(($B$9/$E1272)^$B$7)</f>
        <v>15.2517409659292</v>
      </c>
      <c r="K1272" s="1" t="n">
        <f aca="false">$B$6*($B$21/$B$6)^(($B$9/$E1272)^$B$7)</f>
        <v>17.6620665390002</v>
      </c>
      <c r="L1272" s="1" t="n">
        <f aca="false">$B$6*($B$22/$B$6)^(($B$9/$E1272)^$B$7)</f>
        <v>20.1621297159388</v>
      </c>
      <c r="M1272" s="1" t="n">
        <f aca="false">$B$6*($B$23/$B$6)^(($B$9/$E1272)^$B$7)</f>
        <v>22.7464467434594</v>
      </c>
      <c r="N1272" s="1" t="n">
        <f aca="false">$B$6*($B$24/$B$6)^(($B$9/$E1272)^$B$7)</f>
        <v>25.4103162697319</v>
      </c>
      <c r="O1272" s="1" t="n">
        <f aca="false">$B$6*($B$25/$B$6)^(($B$9/$E1272)^$B$7)</f>
        <v>28.1496539456085</v>
      </c>
      <c r="P1272" s="0" t="n">
        <f aca="false">IF(F1272&lt;K1272,5,IF(F1272&lt;L1272,4,IF(F1272&lt;M1272,3,IF(F1272&lt;N1272,2,1))))</f>
        <v>2</v>
      </c>
      <c r="Q1272" s="0" t="n">
        <f aca="false">IF(D1272&lt;&gt;D1271,0,P1272-P1271)</f>
        <v>0</v>
      </c>
      <c r="R1272" s="0" t="n">
        <f aca="false">VLOOKUP(D1272,nmudou!$D$2:$E$484,2,0)</f>
        <v>1</v>
      </c>
      <c r="S1272" s="0" t="n">
        <v>2</v>
      </c>
    </row>
    <row r="1273" customFormat="false" ht="12.8" hidden="false" customHeight="false" outlineLevel="0" collapsed="false">
      <c r="D1273" s="0" t="n">
        <v>435</v>
      </c>
      <c r="E1273" s="0" t="n">
        <v>77.17</v>
      </c>
      <c r="F1273" s="0" t="n">
        <v>29.52</v>
      </c>
      <c r="G1273" s="0" t="n">
        <v>33.04</v>
      </c>
      <c r="H1273" s="0" t="n">
        <v>428.25</v>
      </c>
      <c r="I1273" s="1" t="n">
        <f aca="false">$B$6*($F1273/$B$6)^(($E1273/$B$9)^$B$7)</f>
        <v>28.623691388423</v>
      </c>
      <c r="J1273" s="1" t="n">
        <f aca="false">$B$6*($B$20/$B$6)^(($B$9/$E1273)^$B$7)</f>
        <v>22.0116009584722</v>
      </c>
      <c r="K1273" s="1" t="n">
        <f aca="false">$B$6*($B$21/$B$6)^(($B$9/$E1273)^$B$7)</f>
        <v>24.3886548689384</v>
      </c>
      <c r="L1273" s="1" t="n">
        <f aca="false">$B$6*($B$22/$B$6)^(($B$9/$E1273)^$B$7)</f>
        <v>26.7529567015266</v>
      </c>
      <c r="M1273" s="1" t="n">
        <f aca="false">$B$6*($B$23/$B$6)^(($B$9/$E1273)^$B$7)</f>
        <v>29.1057555524483</v>
      </c>
      <c r="N1273" s="1" t="n">
        <f aca="false">$B$6*($B$24/$B$6)^(($B$9/$E1273)^$B$7)</f>
        <v>31.4480819625669</v>
      </c>
      <c r="O1273" s="1" t="n">
        <f aca="false">$B$6*($B$25/$B$6)^(($B$9/$E1273)^$B$7)</f>
        <v>33.7808003755291</v>
      </c>
      <c r="P1273" s="0" t="n">
        <f aca="false">IF(F1273&lt;K1273,5,IF(F1273&lt;L1273,4,IF(F1273&lt;M1273,3,IF(F1273&lt;N1273,2,1))))</f>
        <v>2</v>
      </c>
      <c r="Q1273" s="0" t="n">
        <f aca="false">IF(D1273&lt;&gt;D1272,0,P1273-P1272)</f>
        <v>0</v>
      </c>
      <c r="R1273" s="0" t="n">
        <f aca="false">VLOOKUP(D1273,nmudou!$D$2:$E$484,2,0)</f>
        <v>1</v>
      </c>
      <c r="S1273" s="0" t="n">
        <v>2</v>
      </c>
    </row>
    <row r="1274" customFormat="false" ht="12.8" hidden="false" customHeight="false" outlineLevel="0" collapsed="false">
      <c r="D1274" s="0" t="n">
        <v>435</v>
      </c>
      <c r="E1274" s="0" t="n">
        <v>62.52</v>
      </c>
      <c r="F1274" s="0" t="n">
        <v>25.58</v>
      </c>
      <c r="G1274" s="0" t="n">
        <v>30.21</v>
      </c>
      <c r="H1274" s="0" t="n">
        <v>339.02</v>
      </c>
      <c r="I1274" s="1" t="n">
        <f aca="false">$B$6*($F1274/$B$6)^(($E1274/$B$9)^$B$7)</f>
        <v>27.509772406268</v>
      </c>
      <c r="J1274" s="1" t="n">
        <f aca="false">$B$6*($B$20/$B$6)^(($B$9/$E1274)^$B$7)</f>
        <v>18.9263097474309</v>
      </c>
      <c r="K1274" s="1" t="n">
        <f aca="false">$B$6*($B$21/$B$6)^(($B$9/$E1274)^$B$7)</f>
        <v>21.355001979502</v>
      </c>
      <c r="L1274" s="1" t="n">
        <f aca="false">$B$6*($B$22/$B$6)^(($B$9/$E1274)^$B$7)</f>
        <v>23.8127326328554</v>
      </c>
      <c r="M1274" s="1" t="n">
        <f aca="false">$B$6*($B$23/$B$6)^(($B$9/$E1274)^$B$7)</f>
        <v>26.2970927075318</v>
      </c>
      <c r="N1274" s="1" t="n">
        <f aca="false">$B$6*($B$24/$B$6)^(($B$9/$E1274)^$B$7)</f>
        <v>28.8060630289292</v>
      </c>
      <c r="O1274" s="1" t="n">
        <f aca="false">$B$6*($B$25/$B$6)^(($B$9/$E1274)^$B$7)</f>
        <v>31.3379252271459</v>
      </c>
      <c r="P1274" s="0" t="n">
        <f aca="false">IF(F1274&lt;K1274,5,IF(F1274&lt;L1274,4,IF(F1274&lt;M1274,3,IF(F1274&lt;N1274,2,1))))</f>
        <v>3</v>
      </c>
      <c r="Q1274" s="0" t="n">
        <f aca="false">IF(D1274&lt;&gt;D1273,0,P1274-P1273)</f>
        <v>1</v>
      </c>
      <c r="R1274" s="0" t="n">
        <f aca="false">VLOOKUP(D1274,nmudou!$D$2:$E$484,2,0)</f>
        <v>1</v>
      </c>
      <c r="S1274" s="0" t="n">
        <v>3</v>
      </c>
    </row>
    <row r="1275" customFormat="false" ht="12.8" hidden="false" customHeight="false" outlineLevel="0" collapsed="false">
      <c r="D1275" s="0" t="n">
        <v>436</v>
      </c>
      <c r="E1275" s="0" t="n">
        <v>48.16</v>
      </c>
      <c r="F1275" s="0" t="n">
        <v>22.84</v>
      </c>
      <c r="G1275" s="0" t="n">
        <v>22.49</v>
      </c>
      <c r="H1275" s="0" t="n">
        <v>230.37</v>
      </c>
      <c r="I1275" s="1" t="n">
        <f aca="false">$B$6*($F1275/$B$6)^(($E1275/$B$9)^$B$7)</f>
        <v>28.4105878996148</v>
      </c>
      <c r="J1275" s="1" t="n">
        <f aca="false">$B$6*($B$20/$B$6)^(($B$9/$E1275)^$B$7)</f>
        <v>15.1148612484531</v>
      </c>
      <c r="K1275" s="1" t="n">
        <f aca="false">$B$6*($B$21/$B$6)^(($B$9/$E1275)^$B$7)</f>
        <v>17.5225663672933</v>
      </c>
      <c r="L1275" s="1" t="n">
        <f aca="false">$B$6*($B$22/$B$6)^(($B$9/$E1275)^$B$7)</f>
        <v>20.0224852259303</v>
      </c>
      <c r="M1275" s="1" t="n">
        <f aca="false">$B$6*($B$23/$B$6)^(($B$9/$E1275)^$B$7)</f>
        <v>22.6090679105946</v>
      </c>
      <c r="N1275" s="1" t="n">
        <f aca="false">$B$6*($B$24/$B$6)^(($B$9/$E1275)^$B$7)</f>
        <v>25.277551861185</v>
      </c>
      <c r="O1275" s="1" t="n">
        <f aca="false">$B$6*($B$25/$B$6)^(($B$9/$E1275)^$B$7)</f>
        <v>28.0237959893114</v>
      </c>
      <c r="P1275" s="0" t="n">
        <f aca="false">IF(F1275&lt;K1275,5,IF(F1275&lt;L1275,4,IF(F1275&lt;M1275,3,IF(F1275&lt;N1275,2,1))))</f>
        <v>2</v>
      </c>
      <c r="Q1275" s="0" t="n">
        <f aca="false">IF(D1275&lt;&gt;D1274,0,P1275-P1274)</f>
        <v>0</v>
      </c>
      <c r="R1275" s="0" t="n">
        <f aca="false">VLOOKUP(D1275,nmudou!$D$2:$E$484,2,0)</f>
        <v>1</v>
      </c>
      <c r="S1275" s="0" t="n">
        <v>2</v>
      </c>
    </row>
    <row r="1276" customFormat="false" ht="12.8" hidden="false" customHeight="false" outlineLevel="0" collapsed="false">
      <c r="D1276" s="0" t="n">
        <v>436</v>
      </c>
      <c r="E1276" s="0" t="n">
        <v>38.21</v>
      </c>
      <c r="F1276" s="0" t="n">
        <v>18.1</v>
      </c>
      <c r="G1276" s="0" t="n">
        <v>19.35</v>
      </c>
      <c r="H1276" s="0" t="n">
        <v>156.26</v>
      </c>
      <c r="I1276" s="1" t="n">
        <f aca="false">$B$6*($F1276/$B$6)^(($E1276/$B$9)^$B$7)</f>
        <v>27.1785603854031</v>
      </c>
      <c r="J1276" s="1" t="n">
        <f aca="false">$B$6*($B$20/$B$6)^(($B$9/$E1276)^$B$7)</f>
        <v>11.8744116486583</v>
      </c>
      <c r="K1276" s="1" t="n">
        <f aca="false">$B$6*($B$21/$B$6)^(($B$9/$E1276)^$B$7)</f>
        <v>14.1717706060644</v>
      </c>
      <c r="L1276" s="1" t="n">
        <f aca="false">$B$6*($B$22/$B$6)^(($B$9/$E1276)^$B$7)</f>
        <v>16.6237773740002</v>
      </c>
      <c r="M1276" s="1" t="n">
        <f aca="false">$B$6*($B$23/$B$6)^(($B$9/$E1276)^$B$7)</f>
        <v>19.2249975342421</v>
      </c>
      <c r="N1276" s="1" t="n">
        <f aca="false">$B$6*($B$24/$B$6)^(($B$9/$E1276)^$B$7)</f>
        <v>21.9706485549186</v>
      </c>
      <c r="O1276" s="1" t="n">
        <f aca="false">$B$6*($B$25/$B$6)^(($B$9/$E1276)^$B$7)</f>
        <v>24.8564750900026</v>
      </c>
      <c r="P1276" s="0" t="n">
        <f aca="false">IF(F1276&lt;K1276,5,IF(F1276&lt;L1276,4,IF(F1276&lt;M1276,3,IF(F1276&lt;N1276,2,1))))</f>
        <v>3</v>
      </c>
      <c r="Q1276" s="0" t="n">
        <f aca="false">IF(D1276&lt;&gt;D1275,0,P1276-P1275)</f>
        <v>1</v>
      </c>
      <c r="R1276" s="0" t="n">
        <f aca="false">VLOOKUP(D1276,nmudou!$D$2:$E$484,2,0)</f>
        <v>1</v>
      </c>
      <c r="S1276" s="0" t="n">
        <v>3</v>
      </c>
    </row>
    <row r="1277" customFormat="false" ht="12.8" hidden="false" customHeight="false" outlineLevel="0" collapsed="false">
      <c r="D1277" s="0" t="n">
        <v>436</v>
      </c>
      <c r="E1277" s="0" t="n">
        <v>62.06</v>
      </c>
      <c r="F1277" s="0" t="n">
        <v>25.98</v>
      </c>
      <c r="G1277" s="0" t="n">
        <v>26.61</v>
      </c>
      <c r="H1277" s="0" t="n">
        <v>305.81</v>
      </c>
      <c r="I1277" s="1" t="n">
        <f aca="false">$B$6*($F1277/$B$6)^(($E1277/$B$9)^$B$7)</f>
        <v>27.9931215109914</v>
      </c>
      <c r="J1277" s="1" t="n">
        <f aca="false">$B$6*($B$20/$B$6)^(($B$9/$E1277)^$B$7)</f>
        <v>18.8176444992241</v>
      </c>
      <c r="K1277" s="1" t="n">
        <f aca="false">$B$6*($B$21/$B$6)^(($B$9/$E1277)^$B$7)</f>
        <v>21.2471190018721</v>
      </c>
      <c r="L1277" s="1" t="n">
        <f aca="false">$B$6*($B$22/$B$6)^(($B$9/$E1277)^$B$7)</f>
        <v>23.7072599409429</v>
      </c>
      <c r="M1277" s="1" t="n">
        <f aca="false">$B$6*($B$23/$B$6)^(($B$9/$E1277)^$B$7)</f>
        <v>26.1955409345434</v>
      </c>
      <c r="N1277" s="1" t="n">
        <f aca="false">$B$6*($B$24/$B$6)^(($B$9/$E1277)^$B$7)</f>
        <v>28.709843144256</v>
      </c>
      <c r="O1277" s="1" t="n">
        <f aca="false">$B$6*($B$25/$B$6)^(($B$9/$E1277)^$B$7)</f>
        <v>31.2483623909289</v>
      </c>
      <c r="P1277" s="0" t="n">
        <f aca="false">IF(F1277&lt;K1277,5,IF(F1277&lt;L1277,4,IF(F1277&lt;M1277,3,IF(F1277&lt;N1277,2,1))))</f>
        <v>3</v>
      </c>
      <c r="Q1277" s="0" t="n">
        <f aca="false">IF(D1277&lt;&gt;D1276,0,P1277-P1276)</f>
        <v>0</v>
      </c>
      <c r="R1277" s="0" t="n">
        <f aca="false">VLOOKUP(D1277,nmudou!$D$2:$E$484,2,0)</f>
        <v>1</v>
      </c>
      <c r="S1277" s="0" t="n">
        <v>3</v>
      </c>
    </row>
    <row r="1278" customFormat="false" ht="12.8" hidden="false" customHeight="false" outlineLevel="0" collapsed="false">
      <c r="D1278" s="0" t="n">
        <v>436</v>
      </c>
      <c r="E1278" s="0" t="n">
        <v>77.86</v>
      </c>
      <c r="F1278" s="0" t="n">
        <v>29.05</v>
      </c>
      <c r="G1278" s="0" t="n">
        <v>30.46</v>
      </c>
      <c r="H1278" s="0" t="n">
        <v>376.89</v>
      </c>
      <c r="I1278" s="1" t="n">
        <f aca="false">$B$6*($F1278/$B$6)^(($E1278/$B$9)^$B$7)</f>
        <v>28.025137831227</v>
      </c>
      <c r="J1278" s="1" t="n">
        <f aca="false">$B$6*($B$20/$B$6)^(($B$9/$E1278)^$B$7)</f>
        <v>22.1409265631703</v>
      </c>
      <c r="K1278" s="1" t="n">
        <f aca="false">$B$6*($B$21/$B$6)^(($B$9/$E1278)^$B$7)</f>
        <v>24.5146476232151</v>
      </c>
      <c r="L1278" s="1" t="n">
        <f aca="false">$B$6*($B$22/$B$6)^(($B$9/$E1278)^$B$7)</f>
        <v>26.8740535769604</v>
      </c>
      <c r="M1278" s="1" t="n">
        <f aca="false">$B$6*($B$23/$B$6)^(($B$9/$E1278)^$B$7)</f>
        <v>29.2205548800177</v>
      </c>
      <c r="N1278" s="1" t="n">
        <f aca="false">$B$6*($B$24/$B$6)^(($B$9/$E1278)^$B$7)</f>
        <v>31.5553144855832</v>
      </c>
      <c r="O1278" s="1" t="n">
        <f aca="false">$B$6*($B$25/$B$6)^(($B$9/$E1278)^$B$7)</f>
        <v>33.8793073616419</v>
      </c>
      <c r="P1278" s="0" t="n">
        <f aca="false">IF(F1278&lt;K1278,5,IF(F1278&lt;L1278,4,IF(F1278&lt;M1278,3,IF(F1278&lt;N1278,2,1))))</f>
        <v>3</v>
      </c>
      <c r="Q1278" s="0" t="n">
        <f aca="false">IF(D1278&lt;&gt;D1277,0,P1278-P1277)</f>
        <v>0</v>
      </c>
      <c r="R1278" s="0" t="n">
        <f aca="false">VLOOKUP(D1278,nmudou!$D$2:$E$484,2,0)</f>
        <v>1</v>
      </c>
      <c r="S1278" s="0" t="n">
        <v>3</v>
      </c>
    </row>
    <row r="1279" customFormat="false" ht="12.8" hidden="false" customHeight="false" outlineLevel="0" collapsed="false">
      <c r="D1279" s="0" t="n">
        <v>437</v>
      </c>
      <c r="E1279" s="0" t="n">
        <v>76.51</v>
      </c>
      <c r="F1279" s="0" t="n">
        <v>29.02</v>
      </c>
      <c r="G1279" s="0" t="n">
        <v>28.24</v>
      </c>
      <c r="H1279" s="0" t="n">
        <v>360.71</v>
      </c>
      <c r="I1279" s="1" t="n">
        <f aca="false">$B$6*($F1279/$B$6)^(($E1279/$B$9)^$B$7)</f>
        <v>28.2258337610835</v>
      </c>
      <c r="J1279" s="1" t="n">
        <f aca="false">$B$6*($B$20/$B$6)^(($B$9/$E1279)^$B$7)</f>
        <v>21.8866859210756</v>
      </c>
      <c r="K1279" s="1" t="n">
        <f aca="false">$B$6*($B$21/$B$6)^(($B$9/$E1279)^$B$7)</f>
        <v>24.2668743645016</v>
      </c>
      <c r="L1279" s="1" t="n">
        <f aca="false">$B$6*($B$22/$B$6)^(($B$9/$E1279)^$B$7)</f>
        <v>26.6358349341697</v>
      </c>
      <c r="M1279" s="1" t="n">
        <f aca="false">$B$6*($B$23/$B$6)^(($B$9/$E1279)^$B$7)</f>
        <v>28.9946611313684</v>
      </c>
      <c r="N1279" s="1" t="n">
        <f aca="false">$B$6*($B$24/$B$6)^(($B$9/$E1279)^$B$7)</f>
        <v>31.3442556645976</v>
      </c>
      <c r="O1279" s="1" t="n">
        <f aca="false">$B$6*($B$25/$B$6)^(($B$9/$E1279)^$B$7)</f>
        <v>33.6853761607972</v>
      </c>
      <c r="P1279" s="0" t="n">
        <f aca="false">IF(F1279&lt;K1279,5,IF(F1279&lt;L1279,4,IF(F1279&lt;M1279,3,IF(F1279&lt;N1279,2,1))))</f>
        <v>2</v>
      </c>
      <c r="Q1279" s="0" t="n">
        <f aca="false">IF(D1279&lt;&gt;D1278,0,P1279-P1278)</f>
        <v>0</v>
      </c>
      <c r="R1279" s="0" t="n">
        <f aca="false">VLOOKUP(D1279,nmudou!$D$2:$E$484,2,0)</f>
        <v>1</v>
      </c>
      <c r="S1279" s="0" t="n">
        <v>2</v>
      </c>
    </row>
    <row r="1280" customFormat="false" ht="12.8" hidden="false" customHeight="false" outlineLevel="0" collapsed="false">
      <c r="D1280" s="0" t="n">
        <v>437</v>
      </c>
      <c r="E1280" s="0" t="n">
        <v>24.87</v>
      </c>
      <c r="F1280" s="0" t="n">
        <v>11.06</v>
      </c>
      <c r="G1280" s="0" t="n">
        <v>7.23</v>
      </c>
      <c r="H1280" s="0" t="n">
        <v>33.07</v>
      </c>
      <c r="I1280" s="1" t="n">
        <f aca="false">$B$6*($F1280/$B$6)^(($E1280/$B$9)^$B$7)</f>
        <v>26.255945154416</v>
      </c>
      <c r="J1280" s="1" t="n">
        <f aca="false">$B$6*($B$20/$B$6)^(($B$9/$E1280)^$B$7)</f>
        <v>6.6458792357944</v>
      </c>
      <c r="K1280" s="1" t="n">
        <f aca="false">$B$6*($B$21/$B$6)^(($B$9/$E1280)^$B$7)</f>
        <v>8.50581729010774</v>
      </c>
      <c r="L1280" s="1" t="n">
        <f aca="false">$B$6*($B$22/$B$6)^(($B$9/$E1280)^$B$7)</f>
        <v>10.6269135483362</v>
      </c>
      <c r="M1280" s="1" t="n">
        <f aca="false">$B$6*($B$23/$B$6)^(($B$9/$E1280)^$B$7)</f>
        <v>13.0164210719218</v>
      </c>
      <c r="N1280" s="1" t="n">
        <f aca="false">$B$6*($B$24/$B$6)^(($B$9/$E1280)^$B$7)</f>
        <v>15.6811211617534</v>
      </c>
      <c r="O1280" s="1" t="n">
        <f aca="false">$B$6*($B$25/$B$6)^(($B$9/$E1280)^$B$7)</f>
        <v>18.6273907255194</v>
      </c>
      <c r="P1280" s="0" t="n">
        <f aca="false">IF(F1280&lt;K1280,5,IF(F1280&lt;L1280,4,IF(F1280&lt;M1280,3,IF(F1280&lt;N1280,2,1))))</f>
        <v>3</v>
      </c>
      <c r="Q1280" s="0" t="n">
        <f aca="false">IF(D1280&lt;&gt;D1279,0,P1280-P1279)</f>
        <v>1</v>
      </c>
      <c r="R1280" s="0" t="n">
        <f aca="false">VLOOKUP(D1280,nmudou!$D$2:$E$484,2,0)</f>
        <v>1</v>
      </c>
      <c r="S1280" s="0" t="n">
        <v>3</v>
      </c>
    </row>
    <row r="1281" customFormat="false" ht="12.8" hidden="false" customHeight="false" outlineLevel="0" collapsed="false">
      <c r="D1281" s="0" t="n">
        <v>437</v>
      </c>
      <c r="E1281" s="0" t="n">
        <v>38.01</v>
      </c>
      <c r="F1281" s="0" t="n">
        <v>16.78</v>
      </c>
      <c r="G1281" s="0" t="n">
        <v>16.05</v>
      </c>
      <c r="H1281" s="0" t="n">
        <v>114.97</v>
      </c>
      <c r="I1281" s="1" t="n">
        <f aca="false">$B$6*($F1281/$B$6)^(($E1281/$B$9)^$B$7)</f>
        <v>26.0205822969586</v>
      </c>
      <c r="J1281" s="1" t="n">
        <f aca="false">$B$6*($B$20/$B$6)^(($B$9/$E1281)^$B$7)</f>
        <v>11.8035035274382</v>
      </c>
      <c r="K1281" s="1" t="n">
        <f aca="false">$B$6*($B$21/$B$6)^(($B$9/$E1281)^$B$7)</f>
        <v>14.0973072499309</v>
      </c>
      <c r="L1281" s="1" t="n">
        <f aca="false">$B$6*($B$22/$B$6)^(($B$9/$E1281)^$B$7)</f>
        <v>16.5471945913873</v>
      </c>
      <c r="M1281" s="1" t="n">
        <f aca="false">$B$6*($B$23/$B$6)^(($B$9/$E1281)^$B$7)</f>
        <v>19.1477789802614</v>
      </c>
      <c r="N1281" s="1" t="n">
        <f aca="false">$B$6*($B$24/$B$6)^(($B$9/$E1281)^$B$7)</f>
        <v>21.8943170258273</v>
      </c>
      <c r="O1281" s="1" t="n">
        <f aca="false">$B$6*($B$25/$B$6)^(($B$9/$E1281)^$B$7)</f>
        <v>24.7825857961834</v>
      </c>
      <c r="P1281" s="0" t="n">
        <f aca="false">IF(F1281&lt;K1281,5,IF(F1281&lt;L1281,4,IF(F1281&lt;M1281,3,IF(F1281&lt;N1281,2,1))))</f>
        <v>3</v>
      </c>
      <c r="Q1281" s="0" t="n">
        <f aca="false">IF(D1281&lt;&gt;D1280,0,P1281-P1280)</f>
        <v>0</v>
      </c>
      <c r="R1281" s="0" t="n">
        <f aca="false">VLOOKUP(D1281,nmudou!$D$2:$E$484,2,0)</f>
        <v>1</v>
      </c>
      <c r="S1281" s="0" t="n">
        <v>3</v>
      </c>
    </row>
    <row r="1282" customFormat="false" ht="12.8" hidden="false" customHeight="false" outlineLevel="0" collapsed="false">
      <c r="D1282" s="0" t="n">
        <v>437</v>
      </c>
      <c r="E1282" s="0" t="n">
        <v>47.96</v>
      </c>
      <c r="F1282" s="0" t="n">
        <v>20</v>
      </c>
      <c r="G1282" s="0" t="n">
        <v>20.11</v>
      </c>
      <c r="H1282" s="0" t="n">
        <v>167.43</v>
      </c>
      <c r="I1282" s="1" t="n">
        <f aca="false">$B$6*($F1282/$B$6)^(($E1282/$B$9)^$B$7)</f>
        <v>25.8364584060208</v>
      </c>
      <c r="J1282" s="1" t="n">
        <f aca="false">$B$6*($B$20/$B$6)^(($B$9/$E1282)^$B$7)</f>
        <v>15.0550117222074</v>
      </c>
      <c r="K1282" s="1" t="n">
        <f aca="false">$B$6*($B$21/$B$6)^(($B$9/$E1282)^$B$7)</f>
        <v>17.4615233355803</v>
      </c>
      <c r="L1282" s="1" t="n">
        <f aca="false">$B$6*($B$22/$B$6)^(($B$9/$E1282)^$B$7)</f>
        <v>19.9613359015965</v>
      </c>
      <c r="M1282" s="1" t="n">
        <f aca="false">$B$6*($B$23/$B$6)^(($B$9/$E1282)^$B$7)</f>
        <v>22.5488720151026</v>
      </c>
      <c r="N1282" s="1" t="n">
        <f aca="false">$B$6*($B$24/$B$6)^(($B$9/$E1282)^$B$7)</f>
        <v>25.219343538861</v>
      </c>
      <c r="O1282" s="1" t="n">
        <f aca="false">$B$6*($B$25/$B$6)^(($B$9/$E1282)^$B$7)</f>
        <v>27.9685855671327</v>
      </c>
      <c r="P1282" s="0" t="n">
        <f aca="false">IF(F1282&lt;K1282,5,IF(F1282&lt;L1282,4,IF(F1282&lt;M1282,3,IF(F1282&lt;N1282,2,1))))</f>
        <v>3</v>
      </c>
      <c r="Q1282" s="0" t="n">
        <f aca="false">IF(D1282&lt;&gt;D1281,0,P1282-P1281)</f>
        <v>0</v>
      </c>
      <c r="R1282" s="0" t="n">
        <f aca="false">VLOOKUP(D1282,nmudou!$D$2:$E$484,2,0)</f>
        <v>1</v>
      </c>
      <c r="S1282" s="0" t="n">
        <v>3</v>
      </c>
    </row>
    <row r="1283" customFormat="false" ht="12.8" hidden="false" customHeight="false" outlineLevel="0" collapsed="false">
      <c r="D1283" s="0" t="n">
        <v>437</v>
      </c>
      <c r="E1283" s="0" t="n">
        <v>61.86</v>
      </c>
      <c r="F1283" s="0" t="n">
        <v>25.7</v>
      </c>
      <c r="G1283" s="0" t="n">
        <v>24.81</v>
      </c>
      <c r="H1283" s="0" t="n">
        <v>288.22</v>
      </c>
      <c r="I1283" s="1" t="n">
        <f aca="false">$B$6*($F1283/$B$6)^(($E1283/$B$9)^$B$7)</f>
        <v>27.767160905541</v>
      </c>
      <c r="J1283" s="1" t="n">
        <f aca="false">$B$6*($B$20/$B$6)^(($B$9/$E1283)^$B$7)</f>
        <v>18.7701487132281</v>
      </c>
      <c r="K1283" s="1" t="n">
        <f aca="false">$B$6*($B$21/$B$6)^(($B$9/$E1283)^$B$7)</f>
        <v>21.1999415938803</v>
      </c>
      <c r="L1283" s="1" t="n">
        <f aca="false">$B$6*($B$22/$B$6)^(($B$9/$E1283)^$B$7)</f>
        <v>23.6611157817387</v>
      </c>
      <c r="M1283" s="1" t="n">
        <f aca="false">$B$6*($B$23/$B$6)^(($B$9/$E1283)^$B$7)</f>
        <v>26.151093944555</v>
      </c>
      <c r="N1283" s="1" t="n">
        <f aca="false">$B$6*($B$24/$B$6)^(($B$9/$E1283)^$B$7)</f>
        <v>28.6677139407502</v>
      </c>
      <c r="O1283" s="1" t="n">
        <f aca="false">$B$6*($B$25/$B$6)^(($B$9/$E1283)^$B$7)</f>
        <v>31.2091342739762</v>
      </c>
      <c r="P1283" s="0" t="n">
        <f aca="false">IF(F1283&lt;K1283,5,IF(F1283&lt;L1283,4,IF(F1283&lt;M1283,3,IF(F1283&lt;N1283,2,1))))</f>
        <v>3</v>
      </c>
      <c r="Q1283" s="0" t="n">
        <f aca="false">IF(D1283&lt;&gt;D1282,0,P1283-P1282)</f>
        <v>0</v>
      </c>
      <c r="R1283" s="0" t="n">
        <f aca="false">VLOOKUP(D1283,nmudou!$D$2:$E$484,2,0)</f>
        <v>1</v>
      </c>
      <c r="S1283" s="0" t="n">
        <v>3</v>
      </c>
    </row>
    <row r="1284" customFormat="false" ht="12.8" hidden="false" customHeight="false" outlineLevel="0" collapsed="false">
      <c r="D1284" s="0" t="n">
        <v>438</v>
      </c>
      <c r="E1284" s="0" t="n">
        <v>47.96</v>
      </c>
      <c r="F1284" s="0" t="n">
        <v>20.02</v>
      </c>
      <c r="G1284" s="0" t="n">
        <v>18.54</v>
      </c>
      <c r="H1284" s="0" t="n">
        <v>155.34</v>
      </c>
      <c r="I1284" s="1" t="n">
        <f aca="false">$B$6*($F1284/$B$6)^(($E1284/$B$9)^$B$7)</f>
        <v>25.8553099790542</v>
      </c>
      <c r="J1284" s="1" t="n">
        <f aca="false">$B$6*($B$20/$B$6)^(($B$9/$E1284)^$B$7)</f>
        <v>15.0550117222074</v>
      </c>
      <c r="K1284" s="1" t="n">
        <f aca="false">$B$6*($B$21/$B$6)^(($B$9/$E1284)^$B$7)</f>
        <v>17.4615233355803</v>
      </c>
      <c r="L1284" s="1" t="n">
        <f aca="false">$B$6*($B$22/$B$6)^(($B$9/$E1284)^$B$7)</f>
        <v>19.9613359015965</v>
      </c>
      <c r="M1284" s="1" t="n">
        <f aca="false">$B$6*($B$23/$B$6)^(($B$9/$E1284)^$B$7)</f>
        <v>22.5488720151026</v>
      </c>
      <c r="N1284" s="1" t="n">
        <f aca="false">$B$6*($B$24/$B$6)^(($B$9/$E1284)^$B$7)</f>
        <v>25.219343538861</v>
      </c>
      <c r="O1284" s="1" t="n">
        <f aca="false">$B$6*($B$25/$B$6)^(($B$9/$E1284)^$B$7)</f>
        <v>27.9685855671327</v>
      </c>
      <c r="P1284" s="0" t="n">
        <f aca="false">IF(F1284&lt;K1284,5,IF(F1284&lt;L1284,4,IF(F1284&lt;M1284,3,IF(F1284&lt;N1284,2,1))))</f>
        <v>3</v>
      </c>
      <c r="Q1284" s="0" t="n">
        <f aca="false">IF(D1284&lt;&gt;D1283,0,P1284-P1283)</f>
        <v>0</v>
      </c>
      <c r="R1284" s="0" t="n">
        <f aca="false">VLOOKUP(D1284,nmudou!$D$2:$E$484,2,0)</f>
        <v>1</v>
      </c>
      <c r="S1284" s="0" t="n">
        <v>3</v>
      </c>
    </row>
    <row r="1285" customFormat="false" ht="12.8" hidden="false" customHeight="false" outlineLevel="0" collapsed="false">
      <c r="D1285" s="0" t="n">
        <v>438</v>
      </c>
      <c r="E1285" s="0" t="n">
        <v>76.51</v>
      </c>
      <c r="F1285" s="0" t="n">
        <v>26.87</v>
      </c>
      <c r="G1285" s="0" t="n">
        <v>25.99</v>
      </c>
      <c r="H1285" s="0" t="n">
        <v>297.84</v>
      </c>
      <c r="I1285" s="1" t="n">
        <f aca="false">$B$6*($F1285/$B$6)^(($E1285/$B$9)^$B$7)</f>
        <v>26.0378085777356</v>
      </c>
      <c r="J1285" s="1" t="n">
        <f aca="false">$B$6*($B$20/$B$6)^(($B$9/$E1285)^$B$7)</f>
        <v>21.8866859210756</v>
      </c>
      <c r="K1285" s="1" t="n">
        <f aca="false">$B$6*($B$21/$B$6)^(($B$9/$E1285)^$B$7)</f>
        <v>24.2668743645016</v>
      </c>
      <c r="L1285" s="1" t="n">
        <f aca="false">$B$6*($B$22/$B$6)^(($B$9/$E1285)^$B$7)</f>
        <v>26.6358349341697</v>
      </c>
      <c r="M1285" s="1" t="n">
        <f aca="false">$B$6*($B$23/$B$6)^(($B$9/$E1285)^$B$7)</f>
        <v>28.9946611313684</v>
      </c>
      <c r="N1285" s="1" t="n">
        <f aca="false">$B$6*($B$24/$B$6)^(($B$9/$E1285)^$B$7)</f>
        <v>31.3442556645976</v>
      </c>
      <c r="O1285" s="1" t="n">
        <f aca="false">$B$6*($B$25/$B$6)^(($B$9/$E1285)^$B$7)</f>
        <v>33.6853761607972</v>
      </c>
      <c r="P1285" s="0" t="n">
        <f aca="false">IF(F1285&lt;K1285,5,IF(F1285&lt;L1285,4,IF(F1285&lt;M1285,3,IF(F1285&lt;N1285,2,1))))</f>
        <v>3</v>
      </c>
      <c r="Q1285" s="0" t="n">
        <f aca="false">IF(D1285&lt;&gt;D1284,0,P1285-P1284)</f>
        <v>0</v>
      </c>
      <c r="R1285" s="0" t="n">
        <f aca="false">VLOOKUP(D1285,nmudou!$D$2:$E$484,2,0)</f>
        <v>1</v>
      </c>
      <c r="S1285" s="0" t="n">
        <v>3</v>
      </c>
    </row>
    <row r="1286" customFormat="false" ht="12.8" hidden="false" customHeight="false" outlineLevel="0" collapsed="false">
      <c r="D1286" s="0" t="n">
        <v>438</v>
      </c>
      <c r="E1286" s="0" t="n">
        <v>38.01</v>
      </c>
      <c r="F1286" s="0" t="n">
        <v>16.42</v>
      </c>
      <c r="G1286" s="0" t="n">
        <v>15.13</v>
      </c>
      <c r="H1286" s="0" t="n">
        <v>104.9</v>
      </c>
      <c r="I1286" s="1" t="n">
        <f aca="false">$B$6*($F1286/$B$6)^(($E1286/$B$9)^$B$7)</f>
        <v>25.6789715459114</v>
      </c>
      <c r="J1286" s="1" t="n">
        <f aca="false">$B$6*($B$20/$B$6)^(($B$9/$E1286)^$B$7)</f>
        <v>11.8035035274382</v>
      </c>
      <c r="K1286" s="1" t="n">
        <f aca="false">$B$6*($B$21/$B$6)^(($B$9/$E1286)^$B$7)</f>
        <v>14.0973072499309</v>
      </c>
      <c r="L1286" s="1" t="n">
        <f aca="false">$B$6*($B$22/$B$6)^(($B$9/$E1286)^$B$7)</f>
        <v>16.5471945913873</v>
      </c>
      <c r="M1286" s="1" t="n">
        <f aca="false">$B$6*($B$23/$B$6)^(($B$9/$E1286)^$B$7)</f>
        <v>19.1477789802614</v>
      </c>
      <c r="N1286" s="1" t="n">
        <f aca="false">$B$6*($B$24/$B$6)^(($B$9/$E1286)^$B$7)</f>
        <v>21.8943170258273</v>
      </c>
      <c r="O1286" s="1" t="n">
        <f aca="false">$B$6*($B$25/$B$6)^(($B$9/$E1286)^$B$7)</f>
        <v>24.7825857961834</v>
      </c>
      <c r="P1286" s="0" t="n">
        <f aca="false">IF(F1286&lt;K1286,5,IF(F1286&lt;L1286,4,IF(F1286&lt;M1286,3,IF(F1286&lt;N1286,2,1))))</f>
        <v>4</v>
      </c>
      <c r="Q1286" s="0" t="n">
        <f aca="false">IF(D1286&lt;&gt;D1285,0,P1286-P1285)</f>
        <v>1</v>
      </c>
      <c r="R1286" s="0" t="n">
        <f aca="false">VLOOKUP(D1286,nmudou!$D$2:$E$484,2,0)</f>
        <v>1</v>
      </c>
      <c r="S1286" s="0" t="n">
        <v>4</v>
      </c>
    </row>
    <row r="1287" customFormat="false" ht="12.8" hidden="false" customHeight="false" outlineLevel="0" collapsed="false">
      <c r="D1287" s="0" t="n">
        <v>438</v>
      </c>
      <c r="E1287" s="0" t="n">
        <v>61.86</v>
      </c>
      <c r="F1287" s="0" t="n">
        <v>23.63</v>
      </c>
      <c r="G1287" s="0" t="n">
        <v>22.88</v>
      </c>
      <c r="H1287" s="0" t="n">
        <v>234.7</v>
      </c>
      <c r="I1287" s="1" t="n">
        <f aca="false">$B$6*($F1287/$B$6)^(($E1287/$B$9)^$B$7)</f>
        <v>25.7698367067611</v>
      </c>
      <c r="J1287" s="1" t="n">
        <f aca="false">$B$6*($B$20/$B$6)^(($B$9/$E1287)^$B$7)</f>
        <v>18.7701487132281</v>
      </c>
      <c r="K1287" s="1" t="n">
        <f aca="false">$B$6*($B$21/$B$6)^(($B$9/$E1287)^$B$7)</f>
        <v>21.1999415938803</v>
      </c>
      <c r="L1287" s="1" t="n">
        <f aca="false">$B$6*($B$22/$B$6)^(($B$9/$E1287)^$B$7)</f>
        <v>23.6611157817387</v>
      </c>
      <c r="M1287" s="1" t="n">
        <f aca="false">$B$6*($B$23/$B$6)^(($B$9/$E1287)^$B$7)</f>
        <v>26.151093944555</v>
      </c>
      <c r="N1287" s="1" t="n">
        <f aca="false">$B$6*($B$24/$B$6)^(($B$9/$E1287)^$B$7)</f>
        <v>28.6677139407502</v>
      </c>
      <c r="O1287" s="1" t="n">
        <f aca="false">$B$6*($B$25/$B$6)^(($B$9/$E1287)^$B$7)</f>
        <v>31.2091342739762</v>
      </c>
      <c r="P1287" s="0" t="n">
        <f aca="false">IF(F1287&lt;K1287,5,IF(F1287&lt;L1287,4,IF(F1287&lt;M1287,3,IF(F1287&lt;N1287,2,1))))</f>
        <v>4</v>
      </c>
      <c r="Q1287" s="0" t="n">
        <f aca="false">IF(D1287&lt;&gt;D1286,0,P1287-P1286)</f>
        <v>0</v>
      </c>
      <c r="R1287" s="0" t="n">
        <f aca="false">VLOOKUP(D1287,nmudou!$D$2:$E$484,2,0)</f>
        <v>1</v>
      </c>
      <c r="S1287" s="0" t="n">
        <v>4</v>
      </c>
    </row>
    <row r="1288" customFormat="false" ht="12.8" hidden="false" customHeight="false" outlineLevel="0" collapsed="false">
      <c r="D1288" s="0" t="n">
        <v>439</v>
      </c>
      <c r="E1288" s="0" t="n">
        <v>23.23</v>
      </c>
      <c r="F1288" s="0" t="n">
        <v>10.8</v>
      </c>
      <c r="G1288" s="0" t="n">
        <v>7.28</v>
      </c>
      <c r="H1288" s="0" t="n">
        <v>33.78</v>
      </c>
      <c r="I1288" s="1" t="n">
        <f aca="false">$B$6*($F1288/$B$6)^(($E1288/$B$9)^$B$7)</f>
        <v>26.917894855504</v>
      </c>
      <c r="J1288" s="1" t="n">
        <f aca="false">$B$6*($B$20/$B$6)^(($B$9/$E1288)^$B$7)</f>
        <v>5.94577145153796</v>
      </c>
      <c r="K1288" s="1" t="n">
        <f aca="false">$B$6*($B$21/$B$6)^(($B$9/$E1288)^$B$7)</f>
        <v>7.71246406474218</v>
      </c>
      <c r="L1288" s="1" t="n">
        <f aca="false">$B$6*($B$22/$B$6)^(($B$9/$E1288)^$B$7)</f>
        <v>9.75296581868078</v>
      </c>
      <c r="M1288" s="1" t="n">
        <f aca="false">$B$6*($B$23/$B$6)^(($B$9/$E1288)^$B$7)</f>
        <v>12.0783069994049</v>
      </c>
      <c r="N1288" s="1" t="n">
        <f aca="false">$B$6*($B$24/$B$6)^(($B$9/$E1288)^$B$7)</f>
        <v>14.6989206654637</v>
      </c>
      <c r="O1288" s="1" t="n">
        <f aca="false">$B$6*($B$25/$B$6)^(($B$9/$E1288)^$B$7)</f>
        <v>17.6247221940157</v>
      </c>
      <c r="P1288" s="0" t="n">
        <f aca="false">IF(F1288&lt;K1288,5,IF(F1288&lt;L1288,4,IF(F1288&lt;M1288,3,IF(F1288&lt;N1288,2,1))))</f>
        <v>3</v>
      </c>
      <c r="Q1288" s="0" t="n">
        <f aca="false">IF(D1288&lt;&gt;D1287,0,P1288-P1287)</f>
        <v>0</v>
      </c>
      <c r="R1288" s="0" t="n">
        <f aca="false">VLOOKUP(D1288,nmudou!$D$2:$E$484,2,0)</f>
        <v>1</v>
      </c>
      <c r="S1288" s="0" t="n">
        <v>3</v>
      </c>
    </row>
    <row r="1289" customFormat="false" ht="12.8" hidden="false" customHeight="false" outlineLevel="0" collapsed="false">
      <c r="D1289" s="0" t="n">
        <v>439</v>
      </c>
      <c r="E1289" s="0" t="n">
        <v>36.37</v>
      </c>
      <c r="F1289" s="0" t="n">
        <v>14.48</v>
      </c>
      <c r="G1289" s="0" t="n">
        <v>13.57</v>
      </c>
      <c r="H1289" s="0" t="n">
        <v>89.62</v>
      </c>
      <c r="I1289" s="1" t="n">
        <f aca="false">$B$6*($F1289/$B$6)^(($E1289/$B$9)^$B$7)</f>
        <v>24.4122618101767</v>
      </c>
      <c r="J1289" s="1" t="n">
        <f aca="false">$B$6*($B$20/$B$6)^(($B$9/$E1289)^$B$7)</f>
        <v>11.2131293231972</v>
      </c>
      <c r="K1289" s="1" t="n">
        <f aca="false">$B$6*($B$21/$B$6)^(($B$9/$E1289)^$B$7)</f>
        <v>13.4752051935574</v>
      </c>
      <c r="L1289" s="1" t="n">
        <f aca="false">$B$6*($B$22/$B$6)^(($B$9/$E1289)^$B$7)</f>
        <v>15.9054036253984</v>
      </c>
      <c r="M1289" s="1" t="n">
        <f aca="false">$B$6*($B$23/$B$6)^(($B$9/$E1289)^$B$7)</f>
        <v>18.4988324221126</v>
      </c>
      <c r="N1289" s="1" t="n">
        <f aca="false">$B$6*($B$24/$B$6)^(($B$9/$E1289)^$B$7)</f>
        <v>21.2511603932532</v>
      </c>
      <c r="O1289" s="1" t="n">
        <f aca="false">$B$6*($B$25/$B$6)^(($B$9/$E1289)^$B$7)</f>
        <v>24.1585126586766</v>
      </c>
      <c r="P1289" s="0" t="n">
        <f aca="false">IF(F1289&lt;K1289,5,IF(F1289&lt;L1289,4,IF(F1289&lt;M1289,3,IF(F1289&lt;N1289,2,1))))</f>
        <v>4</v>
      </c>
      <c r="Q1289" s="0" t="n">
        <f aca="false">IF(D1289&lt;&gt;D1288,0,P1289-P1288)</f>
        <v>1</v>
      </c>
      <c r="R1289" s="0" t="n">
        <f aca="false">VLOOKUP(D1289,nmudou!$D$2:$E$484,2,0)</f>
        <v>1</v>
      </c>
      <c r="S1289" s="0" t="n">
        <v>4</v>
      </c>
    </row>
    <row r="1290" customFormat="false" ht="12.8" hidden="false" customHeight="false" outlineLevel="0" collapsed="false">
      <c r="D1290" s="0" t="n">
        <v>439</v>
      </c>
      <c r="E1290" s="0" t="n">
        <v>46.32</v>
      </c>
      <c r="F1290" s="0" t="n">
        <v>17.78</v>
      </c>
      <c r="G1290" s="0" t="n">
        <v>16.84</v>
      </c>
      <c r="H1290" s="0" t="n">
        <v>136.32</v>
      </c>
      <c r="I1290" s="1" t="n">
        <f aca="false">$B$6*($F1290/$B$6)^(($E1290/$B$9)^$B$7)</f>
        <v>24.2063782200484</v>
      </c>
      <c r="J1290" s="1" t="n">
        <f aca="false">$B$6*($B$20/$B$6)^(($B$9/$E1290)^$B$7)</f>
        <v>14.556437363202</v>
      </c>
      <c r="K1290" s="1" t="n">
        <f aca="false">$B$6*($B$21/$B$6)^(($B$9/$E1290)^$B$7)</f>
        <v>16.9518580336432</v>
      </c>
      <c r="L1290" s="1" t="n">
        <f aca="false">$B$6*($B$22/$B$6)^(($B$9/$E1290)^$B$7)</f>
        <v>19.4497422529443</v>
      </c>
      <c r="M1290" s="1" t="n">
        <f aca="false">$B$6*($B$23/$B$6)^(($B$9/$E1290)^$B$7)</f>
        <v>22.0443192929699</v>
      </c>
      <c r="N1290" s="1" t="n">
        <f aca="false">$B$6*($B$24/$B$6)^(($B$9/$E1290)^$B$7)</f>
        <v>24.7306175769537</v>
      </c>
      <c r="O1290" s="1" t="n">
        <f aca="false">$B$6*($B$25/$B$6)^(($B$9/$E1290)^$B$7)</f>
        <v>27.5042987064152</v>
      </c>
      <c r="P1290" s="0" t="n">
        <f aca="false">IF(F1290&lt;K1290,5,IF(F1290&lt;L1290,4,IF(F1290&lt;M1290,3,IF(F1290&lt;N1290,2,1))))</f>
        <v>4</v>
      </c>
      <c r="Q1290" s="0" t="n">
        <f aca="false">IF(D1290&lt;&gt;D1289,0,P1290-P1289)</f>
        <v>0</v>
      </c>
      <c r="R1290" s="0" t="n">
        <f aca="false">VLOOKUP(D1290,nmudou!$D$2:$E$484,2,0)</f>
        <v>1</v>
      </c>
      <c r="S1290" s="0" t="n">
        <v>4</v>
      </c>
    </row>
    <row r="1291" customFormat="false" ht="12.8" hidden="false" customHeight="false" outlineLevel="0" collapsed="false">
      <c r="D1291" s="0" t="n">
        <v>439</v>
      </c>
      <c r="E1291" s="0" t="n">
        <v>60.22</v>
      </c>
      <c r="F1291" s="0" t="n">
        <v>22.2</v>
      </c>
      <c r="G1291" s="0" t="n">
        <v>21.19</v>
      </c>
      <c r="H1291" s="0" t="n">
        <v>214.44</v>
      </c>
      <c r="I1291" s="1" t="n">
        <f aca="false">$B$6*($F1291/$B$6)^(($E1291/$B$9)^$B$7)</f>
        <v>24.7584221941896</v>
      </c>
      <c r="J1291" s="1" t="n">
        <f aca="false">$B$6*($B$20/$B$6)^(($B$9/$E1291)^$B$7)</f>
        <v>18.3748688444994</v>
      </c>
      <c r="K1291" s="1" t="n">
        <f aca="false">$B$6*($B$21/$B$6)^(($B$9/$E1291)^$B$7)</f>
        <v>20.806749779754</v>
      </c>
      <c r="L1291" s="1" t="n">
        <f aca="false">$B$6*($B$22/$B$6)^(($B$9/$E1291)^$B$7)</f>
        <v>23.2760389068974</v>
      </c>
      <c r="M1291" s="1" t="n">
        <f aca="false">$B$6*($B$23/$B$6)^(($B$9/$E1291)^$B$7)</f>
        <v>25.7797437475005</v>
      </c>
      <c r="N1291" s="1" t="n">
        <f aca="false">$B$6*($B$24/$B$6)^(($B$9/$E1291)^$B$7)</f>
        <v>28.315348292372</v>
      </c>
      <c r="O1291" s="1" t="n">
        <f aca="false">$B$6*($B$25/$B$6)^(($B$9/$E1291)^$B$7)</f>
        <v>30.88070529218</v>
      </c>
      <c r="P1291" s="0" t="n">
        <f aca="false">IF(F1291&lt;K1291,5,IF(F1291&lt;L1291,4,IF(F1291&lt;M1291,3,IF(F1291&lt;N1291,2,1))))</f>
        <v>4</v>
      </c>
      <c r="Q1291" s="0" t="n">
        <f aca="false">IF(D1291&lt;&gt;D1290,0,P1291-P1290)</f>
        <v>0</v>
      </c>
      <c r="R1291" s="0" t="n">
        <f aca="false">VLOOKUP(D1291,nmudou!$D$2:$E$484,2,0)</f>
        <v>1</v>
      </c>
      <c r="S1291" s="0" t="n">
        <v>4</v>
      </c>
    </row>
    <row r="1292" customFormat="false" ht="12.8" hidden="false" customHeight="false" outlineLevel="0" collapsed="false">
      <c r="D1292" s="0" t="n">
        <v>439</v>
      </c>
      <c r="E1292" s="0" t="n">
        <v>74.87</v>
      </c>
      <c r="F1292" s="0" t="n">
        <v>25.8</v>
      </c>
      <c r="G1292" s="0" t="n">
        <v>24.95</v>
      </c>
      <c r="H1292" s="0" t="n">
        <v>290.35</v>
      </c>
      <c r="I1292" s="1" t="n">
        <f aca="false">$B$6*($F1292/$B$6)^(($E1292/$B$9)^$B$7)</f>
        <v>25.255754085647</v>
      </c>
      <c r="J1292" s="1" t="n">
        <f aca="false">$B$6*($B$20/$B$6)^(($B$9/$E1292)^$B$7)</f>
        <v>21.571047426788</v>
      </c>
      <c r="K1292" s="1" t="n">
        <f aca="false">$B$6*($B$21/$B$6)^(($B$9/$E1292)^$B$7)</f>
        <v>23.9587820104932</v>
      </c>
      <c r="L1292" s="1" t="n">
        <f aca="false">$B$6*($B$22/$B$6)^(($B$9/$E1292)^$B$7)</f>
        <v>26.3392035004631</v>
      </c>
      <c r="M1292" s="1" t="n">
        <f aca="false">$B$6*($B$23/$B$6)^(($B$9/$E1292)^$B$7)</f>
        <v>28.7130136534658</v>
      </c>
      <c r="N1292" s="1" t="n">
        <f aca="false">$B$6*($B$24/$B$6)^(($B$9/$E1292)^$B$7)</f>
        <v>31.0807926667485</v>
      </c>
      <c r="O1292" s="1" t="n">
        <f aca="false">$B$6*($B$25/$B$6)^(($B$9/$E1292)^$B$7)</f>
        <v>33.4430281664092</v>
      </c>
      <c r="P1292" s="0" t="n">
        <f aca="false">IF(F1292&lt;K1292,5,IF(F1292&lt;L1292,4,IF(F1292&lt;M1292,3,IF(F1292&lt;N1292,2,1))))</f>
        <v>4</v>
      </c>
      <c r="Q1292" s="0" t="n">
        <f aca="false">IF(D1292&lt;&gt;D1291,0,P1292-P1291)</f>
        <v>0</v>
      </c>
      <c r="R1292" s="0" t="n">
        <f aca="false">VLOOKUP(D1292,nmudou!$D$2:$E$484,2,0)</f>
        <v>1</v>
      </c>
      <c r="S1292" s="0" t="n">
        <v>4</v>
      </c>
    </row>
    <row r="1293" customFormat="false" ht="12.8" hidden="false" customHeight="false" outlineLevel="0" collapsed="false">
      <c r="D1293" s="0" t="n">
        <v>440</v>
      </c>
      <c r="E1293" s="0" t="n">
        <v>36.37</v>
      </c>
      <c r="F1293" s="0" t="n">
        <v>14.52</v>
      </c>
      <c r="G1293" s="0" t="n">
        <v>11.89</v>
      </c>
      <c r="H1293" s="0" t="n">
        <v>75.61</v>
      </c>
      <c r="I1293" s="1" t="n">
        <f aca="false">$B$6*($F1293/$B$6)^(($E1293/$B$9)^$B$7)</f>
        <v>24.4519507701951</v>
      </c>
      <c r="J1293" s="1" t="n">
        <f aca="false">$B$6*($B$20/$B$6)^(($B$9/$E1293)^$B$7)</f>
        <v>11.2131293231972</v>
      </c>
      <c r="K1293" s="1" t="n">
        <f aca="false">$B$6*($B$21/$B$6)^(($B$9/$E1293)^$B$7)</f>
        <v>13.4752051935574</v>
      </c>
      <c r="L1293" s="1" t="n">
        <f aca="false">$B$6*($B$22/$B$6)^(($B$9/$E1293)^$B$7)</f>
        <v>15.9054036253984</v>
      </c>
      <c r="M1293" s="1" t="n">
        <f aca="false">$B$6*($B$23/$B$6)^(($B$9/$E1293)^$B$7)</f>
        <v>18.4988324221126</v>
      </c>
      <c r="N1293" s="1" t="n">
        <f aca="false">$B$6*($B$24/$B$6)^(($B$9/$E1293)^$B$7)</f>
        <v>21.2511603932532</v>
      </c>
      <c r="O1293" s="1" t="n">
        <f aca="false">$B$6*($B$25/$B$6)^(($B$9/$E1293)^$B$7)</f>
        <v>24.1585126586766</v>
      </c>
      <c r="P1293" s="0" t="n">
        <f aca="false">IF(F1293&lt;K1293,5,IF(F1293&lt;L1293,4,IF(F1293&lt;M1293,3,IF(F1293&lt;N1293,2,1))))</f>
        <v>4</v>
      </c>
      <c r="Q1293" s="0" t="n">
        <f aca="false">IF(D1293&lt;&gt;D1292,0,P1293-P1292)</f>
        <v>0</v>
      </c>
      <c r="R1293" s="0" t="n">
        <f aca="false">VLOOKUP(D1293,nmudou!$D$2:$E$484,2,0)</f>
        <v>1</v>
      </c>
      <c r="S1293" s="0" t="n">
        <v>4</v>
      </c>
    </row>
    <row r="1294" customFormat="false" ht="12.8" hidden="false" customHeight="false" outlineLevel="0" collapsed="false">
      <c r="D1294" s="0" t="n">
        <v>440</v>
      </c>
      <c r="E1294" s="0" t="n">
        <v>60.22</v>
      </c>
      <c r="F1294" s="0" t="n">
        <v>21.35</v>
      </c>
      <c r="G1294" s="0" t="n">
        <v>19.12</v>
      </c>
      <c r="H1294" s="0" t="n">
        <v>187</v>
      </c>
      <c r="I1294" s="1" t="n">
        <f aca="false">$B$6*($F1294/$B$6)^(($E1294/$B$9)^$B$7)</f>
        <v>23.9310284544376</v>
      </c>
      <c r="J1294" s="1" t="n">
        <f aca="false">$B$6*($B$20/$B$6)^(($B$9/$E1294)^$B$7)</f>
        <v>18.3748688444994</v>
      </c>
      <c r="K1294" s="1" t="n">
        <f aca="false">$B$6*($B$21/$B$6)^(($B$9/$E1294)^$B$7)</f>
        <v>20.806749779754</v>
      </c>
      <c r="L1294" s="1" t="n">
        <f aca="false">$B$6*($B$22/$B$6)^(($B$9/$E1294)^$B$7)</f>
        <v>23.2760389068974</v>
      </c>
      <c r="M1294" s="1" t="n">
        <f aca="false">$B$6*($B$23/$B$6)^(($B$9/$E1294)^$B$7)</f>
        <v>25.7797437475005</v>
      </c>
      <c r="N1294" s="1" t="n">
        <f aca="false">$B$6*($B$24/$B$6)^(($B$9/$E1294)^$B$7)</f>
        <v>28.315348292372</v>
      </c>
      <c r="O1294" s="1" t="n">
        <f aca="false">$B$6*($B$25/$B$6)^(($B$9/$E1294)^$B$7)</f>
        <v>30.88070529218</v>
      </c>
      <c r="P1294" s="0" t="n">
        <f aca="false">IF(F1294&lt;K1294,5,IF(F1294&lt;L1294,4,IF(F1294&lt;M1294,3,IF(F1294&lt;N1294,2,1))))</f>
        <v>4</v>
      </c>
      <c r="Q1294" s="0" t="n">
        <f aca="false">IF(D1294&lt;&gt;D1293,0,P1294-P1293)</f>
        <v>0</v>
      </c>
      <c r="R1294" s="0" t="n">
        <f aca="false">VLOOKUP(D1294,nmudou!$D$2:$E$484,2,0)</f>
        <v>1</v>
      </c>
      <c r="S1294" s="0" t="n">
        <v>4</v>
      </c>
    </row>
    <row r="1295" customFormat="false" ht="12.8" hidden="false" customHeight="false" outlineLevel="0" collapsed="false">
      <c r="D1295" s="0" t="n">
        <v>440</v>
      </c>
      <c r="E1295" s="0" t="n">
        <v>74.87</v>
      </c>
      <c r="F1295" s="0" t="n">
        <v>24.5</v>
      </c>
      <c r="G1295" s="0" t="n">
        <v>22.26</v>
      </c>
      <c r="H1295" s="0" t="n">
        <v>248.42</v>
      </c>
      <c r="I1295" s="1" t="n">
        <f aca="false">$B$6*($F1295/$B$6)^(($E1295/$B$9)^$B$7)</f>
        <v>23.9450499695905</v>
      </c>
      <c r="J1295" s="1" t="n">
        <f aca="false">$B$6*($B$20/$B$6)^(($B$9/$E1295)^$B$7)</f>
        <v>21.571047426788</v>
      </c>
      <c r="K1295" s="1" t="n">
        <f aca="false">$B$6*($B$21/$B$6)^(($B$9/$E1295)^$B$7)</f>
        <v>23.9587820104932</v>
      </c>
      <c r="L1295" s="1" t="n">
        <f aca="false">$B$6*($B$22/$B$6)^(($B$9/$E1295)^$B$7)</f>
        <v>26.3392035004631</v>
      </c>
      <c r="M1295" s="1" t="n">
        <f aca="false">$B$6*($B$23/$B$6)^(($B$9/$E1295)^$B$7)</f>
        <v>28.7130136534658</v>
      </c>
      <c r="N1295" s="1" t="n">
        <f aca="false">$B$6*($B$24/$B$6)^(($B$9/$E1295)^$B$7)</f>
        <v>31.0807926667485</v>
      </c>
      <c r="O1295" s="1" t="n">
        <f aca="false">$B$6*($B$25/$B$6)^(($B$9/$E1295)^$B$7)</f>
        <v>33.4430281664092</v>
      </c>
      <c r="P1295" s="0" t="n">
        <f aca="false">IF(F1295&lt;K1295,5,IF(F1295&lt;L1295,4,IF(F1295&lt;M1295,3,IF(F1295&lt;N1295,2,1))))</f>
        <v>4</v>
      </c>
      <c r="Q1295" s="0" t="n">
        <f aca="false">IF(D1295&lt;&gt;D1294,0,P1295-P1294)</f>
        <v>0</v>
      </c>
      <c r="R1295" s="0" t="n">
        <f aca="false">VLOOKUP(D1295,nmudou!$D$2:$E$484,2,0)</f>
        <v>1</v>
      </c>
      <c r="S1295" s="0" t="n">
        <v>4</v>
      </c>
    </row>
    <row r="1296" customFormat="false" ht="12.8" hidden="false" customHeight="false" outlineLevel="0" collapsed="false">
      <c r="D1296" s="0" t="n">
        <v>440</v>
      </c>
      <c r="E1296" s="0" t="n">
        <v>46.32</v>
      </c>
      <c r="F1296" s="0" t="n">
        <v>16.7</v>
      </c>
      <c r="G1296" s="0" t="n">
        <v>15.11</v>
      </c>
      <c r="H1296" s="0" t="n">
        <v>110.44</v>
      </c>
      <c r="I1296" s="1" t="n">
        <f aca="false">$B$6*($F1296/$B$6)^(($E1296/$B$9)^$B$7)</f>
        <v>23.1525143585345</v>
      </c>
      <c r="J1296" s="1" t="n">
        <f aca="false">$B$6*($B$20/$B$6)^(($B$9/$E1296)^$B$7)</f>
        <v>14.556437363202</v>
      </c>
      <c r="K1296" s="1" t="n">
        <f aca="false">$B$6*($B$21/$B$6)^(($B$9/$E1296)^$B$7)</f>
        <v>16.9518580336432</v>
      </c>
      <c r="L1296" s="1" t="n">
        <f aca="false">$B$6*($B$22/$B$6)^(($B$9/$E1296)^$B$7)</f>
        <v>19.4497422529443</v>
      </c>
      <c r="M1296" s="1" t="n">
        <f aca="false">$B$6*($B$23/$B$6)^(($B$9/$E1296)^$B$7)</f>
        <v>22.0443192929699</v>
      </c>
      <c r="N1296" s="1" t="n">
        <f aca="false">$B$6*($B$24/$B$6)^(($B$9/$E1296)^$B$7)</f>
        <v>24.7306175769537</v>
      </c>
      <c r="O1296" s="1" t="n">
        <f aca="false">$B$6*($B$25/$B$6)^(($B$9/$E1296)^$B$7)</f>
        <v>27.5042987064152</v>
      </c>
      <c r="P1296" s="0" t="n">
        <f aca="false">IF(F1296&lt;K1296,5,IF(F1296&lt;L1296,4,IF(F1296&lt;M1296,3,IF(F1296&lt;N1296,2,1))))</f>
        <v>5</v>
      </c>
      <c r="Q1296" s="0" t="n">
        <f aca="false">IF(D1296&lt;&gt;D1295,0,P1296-P1295)</f>
        <v>1</v>
      </c>
      <c r="R1296" s="0" t="n">
        <f aca="false">VLOOKUP(D1296,nmudou!$D$2:$E$484,2,0)</f>
        <v>1</v>
      </c>
      <c r="S1296" s="0" t="n">
        <v>5</v>
      </c>
    </row>
    <row r="1297" customFormat="false" ht="12.8" hidden="false" customHeight="false" outlineLevel="0" collapsed="false">
      <c r="D1297" s="0" t="n">
        <v>441</v>
      </c>
      <c r="E1297" s="0" t="n">
        <v>67.31</v>
      </c>
      <c r="F1297" s="0" t="n">
        <v>25.36</v>
      </c>
      <c r="G1297" s="0" t="n">
        <v>26.29</v>
      </c>
      <c r="H1297" s="0" t="n">
        <v>301.68</v>
      </c>
      <c r="I1297" s="1" t="n">
        <f aca="false">$B$6*($F1297/$B$6)^(($E1297/$B$9)^$B$7)</f>
        <v>26.2930974768689</v>
      </c>
      <c r="J1297" s="1" t="n">
        <f aca="false">$B$6*($B$20/$B$6)^(($B$9/$E1297)^$B$7)</f>
        <v>20.0120876198172</v>
      </c>
      <c r="K1297" s="1" t="n">
        <f aca="false">$B$6*($B$21/$B$6)^(($B$9/$E1297)^$B$7)</f>
        <v>22.4289455492913</v>
      </c>
      <c r="L1297" s="1" t="n">
        <f aca="false">$B$6*($B$22/$B$6)^(($B$9/$E1297)^$B$7)</f>
        <v>24.8591541656619</v>
      </c>
      <c r="M1297" s="1" t="n">
        <f aca="false">$B$6*($B$23/$B$6)^(($B$9/$E1297)^$B$7)</f>
        <v>27.3015315961423</v>
      </c>
      <c r="N1297" s="1" t="n">
        <f aca="false">$B$6*($B$24/$B$6)^(($B$9/$E1297)^$B$7)</f>
        <v>29.7550929874125</v>
      </c>
      <c r="O1297" s="1" t="n">
        <f aca="false">$B$6*($B$25/$B$6)^(($B$9/$E1297)^$B$7)</f>
        <v>32.2190046616461</v>
      </c>
      <c r="P1297" s="0" t="n">
        <f aca="false">IF(F1297&lt;K1297,5,IF(F1297&lt;L1297,4,IF(F1297&lt;M1297,3,IF(F1297&lt;N1297,2,1))))</f>
        <v>3</v>
      </c>
      <c r="Q1297" s="0" t="n">
        <f aca="false">IF(D1297&lt;&gt;D1296,0,P1297-P1296)</f>
        <v>0</v>
      </c>
      <c r="R1297" s="0" t="n">
        <f aca="false">VLOOKUP(D1297,nmudou!$D$2:$E$484,2,0)</f>
        <v>1</v>
      </c>
      <c r="S1297" s="0" t="n">
        <v>3</v>
      </c>
    </row>
    <row r="1298" customFormat="false" ht="12.8" hidden="false" customHeight="false" outlineLevel="0" collapsed="false">
      <c r="D1298" s="0" t="n">
        <v>441</v>
      </c>
      <c r="E1298" s="0" t="n">
        <v>27.79</v>
      </c>
      <c r="F1298" s="0" t="n">
        <v>11.72</v>
      </c>
      <c r="G1298" s="0" t="n">
        <v>10.24</v>
      </c>
      <c r="H1298" s="0" t="n">
        <v>52.3</v>
      </c>
      <c r="I1298" s="1" t="n">
        <f aca="false">$B$6*($F1298/$B$6)^(($E1298/$B$9)^$B$7)</f>
        <v>25.40354003327</v>
      </c>
      <c r="J1298" s="1" t="n">
        <f aca="false">$B$6*($B$20/$B$6)^(($B$9/$E1298)^$B$7)</f>
        <v>7.86969798726924</v>
      </c>
      <c r="K1298" s="1" t="n">
        <f aca="false">$B$6*($B$21/$B$6)^(($B$9/$E1298)^$B$7)</f>
        <v>9.86921437447803</v>
      </c>
      <c r="L1298" s="1" t="n">
        <f aca="false">$B$6*($B$22/$B$6)^(($B$9/$E1298)^$B$7)</f>
        <v>12.105936405558</v>
      </c>
      <c r="M1298" s="1" t="n">
        <f aca="false">$B$6*($B$23/$B$6)^(($B$9/$E1298)^$B$7)</f>
        <v>14.582011393904</v>
      </c>
      <c r="N1298" s="1" t="n">
        <f aca="false">$B$6*($B$24/$B$6)^(($B$9/$E1298)^$B$7)</f>
        <v>17.2994119414498</v>
      </c>
      <c r="O1298" s="1" t="n">
        <f aca="false">$B$6*($B$25/$B$6)^(($B$9/$E1298)^$B$7)</f>
        <v>20.2599634027454</v>
      </c>
      <c r="P1298" s="0" t="n">
        <f aca="false">IF(F1298&lt;K1298,5,IF(F1298&lt;L1298,4,IF(F1298&lt;M1298,3,IF(F1298&lt;N1298,2,1))))</f>
        <v>4</v>
      </c>
      <c r="Q1298" s="0" t="n">
        <f aca="false">IF(D1298&lt;&gt;D1297,0,P1298-P1297)</f>
        <v>1</v>
      </c>
      <c r="R1298" s="0" t="n">
        <f aca="false">VLOOKUP(D1298,nmudou!$D$2:$E$484,2,0)</f>
        <v>1</v>
      </c>
      <c r="S1298" s="0" t="n">
        <v>4</v>
      </c>
    </row>
    <row r="1299" customFormat="false" ht="12.8" hidden="false" customHeight="false" outlineLevel="0" collapsed="false">
      <c r="D1299" s="0" t="n">
        <v>441</v>
      </c>
      <c r="E1299" s="0" t="n">
        <v>38.76</v>
      </c>
      <c r="F1299" s="0" t="n">
        <v>16.44</v>
      </c>
      <c r="G1299" s="0" t="n">
        <v>17.02</v>
      </c>
      <c r="H1299" s="0" t="n">
        <v>123.15</v>
      </c>
      <c r="I1299" s="1" t="n">
        <f aca="false">$B$6*($F1299/$B$6)^(($E1299/$B$9)^$B$7)</f>
        <v>25.4261070735627</v>
      </c>
      <c r="J1299" s="1" t="n">
        <f aca="false">$B$6*($B$20/$B$6)^(($B$9/$E1299)^$B$7)</f>
        <v>12.0681939527234</v>
      </c>
      <c r="K1299" s="1" t="n">
        <f aca="false">$B$6*($B$21/$B$6)^(($B$9/$E1299)^$B$7)</f>
        <v>14.374996920395</v>
      </c>
      <c r="L1299" s="1" t="n">
        <f aca="false">$B$6*($B$22/$B$6)^(($B$9/$E1299)^$B$7)</f>
        <v>16.8325360505722</v>
      </c>
      <c r="M1299" s="1" t="n">
        <f aca="false">$B$6*($B$23/$B$6)^(($B$9/$E1299)^$B$7)</f>
        <v>19.4352581038639</v>
      </c>
      <c r="N1299" s="1" t="n">
        <f aca="false">$B$6*($B$24/$B$6)^(($B$9/$E1299)^$B$7)</f>
        <v>22.1782842357901</v>
      </c>
      <c r="O1299" s="1" t="n">
        <f aca="false">$B$6*($B$25/$B$6)^(($B$9/$E1299)^$B$7)</f>
        <v>25.0572801038916</v>
      </c>
      <c r="P1299" s="0" t="n">
        <f aca="false">IF(F1299&lt;K1299,5,IF(F1299&lt;L1299,4,IF(F1299&lt;M1299,3,IF(F1299&lt;N1299,2,1))))</f>
        <v>4</v>
      </c>
      <c r="Q1299" s="0" t="n">
        <f aca="false">IF(D1299&lt;&gt;D1298,0,P1299-P1298)</f>
        <v>0</v>
      </c>
      <c r="R1299" s="0" t="n">
        <f aca="false">VLOOKUP(D1299,nmudou!$D$2:$E$484,2,0)</f>
        <v>1</v>
      </c>
      <c r="S1299" s="0" t="n">
        <v>4</v>
      </c>
    </row>
    <row r="1300" customFormat="false" ht="12.8" hidden="false" customHeight="false" outlineLevel="0" collapsed="false">
      <c r="D1300" s="0" t="n">
        <v>441</v>
      </c>
      <c r="E1300" s="0" t="n">
        <v>52.66</v>
      </c>
      <c r="F1300" s="0" t="n">
        <v>21.2</v>
      </c>
      <c r="G1300" s="0" t="n">
        <v>22.27</v>
      </c>
      <c r="H1300" s="0" t="n">
        <v>214.48</v>
      </c>
      <c r="I1300" s="1" t="n">
        <f aca="false">$B$6*($F1300/$B$6)^(($E1300/$B$9)^$B$7)</f>
        <v>25.6750742365632</v>
      </c>
      <c r="J1300" s="1" t="n">
        <f aca="false">$B$6*($B$20/$B$6)^(($B$9/$E1300)^$B$7)</f>
        <v>16.4089522915051</v>
      </c>
      <c r="K1300" s="1" t="n">
        <f aca="false">$B$6*($B$21/$B$6)^(($B$9/$E1300)^$B$7)</f>
        <v>18.8355548149325</v>
      </c>
      <c r="L1300" s="1" t="n">
        <f aca="false">$B$6*($B$22/$B$6)^(($B$9/$E1300)^$B$7)</f>
        <v>21.3315554473379</v>
      </c>
      <c r="M1300" s="1" t="n">
        <f aca="false">$B$6*($B$23/$B$6)^(($B$9/$E1300)^$B$7)</f>
        <v>23.8921957358043</v>
      </c>
      <c r="N1300" s="1" t="n">
        <f aca="false">$B$6*($B$24/$B$6)^(($B$9/$E1300)^$B$7)</f>
        <v>26.5134272291781</v>
      </c>
      <c r="O1300" s="1" t="n">
        <f aca="false">$B$6*($B$25/$B$6)^(($B$9/$E1300)^$B$7)</f>
        <v>29.1917572768298</v>
      </c>
      <c r="P1300" s="0" t="n">
        <f aca="false">IF(F1300&lt;K1300,5,IF(F1300&lt;L1300,4,IF(F1300&lt;M1300,3,IF(F1300&lt;N1300,2,1))))</f>
        <v>4</v>
      </c>
      <c r="Q1300" s="0" t="n">
        <f aca="false">IF(D1300&lt;&gt;D1299,0,P1300-P1299)</f>
        <v>0</v>
      </c>
      <c r="R1300" s="0" t="n">
        <f aca="false">VLOOKUP(D1300,nmudou!$D$2:$E$484,2,0)</f>
        <v>1</v>
      </c>
      <c r="S1300" s="0" t="n">
        <v>4</v>
      </c>
    </row>
    <row r="1301" customFormat="false" ht="12.8" hidden="true" customHeight="false" outlineLevel="0" collapsed="false">
      <c r="D1301" s="0" t="n">
        <v>442</v>
      </c>
      <c r="E1301" s="0" t="n">
        <v>38.76</v>
      </c>
      <c r="F1301" s="0" t="n">
        <v>19.6</v>
      </c>
      <c r="G1301" s="0" t="n">
        <v>20.99</v>
      </c>
      <c r="H1301" s="0" t="n">
        <v>176.42</v>
      </c>
      <c r="I1301" s="1" t="n">
        <f aca="false">$B$6*($F1301/$B$6)^(($E1301/$B$9)^$B$7)</f>
        <v>28.3476430193966</v>
      </c>
      <c r="J1301" s="1" t="n">
        <f aca="false">$B$6*($B$20/$B$6)^(($B$9/$E1301)^$B$7)</f>
        <v>12.0681939527234</v>
      </c>
      <c r="K1301" s="1" t="n">
        <f aca="false">$B$6*($B$21/$B$6)^(($B$9/$E1301)^$B$7)</f>
        <v>14.374996920395</v>
      </c>
      <c r="L1301" s="1" t="n">
        <f aca="false">$B$6*($B$22/$B$6)^(($B$9/$E1301)^$B$7)</f>
        <v>16.8325360505722</v>
      </c>
      <c r="M1301" s="1" t="n">
        <f aca="false">$B$6*($B$23/$B$6)^(($B$9/$E1301)^$B$7)</f>
        <v>19.4352581038639</v>
      </c>
      <c r="N1301" s="1" t="n">
        <f aca="false">$B$6*($B$24/$B$6)^(($B$9/$E1301)^$B$7)</f>
        <v>22.1782842357901</v>
      </c>
      <c r="O1301" s="1" t="n">
        <f aca="false">$B$6*($B$25/$B$6)^(($B$9/$E1301)^$B$7)</f>
        <v>25.0572801038916</v>
      </c>
      <c r="P1301" s="0" t="n">
        <f aca="false">IF(F1301&lt;K1301,5,IF(F1301&lt;L1301,4,IF(F1301&lt;M1301,3,IF(F1301&lt;N1301,2,1))))</f>
        <v>2</v>
      </c>
      <c r="Q1301" s="0" t="n">
        <f aca="false">IF(D1301&lt;&gt;D1300,0,P1301-P1300)</f>
        <v>0</v>
      </c>
      <c r="R1301" s="0" t="n">
        <f aca="false">VLOOKUP(D1301,nmudou!$D$2:$E$484,2,0)</f>
        <v>0</v>
      </c>
      <c r="S1301" s="0" t="n">
        <v>2</v>
      </c>
    </row>
    <row r="1302" customFormat="false" ht="12.8" hidden="true" customHeight="false" outlineLevel="0" collapsed="false">
      <c r="D1302" s="0" t="n">
        <v>442</v>
      </c>
      <c r="E1302" s="0" t="n">
        <v>52.66</v>
      </c>
      <c r="F1302" s="0" t="n">
        <v>24.58</v>
      </c>
      <c r="G1302" s="0" t="n">
        <v>27.49</v>
      </c>
      <c r="H1302" s="0" t="n">
        <v>301.95</v>
      </c>
      <c r="I1302" s="1" t="n">
        <f aca="false">$B$6*($F1302/$B$6)^(($E1302/$B$9)^$B$7)</f>
        <v>28.8350118646611</v>
      </c>
      <c r="J1302" s="1" t="n">
        <f aca="false">$B$6*($B$20/$B$6)^(($B$9/$E1302)^$B$7)</f>
        <v>16.4089522915051</v>
      </c>
      <c r="K1302" s="1" t="n">
        <f aca="false">$B$6*($B$21/$B$6)^(($B$9/$E1302)^$B$7)</f>
        <v>18.8355548149325</v>
      </c>
      <c r="L1302" s="1" t="n">
        <f aca="false">$B$6*($B$22/$B$6)^(($B$9/$E1302)^$B$7)</f>
        <v>21.3315554473379</v>
      </c>
      <c r="M1302" s="1" t="n">
        <f aca="false">$B$6*($B$23/$B$6)^(($B$9/$E1302)^$B$7)</f>
        <v>23.8921957358043</v>
      </c>
      <c r="N1302" s="1" t="n">
        <f aca="false">$B$6*($B$24/$B$6)^(($B$9/$E1302)^$B$7)</f>
        <v>26.5134272291781</v>
      </c>
      <c r="O1302" s="1" t="n">
        <f aca="false">$B$6*($B$25/$B$6)^(($B$9/$E1302)^$B$7)</f>
        <v>29.1917572768298</v>
      </c>
      <c r="P1302" s="0" t="n">
        <f aca="false">IF(F1302&lt;K1302,5,IF(F1302&lt;L1302,4,IF(F1302&lt;M1302,3,IF(F1302&lt;N1302,2,1))))</f>
        <v>2</v>
      </c>
      <c r="Q1302" s="0" t="n">
        <f aca="false">IF(D1302&lt;&gt;D1301,0,P1302-P1301)</f>
        <v>0</v>
      </c>
      <c r="R1302" s="0" t="n">
        <f aca="false">VLOOKUP(D1302,nmudou!$D$2:$E$484,2,0)</f>
        <v>0</v>
      </c>
      <c r="S1302" s="0" t="n">
        <v>2</v>
      </c>
    </row>
    <row r="1303" customFormat="false" ht="12.8" hidden="true" customHeight="false" outlineLevel="0" collapsed="false">
      <c r="D1303" s="0" t="n">
        <v>442</v>
      </c>
      <c r="E1303" s="0" t="n">
        <v>67.31</v>
      </c>
      <c r="F1303" s="0" t="n">
        <v>29.02</v>
      </c>
      <c r="G1303" s="0" t="n">
        <v>32.32</v>
      </c>
      <c r="H1303" s="0" t="n">
        <v>419.02</v>
      </c>
      <c r="I1303" s="1" t="n">
        <f aca="false">$B$6*($F1303/$B$6)^(($E1303/$B$9)^$B$7)</f>
        <v>29.8820499963603</v>
      </c>
      <c r="J1303" s="1" t="n">
        <f aca="false">$B$6*($B$20/$B$6)^(($B$9/$E1303)^$B$7)</f>
        <v>20.0120876198172</v>
      </c>
      <c r="K1303" s="1" t="n">
        <f aca="false">$B$6*($B$21/$B$6)^(($B$9/$E1303)^$B$7)</f>
        <v>22.4289455492913</v>
      </c>
      <c r="L1303" s="1" t="n">
        <f aca="false">$B$6*($B$22/$B$6)^(($B$9/$E1303)^$B$7)</f>
        <v>24.8591541656619</v>
      </c>
      <c r="M1303" s="1" t="n">
        <f aca="false">$B$6*($B$23/$B$6)^(($B$9/$E1303)^$B$7)</f>
        <v>27.3015315961423</v>
      </c>
      <c r="N1303" s="1" t="n">
        <f aca="false">$B$6*($B$24/$B$6)^(($B$9/$E1303)^$B$7)</f>
        <v>29.7550929874125</v>
      </c>
      <c r="O1303" s="1" t="n">
        <f aca="false">$B$6*($B$25/$B$6)^(($B$9/$E1303)^$B$7)</f>
        <v>32.2190046616461</v>
      </c>
      <c r="P1303" s="0" t="n">
        <f aca="false">IF(F1303&lt;K1303,5,IF(F1303&lt;L1303,4,IF(F1303&lt;M1303,3,IF(F1303&lt;N1303,2,1))))</f>
        <v>2</v>
      </c>
      <c r="Q1303" s="0" t="n">
        <f aca="false">IF(D1303&lt;&gt;D1302,0,P1303-P1302)</f>
        <v>0</v>
      </c>
      <c r="R1303" s="0" t="n">
        <f aca="false">VLOOKUP(D1303,nmudou!$D$2:$E$484,2,0)</f>
        <v>0</v>
      </c>
      <c r="S1303" s="0" t="n">
        <v>2</v>
      </c>
    </row>
    <row r="1304" customFormat="false" ht="12.8" hidden="true" customHeight="false" outlineLevel="0" collapsed="false">
      <c r="D1304" s="0" t="n">
        <v>443</v>
      </c>
      <c r="E1304" s="0" t="n">
        <v>27.86</v>
      </c>
      <c r="F1304" s="0" t="n">
        <v>11.28</v>
      </c>
      <c r="G1304" s="0" t="n">
        <v>7.79</v>
      </c>
      <c r="H1304" s="0" t="n">
        <v>40.62</v>
      </c>
      <c r="I1304" s="1" t="n">
        <f aca="false">$B$6*($F1304/$B$6)^(($E1304/$B$9)^$B$7)</f>
        <v>24.9077697967067</v>
      </c>
      <c r="J1304" s="1" t="n">
        <f aca="false">$B$6*($B$20/$B$6)^(($B$9/$E1304)^$B$7)</f>
        <v>7.89858708772499</v>
      </c>
      <c r="K1304" s="1" t="n">
        <f aca="false">$B$6*($B$21/$B$6)^(($B$9/$E1304)^$B$7)</f>
        <v>9.90107401145708</v>
      </c>
      <c r="L1304" s="1" t="n">
        <f aca="false">$B$6*($B$22/$B$6)^(($B$9/$E1304)^$B$7)</f>
        <v>12.1401825658687</v>
      </c>
      <c r="M1304" s="1" t="n">
        <f aca="false">$B$6*($B$23/$B$6)^(($B$9/$E1304)^$B$7)</f>
        <v>14.6179596190576</v>
      </c>
      <c r="N1304" s="1" t="n">
        <f aca="false">$B$6*($B$24/$B$6)^(($B$9/$E1304)^$B$7)</f>
        <v>17.3362847821926</v>
      </c>
      <c r="O1304" s="1" t="n">
        <f aca="false">$B$6*($B$25/$B$6)^(($B$9/$E1304)^$B$7)</f>
        <v>20.2968967535414</v>
      </c>
      <c r="P1304" s="0" t="n">
        <f aca="false">IF(F1304&lt;K1304,5,IF(F1304&lt;L1304,4,IF(F1304&lt;M1304,3,IF(F1304&lt;N1304,2,1))))</f>
        <v>4</v>
      </c>
      <c r="Q1304" s="0" t="n">
        <f aca="false">IF(D1304&lt;&gt;D1303,0,P1304-P1303)</f>
        <v>0</v>
      </c>
      <c r="R1304" s="0" t="n">
        <f aca="false">VLOOKUP(D1304,nmudou!$D$2:$E$484,2,0)</f>
        <v>0</v>
      </c>
      <c r="S1304" s="0" t="n">
        <v>4</v>
      </c>
    </row>
    <row r="1305" customFormat="false" ht="12.8" hidden="true" customHeight="false" outlineLevel="0" collapsed="false">
      <c r="D1305" s="0" t="n">
        <v>443</v>
      </c>
      <c r="E1305" s="0" t="n">
        <v>38.83</v>
      </c>
      <c r="F1305" s="0" t="n">
        <v>16.58</v>
      </c>
      <c r="G1305" s="0" t="n">
        <v>13.21</v>
      </c>
      <c r="H1305" s="0" t="n">
        <v>94.44</v>
      </c>
      <c r="I1305" s="1" t="n">
        <f aca="false">$B$6*($F1305/$B$6)^(($E1305/$B$9)^$B$7)</f>
        <v>25.5347280123741</v>
      </c>
      <c r="J1305" s="1" t="n">
        <f aca="false">$B$6*($B$20/$B$6)^(($B$9/$E1305)^$B$7)</f>
        <v>12.0927295671077</v>
      </c>
      <c r="K1305" s="1" t="n">
        <f aca="false">$B$6*($B$21/$B$6)^(($B$9/$E1305)^$B$7)</f>
        <v>14.4007001352071</v>
      </c>
      <c r="L1305" s="1" t="n">
        <f aca="false">$B$6*($B$22/$B$6)^(($B$9/$E1305)^$B$7)</f>
        <v>16.8589129082859</v>
      </c>
      <c r="M1305" s="1" t="n">
        <f aca="false">$B$6*($B$23/$B$6)^(($B$9/$E1305)^$B$7)</f>
        <v>19.461800826188</v>
      </c>
      <c r="N1305" s="1" t="n">
        <f aca="false">$B$6*($B$24/$B$6)^(($B$9/$E1305)^$B$7)</f>
        <v>22.2044739395007</v>
      </c>
      <c r="O1305" s="1" t="n">
        <f aca="false">$B$6*($B$25/$B$6)^(($B$9/$E1305)^$B$7)</f>
        <v>25.082588881976</v>
      </c>
      <c r="P1305" s="0" t="n">
        <f aca="false">IF(F1305&lt;K1305,5,IF(F1305&lt;L1305,4,IF(F1305&lt;M1305,3,IF(F1305&lt;N1305,2,1))))</f>
        <v>4</v>
      </c>
      <c r="Q1305" s="0" t="n">
        <f aca="false">IF(D1305&lt;&gt;D1304,0,P1305-P1304)</f>
        <v>0</v>
      </c>
      <c r="R1305" s="0" t="n">
        <f aca="false">VLOOKUP(D1305,nmudou!$D$2:$E$484,2,0)</f>
        <v>0</v>
      </c>
      <c r="S1305" s="0" t="n">
        <v>4</v>
      </c>
    </row>
    <row r="1306" customFormat="false" ht="12.8" hidden="true" customHeight="false" outlineLevel="0" collapsed="false">
      <c r="D1306" s="0" t="n">
        <v>443</v>
      </c>
      <c r="E1306" s="0" t="n">
        <v>52.73</v>
      </c>
      <c r="F1306" s="0" t="n">
        <v>20.44</v>
      </c>
      <c r="G1306" s="0" t="n">
        <v>17.76</v>
      </c>
      <c r="H1306" s="0" t="n">
        <v>164.47</v>
      </c>
      <c r="I1306" s="1" t="n">
        <f aca="false">$B$6*($F1306/$B$6)^(($E1306/$B$9)^$B$7)</f>
        <v>24.9313938148146</v>
      </c>
      <c r="J1306" s="1" t="n">
        <f aca="false">$B$6*($B$20/$B$6)^(($B$9/$E1306)^$B$7)</f>
        <v>16.4283133812408</v>
      </c>
      <c r="K1306" s="1" t="n">
        <f aca="false">$B$6*($B$21/$B$6)^(($B$9/$E1306)^$B$7)</f>
        <v>18.8551015702194</v>
      </c>
      <c r="L1306" s="1" t="n">
        <f aca="false">$B$6*($B$22/$B$6)^(($B$9/$E1306)^$B$7)</f>
        <v>21.3509568310843</v>
      </c>
      <c r="M1306" s="1" t="n">
        <f aca="false">$B$6*($B$23/$B$6)^(($B$9/$E1306)^$B$7)</f>
        <v>23.911135135423</v>
      </c>
      <c r="N1306" s="1" t="n">
        <f aca="false">$B$6*($B$24/$B$6)^(($B$9/$E1306)^$B$7)</f>
        <v>26.5316008021537</v>
      </c>
      <c r="O1306" s="1" t="n">
        <f aca="false">$B$6*($B$25/$B$6)^(($B$9/$E1306)^$B$7)</f>
        <v>29.2088725897572</v>
      </c>
      <c r="P1306" s="0" t="n">
        <f aca="false">IF(F1306&lt;K1306,5,IF(F1306&lt;L1306,4,IF(F1306&lt;M1306,3,IF(F1306&lt;N1306,2,1))))</f>
        <v>4</v>
      </c>
      <c r="Q1306" s="0" t="n">
        <f aca="false">IF(D1306&lt;&gt;D1305,0,P1306-P1305)</f>
        <v>0</v>
      </c>
      <c r="R1306" s="0" t="n">
        <f aca="false">VLOOKUP(D1306,nmudou!$D$2:$E$484,2,0)</f>
        <v>0</v>
      </c>
      <c r="S1306" s="0" t="n">
        <v>4</v>
      </c>
    </row>
    <row r="1307" customFormat="false" ht="12.8" hidden="true" customHeight="false" outlineLevel="0" collapsed="false">
      <c r="D1307" s="0" t="n">
        <v>443</v>
      </c>
      <c r="E1307" s="0" t="n">
        <v>68.53</v>
      </c>
      <c r="F1307" s="0" t="n">
        <v>23.82</v>
      </c>
      <c r="G1307" s="0" t="n">
        <v>20.61</v>
      </c>
      <c r="H1307" s="0" t="n">
        <v>219.68</v>
      </c>
      <c r="I1307" s="1" t="n">
        <f aca="false">$B$6*($F1307/$B$6)^(($E1307/$B$9)^$B$7)</f>
        <v>24.5217580578939</v>
      </c>
      <c r="J1307" s="1" t="n">
        <f aca="false">$B$6*($B$20/$B$6)^(($B$9/$E1307)^$B$7)</f>
        <v>20.2759153986926</v>
      </c>
      <c r="K1307" s="1" t="n">
        <f aca="false">$B$6*($B$21/$B$6)^(($B$9/$E1307)^$B$7)</f>
        <v>22.6888250174477</v>
      </c>
      <c r="L1307" s="1" t="n">
        <f aca="false">$B$6*($B$22/$B$6)^(($B$9/$E1307)^$B$7)</f>
        <v>25.1114334879419</v>
      </c>
      <c r="M1307" s="1" t="n">
        <f aca="false">$B$6*($B$23/$B$6)^(($B$9/$E1307)^$B$7)</f>
        <v>27.5428695878343</v>
      </c>
      <c r="N1307" s="1" t="n">
        <f aca="false">$B$6*($B$24/$B$6)^(($B$9/$E1307)^$B$7)</f>
        <v>29.9824083234129</v>
      </c>
      <c r="O1307" s="1" t="n">
        <f aca="false">$B$6*($B$25/$B$6)^(($B$9/$E1307)^$B$7)</f>
        <v>32.4294367559365</v>
      </c>
      <c r="P1307" s="0" t="n">
        <f aca="false">IF(F1307&lt;K1307,5,IF(F1307&lt;L1307,4,IF(F1307&lt;M1307,3,IF(F1307&lt;N1307,2,1))))</f>
        <v>4</v>
      </c>
      <c r="Q1307" s="0" t="n">
        <f aca="false">IF(D1307&lt;&gt;D1306,0,P1307-P1306)</f>
        <v>0</v>
      </c>
      <c r="R1307" s="0" t="n">
        <f aca="false">VLOOKUP(D1307,nmudou!$D$2:$E$484,2,0)</f>
        <v>0</v>
      </c>
      <c r="S1307" s="0" t="n">
        <v>4</v>
      </c>
    </row>
    <row r="1308" customFormat="false" ht="12.8" hidden="true" customHeight="false" outlineLevel="0" collapsed="false">
      <c r="D1308" s="0" t="n">
        <v>444</v>
      </c>
      <c r="E1308" s="0" t="n">
        <v>38.83</v>
      </c>
      <c r="F1308" s="0" t="n">
        <v>18.62</v>
      </c>
      <c r="G1308" s="0" t="n">
        <v>14.55</v>
      </c>
      <c r="H1308" s="0" t="n">
        <v>113.65</v>
      </c>
      <c r="I1308" s="1" t="n">
        <f aca="false">$B$6*($F1308/$B$6)^(($E1308/$B$9)^$B$7)</f>
        <v>27.4379836257605</v>
      </c>
      <c r="J1308" s="1" t="n">
        <f aca="false">$B$6*($B$20/$B$6)^(($B$9/$E1308)^$B$7)</f>
        <v>12.0927295671077</v>
      </c>
      <c r="K1308" s="1" t="n">
        <f aca="false">$B$6*($B$21/$B$6)^(($B$9/$E1308)^$B$7)</f>
        <v>14.4007001352071</v>
      </c>
      <c r="L1308" s="1" t="n">
        <f aca="false">$B$6*($B$22/$B$6)^(($B$9/$E1308)^$B$7)</f>
        <v>16.8589129082859</v>
      </c>
      <c r="M1308" s="1" t="n">
        <f aca="false">$B$6*($B$23/$B$6)^(($B$9/$E1308)^$B$7)</f>
        <v>19.461800826188</v>
      </c>
      <c r="N1308" s="1" t="n">
        <f aca="false">$B$6*($B$24/$B$6)^(($B$9/$E1308)^$B$7)</f>
        <v>22.2044739395007</v>
      </c>
      <c r="O1308" s="1" t="n">
        <f aca="false">$B$6*($B$25/$B$6)^(($B$9/$E1308)^$B$7)</f>
        <v>25.082588881976</v>
      </c>
      <c r="P1308" s="0" t="n">
        <f aca="false">IF(F1308&lt;K1308,5,IF(F1308&lt;L1308,4,IF(F1308&lt;M1308,3,IF(F1308&lt;N1308,2,1))))</f>
        <v>3</v>
      </c>
      <c r="Q1308" s="0" t="n">
        <f aca="false">IF(D1308&lt;&gt;D1307,0,P1308-P1307)</f>
        <v>0</v>
      </c>
      <c r="R1308" s="0" t="n">
        <f aca="false">VLOOKUP(D1308,nmudou!$D$2:$E$484,2,0)</f>
        <v>0</v>
      </c>
      <c r="S1308" s="0" t="n">
        <v>3</v>
      </c>
    </row>
    <row r="1309" customFormat="false" ht="12.8" hidden="true" customHeight="false" outlineLevel="0" collapsed="false">
      <c r="D1309" s="0" t="n">
        <v>444</v>
      </c>
      <c r="E1309" s="0" t="n">
        <v>52.73</v>
      </c>
      <c r="F1309" s="0" t="n">
        <v>23.18</v>
      </c>
      <c r="G1309" s="0" t="n">
        <v>20.3</v>
      </c>
      <c r="H1309" s="0" t="n">
        <v>206.33</v>
      </c>
      <c r="I1309" s="1" t="n">
        <f aca="false">$B$6*($F1309/$B$6)^(($E1309/$B$9)^$B$7)</f>
        <v>27.520497380621</v>
      </c>
      <c r="J1309" s="1" t="n">
        <f aca="false">$B$6*($B$20/$B$6)^(($B$9/$E1309)^$B$7)</f>
        <v>16.4283133812408</v>
      </c>
      <c r="K1309" s="1" t="n">
        <f aca="false">$B$6*($B$21/$B$6)^(($B$9/$E1309)^$B$7)</f>
        <v>18.8551015702194</v>
      </c>
      <c r="L1309" s="1" t="n">
        <f aca="false">$B$6*($B$22/$B$6)^(($B$9/$E1309)^$B$7)</f>
        <v>21.3509568310843</v>
      </c>
      <c r="M1309" s="1" t="n">
        <f aca="false">$B$6*($B$23/$B$6)^(($B$9/$E1309)^$B$7)</f>
        <v>23.911135135423</v>
      </c>
      <c r="N1309" s="1" t="n">
        <f aca="false">$B$6*($B$24/$B$6)^(($B$9/$E1309)^$B$7)</f>
        <v>26.5316008021537</v>
      </c>
      <c r="O1309" s="1" t="n">
        <f aca="false">$B$6*($B$25/$B$6)^(($B$9/$E1309)^$B$7)</f>
        <v>29.2088725897572</v>
      </c>
      <c r="P1309" s="0" t="n">
        <f aca="false">IF(F1309&lt;K1309,5,IF(F1309&lt;L1309,4,IF(F1309&lt;M1309,3,IF(F1309&lt;N1309,2,1))))</f>
        <v>3</v>
      </c>
      <c r="Q1309" s="0" t="n">
        <f aca="false">IF(D1309&lt;&gt;D1308,0,P1309-P1308)</f>
        <v>0</v>
      </c>
      <c r="R1309" s="0" t="n">
        <f aca="false">VLOOKUP(D1309,nmudou!$D$2:$E$484,2,0)</f>
        <v>0</v>
      </c>
      <c r="S1309" s="0" t="n">
        <v>3</v>
      </c>
    </row>
    <row r="1310" customFormat="false" ht="12.8" hidden="true" customHeight="false" outlineLevel="0" collapsed="false">
      <c r="D1310" s="0" t="n">
        <v>444</v>
      </c>
      <c r="E1310" s="0" t="n">
        <v>68.53</v>
      </c>
      <c r="F1310" s="0" t="n">
        <v>27.4</v>
      </c>
      <c r="G1310" s="0" t="n">
        <v>24.16</v>
      </c>
      <c r="H1310" s="0" t="n">
        <v>290.3</v>
      </c>
      <c r="I1310" s="1" t="n">
        <f aca="false">$B$6*($F1310/$B$6)^(($E1310/$B$9)^$B$7)</f>
        <v>28.0592048057928</v>
      </c>
      <c r="J1310" s="1" t="n">
        <f aca="false">$B$6*($B$20/$B$6)^(($B$9/$E1310)^$B$7)</f>
        <v>20.2759153986926</v>
      </c>
      <c r="K1310" s="1" t="n">
        <f aca="false">$B$6*($B$21/$B$6)^(($B$9/$E1310)^$B$7)</f>
        <v>22.6888250174477</v>
      </c>
      <c r="L1310" s="1" t="n">
        <f aca="false">$B$6*($B$22/$B$6)^(($B$9/$E1310)^$B$7)</f>
        <v>25.1114334879419</v>
      </c>
      <c r="M1310" s="1" t="n">
        <f aca="false">$B$6*($B$23/$B$6)^(($B$9/$E1310)^$B$7)</f>
        <v>27.5428695878343</v>
      </c>
      <c r="N1310" s="1" t="n">
        <f aca="false">$B$6*($B$24/$B$6)^(($B$9/$E1310)^$B$7)</f>
        <v>29.9824083234129</v>
      </c>
      <c r="O1310" s="1" t="n">
        <f aca="false">$B$6*($B$25/$B$6)^(($B$9/$E1310)^$B$7)</f>
        <v>32.4294367559365</v>
      </c>
      <c r="P1310" s="0" t="n">
        <f aca="false">IF(F1310&lt;K1310,5,IF(F1310&lt;L1310,4,IF(F1310&lt;M1310,3,IF(F1310&lt;N1310,2,1))))</f>
        <v>3</v>
      </c>
      <c r="Q1310" s="0" t="n">
        <f aca="false">IF(D1310&lt;&gt;D1309,0,P1310-P1309)</f>
        <v>0</v>
      </c>
      <c r="R1310" s="0" t="n">
        <f aca="false">VLOOKUP(D1310,nmudou!$D$2:$E$484,2,0)</f>
        <v>0</v>
      </c>
      <c r="S1310" s="0" t="n">
        <v>3</v>
      </c>
    </row>
    <row r="1311" customFormat="false" ht="12.8" hidden="false" customHeight="false" outlineLevel="0" collapsed="false">
      <c r="D1311" s="0" t="n">
        <v>445</v>
      </c>
      <c r="E1311" s="0" t="n">
        <v>38.67</v>
      </c>
      <c r="F1311" s="0" t="n">
        <v>17.3</v>
      </c>
      <c r="G1311" s="0" t="n">
        <v>13.1</v>
      </c>
      <c r="H1311" s="0" t="n">
        <v>99.23</v>
      </c>
      <c r="I1311" s="1" t="n">
        <f aca="false">$B$6*($F1311/$B$6)^(($E1311/$B$9)^$B$7)</f>
        <v>26.2729134430514</v>
      </c>
      <c r="J1311" s="1" t="n">
        <f aca="false">$B$6*($B$20/$B$6)^(($B$9/$E1311)^$B$7)</f>
        <v>12.036605878099</v>
      </c>
      <c r="K1311" s="1" t="n">
        <f aca="false">$B$6*($B$21/$B$6)^(($B$9/$E1311)^$B$7)</f>
        <v>14.3418963643777</v>
      </c>
      <c r="L1311" s="1" t="n">
        <f aca="false">$B$6*($B$22/$B$6)^(($B$9/$E1311)^$B$7)</f>
        <v>16.7985593939892</v>
      </c>
      <c r="M1311" s="1" t="n">
        <f aca="false">$B$6*($B$23/$B$6)^(($B$9/$E1311)^$B$7)</f>
        <v>19.4010599217045</v>
      </c>
      <c r="N1311" s="1" t="n">
        <f aca="false">$B$6*($B$24/$B$6)^(($B$9/$E1311)^$B$7)</f>
        <v>22.1445337563482</v>
      </c>
      <c r="O1311" s="1" t="n">
        <f aca="false">$B$6*($B$25/$B$6)^(($B$9/$E1311)^$B$7)</f>
        <v>25.0246584926164</v>
      </c>
      <c r="P1311" s="0" t="n">
        <f aca="false">IF(F1311&lt;K1311,5,IF(F1311&lt;L1311,4,IF(F1311&lt;M1311,3,IF(F1311&lt;N1311,2,1))))</f>
        <v>3</v>
      </c>
      <c r="Q1311" s="0" t="n">
        <f aca="false">IF(D1311&lt;&gt;D1310,0,P1311-P1310)</f>
        <v>0</v>
      </c>
      <c r="R1311" s="0" t="n">
        <f aca="false">VLOOKUP(D1311,nmudou!$D$2:$E$484,2,0)</f>
        <v>1</v>
      </c>
      <c r="S1311" s="0" t="n">
        <v>3</v>
      </c>
    </row>
    <row r="1312" customFormat="false" ht="12.8" hidden="false" customHeight="false" outlineLevel="0" collapsed="false">
      <c r="D1312" s="0" t="n">
        <v>445</v>
      </c>
      <c r="E1312" s="0" t="n">
        <v>52.69</v>
      </c>
      <c r="F1312" s="0" t="n">
        <v>22.12</v>
      </c>
      <c r="G1312" s="0" t="n">
        <v>19.41</v>
      </c>
      <c r="H1312" s="0" t="n">
        <v>174.41</v>
      </c>
      <c r="I1312" s="1" t="n">
        <f aca="false">$B$6*($F1312/$B$6)^(($E1312/$B$9)^$B$7)</f>
        <v>26.5374896668835</v>
      </c>
      <c r="J1312" s="1" t="n">
        <f aca="false">$B$6*($B$20/$B$6)^(($B$9/$E1312)^$B$7)</f>
        <v>16.4172526972207</v>
      </c>
      <c r="K1312" s="1" t="n">
        <f aca="false">$B$6*($B$21/$B$6)^(($B$9/$E1312)^$B$7)</f>
        <v>18.8439351583094</v>
      </c>
      <c r="L1312" s="1" t="n">
        <f aca="false">$B$6*($B$22/$B$6)^(($B$9/$E1312)^$B$7)</f>
        <v>21.3398737695102</v>
      </c>
      <c r="M1312" s="1" t="n">
        <f aca="false">$B$6*($B$23/$B$6)^(($B$9/$E1312)^$B$7)</f>
        <v>23.9003162534917</v>
      </c>
      <c r="N1312" s="1" t="n">
        <f aca="false">$B$6*($B$24/$B$6)^(($B$9/$E1312)^$B$7)</f>
        <v>26.5212196271119</v>
      </c>
      <c r="O1312" s="1" t="n">
        <f aca="false">$B$6*($B$25/$B$6)^(($B$9/$E1312)^$B$7)</f>
        <v>29.1990961255761</v>
      </c>
      <c r="P1312" s="0" t="n">
        <f aca="false">IF(F1312&lt;K1312,5,IF(F1312&lt;L1312,4,IF(F1312&lt;M1312,3,IF(F1312&lt;N1312,2,1))))</f>
        <v>3</v>
      </c>
      <c r="Q1312" s="0" t="n">
        <f aca="false">IF(D1312&lt;&gt;D1311,0,P1312-P1311)</f>
        <v>0</v>
      </c>
      <c r="R1312" s="0" t="n">
        <f aca="false">VLOOKUP(D1312,nmudou!$D$2:$E$484,2,0)</f>
        <v>1</v>
      </c>
      <c r="S1312" s="0" t="n">
        <v>3</v>
      </c>
    </row>
    <row r="1313" customFormat="false" ht="12.8" hidden="false" customHeight="false" outlineLevel="0" collapsed="false">
      <c r="D1313" s="0" t="n">
        <v>445</v>
      </c>
      <c r="E1313" s="0" t="n">
        <v>63.96</v>
      </c>
      <c r="F1313" s="0" t="n">
        <v>25.38</v>
      </c>
      <c r="G1313" s="0" t="n">
        <v>22.16</v>
      </c>
      <c r="H1313" s="0" t="n">
        <v>235.77</v>
      </c>
      <c r="I1313" s="1" t="n">
        <f aca="false">$B$6*($F1313/$B$6)^(($E1313/$B$9)^$B$7)</f>
        <v>27.0093046929914</v>
      </c>
      <c r="J1313" s="1" t="n">
        <f aca="false">$B$6*($B$20/$B$6)^(($B$9/$E1313)^$B$7)</f>
        <v>19.2613769286071</v>
      </c>
      <c r="K1313" s="1" t="n">
        <f aca="false">$B$6*($B$21/$B$6)^(($B$9/$E1313)^$B$7)</f>
        <v>21.6871897148418</v>
      </c>
      <c r="L1313" s="1" t="n">
        <f aca="false">$B$6*($B$22/$B$6)^(($B$9/$E1313)^$B$7)</f>
        <v>24.1370871436639</v>
      </c>
      <c r="M1313" s="1" t="n">
        <f aca="false">$B$6*($B$23/$B$6)^(($B$9/$E1313)^$B$7)</f>
        <v>26.6090289170103</v>
      </c>
      <c r="N1313" s="1" t="n">
        <f aca="false">$B$6*($B$24/$B$6)^(($B$9/$E1313)^$B$7)</f>
        <v>29.1013080373497</v>
      </c>
      <c r="O1313" s="1" t="n">
        <f aca="false">$B$6*($B$25/$B$6)^(($B$9/$E1313)^$B$7)</f>
        <v>31.6124742405154</v>
      </c>
      <c r="P1313" s="0" t="n">
        <f aca="false">IF(F1313&lt;K1313,5,IF(F1313&lt;L1313,4,IF(F1313&lt;M1313,3,IF(F1313&lt;N1313,2,1))))</f>
        <v>3</v>
      </c>
      <c r="Q1313" s="0" t="n">
        <f aca="false">IF(D1313&lt;&gt;D1312,0,P1313-P1312)</f>
        <v>0</v>
      </c>
      <c r="R1313" s="0" t="n">
        <f aca="false">VLOOKUP(D1313,nmudou!$D$2:$E$484,2,0)</f>
        <v>1</v>
      </c>
      <c r="S1313" s="0" t="n">
        <v>3</v>
      </c>
    </row>
    <row r="1314" customFormat="false" ht="12.8" hidden="false" customHeight="false" outlineLevel="0" collapsed="false">
      <c r="D1314" s="0" t="n">
        <v>445</v>
      </c>
      <c r="E1314" s="0" t="n">
        <v>27.43</v>
      </c>
      <c r="F1314" s="0" t="n">
        <v>11.22</v>
      </c>
      <c r="G1314" s="0" t="n">
        <v>7.85</v>
      </c>
      <c r="H1314" s="0" t="n">
        <v>37.97</v>
      </c>
      <c r="I1314" s="1" t="n">
        <f aca="false">$B$6*($F1314/$B$6)^(($E1314/$B$9)^$B$7)</f>
        <v>25.0627959192033</v>
      </c>
      <c r="J1314" s="1" t="n">
        <f aca="false">$B$6*($B$20/$B$6)^(($B$9/$E1314)^$B$7)</f>
        <v>7.72076330217143</v>
      </c>
      <c r="K1314" s="1" t="n">
        <f aca="false">$B$6*($B$21/$B$6)^(($B$9/$E1314)^$B$7)</f>
        <v>9.70474061697136</v>
      </c>
      <c r="L1314" s="1" t="n">
        <f aca="false">$B$6*($B$22/$B$6)^(($B$9/$E1314)^$B$7)</f>
        <v>11.9289239814794</v>
      </c>
      <c r="M1314" s="1" t="n">
        <f aca="false">$B$6*($B$23/$B$6)^(($B$9/$E1314)^$B$7)</f>
        <v>14.3959921802785</v>
      </c>
      <c r="N1314" s="1" t="n">
        <f aca="false">$B$6*($B$24/$B$6)^(($B$9/$E1314)^$B$7)</f>
        <v>17.1084109496394</v>
      </c>
      <c r="O1314" s="1" t="n">
        <f aca="false">$B$6*($B$25/$B$6)^(($B$9/$E1314)^$B$7)</f>
        <v>20.068466123749</v>
      </c>
      <c r="P1314" s="0" t="n">
        <f aca="false">IF(F1314&lt;K1314,5,IF(F1314&lt;L1314,4,IF(F1314&lt;M1314,3,IF(F1314&lt;N1314,2,1))))</f>
        <v>4</v>
      </c>
      <c r="Q1314" s="0" t="n">
        <f aca="false">IF(D1314&lt;&gt;D1313,0,P1314-P1313)</f>
        <v>1</v>
      </c>
      <c r="R1314" s="0" t="n">
        <f aca="false">VLOOKUP(D1314,nmudou!$D$2:$E$484,2,0)</f>
        <v>1</v>
      </c>
      <c r="S1314" s="0" t="n">
        <v>4</v>
      </c>
    </row>
    <row r="1315" customFormat="false" ht="12.8" hidden="true" customHeight="false" outlineLevel="0" collapsed="false">
      <c r="D1315" s="0" t="n">
        <v>446</v>
      </c>
      <c r="E1315" s="0" t="n">
        <v>38.67</v>
      </c>
      <c r="F1315" s="0" t="n">
        <v>17.64</v>
      </c>
      <c r="G1315" s="0" t="n">
        <v>15.24</v>
      </c>
      <c r="H1315" s="0" t="n">
        <v>119.13</v>
      </c>
      <c r="I1315" s="1" t="n">
        <f aca="false">$B$6*($F1315/$B$6)^(($E1315/$B$9)^$B$7)</f>
        <v>26.5905916316911</v>
      </c>
      <c r="J1315" s="1" t="n">
        <f aca="false">$B$6*($B$20/$B$6)^(($B$9/$E1315)^$B$7)</f>
        <v>12.036605878099</v>
      </c>
      <c r="K1315" s="1" t="n">
        <f aca="false">$B$6*($B$21/$B$6)^(($B$9/$E1315)^$B$7)</f>
        <v>14.3418963643777</v>
      </c>
      <c r="L1315" s="1" t="n">
        <f aca="false">$B$6*($B$22/$B$6)^(($B$9/$E1315)^$B$7)</f>
        <v>16.7985593939892</v>
      </c>
      <c r="M1315" s="1" t="n">
        <f aca="false">$B$6*($B$23/$B$6)^(($B$9/$E1315)^$B$7)</f>
        <v>19.4010599217045</v>
      </c>
      <c r="N1315" s="1" t="n">
        <f aca="false">$B$6*($B$24/$B$6)^(($B$9/$E1315)^$B$7)</f>
        <v>22.1445337563482</v>
      </c>
      <c r="O1315" s="1" t="n">
        <f aca="false">$B$6*($B$25/$B$6)^(($B$9/$E1315)^$B$7)</f>
        <v>25.0246584926164</v>
      </c>
      <c r="P1315" s="0" t="n">
        <f aca="false">IF(F1315&lt;K1315,5,IF(F1315&lt;L1315,4,IF(F1315&lt;M1315,3,IF(F1315&lt;N1315,2,1))))</f>
        <v>3</v>
      </c>
      <c r="Q1315" s="0" t="n">
        <f aca="false">IF(D1315&lt;&gt;D1314,0,P1315-P1314)</f>
        <v>0</v>
      </c>
      <c r="R1315" s="0" t="n">
        <f aca="false">VLOOKUP(D1315,nmudou!$D$2:$E$484,2,0)</f>
        <v>0</v>
      </c>
      <c r="S1315" s="0" t="n">
        <v>3</v>
      </c>
    </row>
    <row r="1316" customFormat="false" ht="12.8" hidden="true" customHeight="false" outlineLevel="0" collapsed="false">
      <c r="D1316" s="0" t="n">
        <v>446</v>
      </c>
      <c r="E1316" s="0" t="n">
        <v>52.69</v>
      </c>
      <c r="F1316" s="0" t="n">
        <v>22.36</v>
      </c>
      <c r="G1316" s="0" t="n">
        <v>20.02</v>
      </c>
      <c r="H1316" s="0" t="n">
        <v>192.77</v>
      </c>
      <c r="I1316" s="1" t="n">
        <f aca="false">$B$6*($F1316/$B$6)^(($E1316/$B$9)^$B$7)</f>
        <v>26.7632408148057</v>
      </c>
      <c r="J1316" s="1" t="n">
        <f aca="false">$B$6*($B$20/$B$6)^(($B$9/$E1316)^$B$7)</f>
        <v>16.4172526972207</v>
      </c>
      <c r="K1316" s="1" t="n">
        <f aca="false">$B$6*($B$21/$B$6)^(($B$9/$E1316)^$B$7)</f>
        <v>18.8439351583094</v>
      </c>
      <c r="L1316" s="1" t="n">
        <f aca="false">$B$6*($B$22/$B$6)^(($B$9/$E1316)^$B$7)</f>
        <v>21.3398737695102</v>
      </c>
      <c r="M1316" s="1" t="n">
        <f aca="false">$B$6*($B$23/$B$6)^(($B$9/$E1316)^$B$7)</f>
        <v>23.9003162534917</v>
      </c>
      <c r="N1316" s="1" t="n">
        <f aca="false">$B$6*($B$24/$B$6)^(($B$9/$E1316)^$B$7)</f>
        <v>26.5212196271119</v>
      </c>
      <c r="O1316" s="1" t="n">
        <f aca="false">$B$6*($B$25/$B$6)^(($B$9/$E1316)^$B$7)</f>
        <v>29.1990961255761</v>
      </c>
      <c r="P1316" s="0" t="n">
        <f aca="false">IF(F1316&lt;K1316,5,IF(F1316&lt;L1316,4,IF(F1316&lt;M1316,3,IF(F1316&lt;N1316,2,1))))</f>
        <v>3</v>
      </c>
      <c r="Q1316" s="0" t="n">
        <f aca="false">IF(D1316&lt;&gt;D1315,0,P1316-P1315)</f>
        <v>0</v>
      </c>
      <c r="R1316" s="0" t="n">
        <f aca="false">VLOOKUP(D1316,nmudou!$D$2:$E$484,2,0)</f>
        <v>0</v>
      </c>
      <c r="S1316" s="0" t="n">
        <v>3</v>
      </c>
    </row>
    <row r="1317" customFormat="false" ht="12.8" hidden="true" customHeight="false" outlineLevel="0" collapsed="false">
      <c r="D1317" s="0" t="n">
        <v>446</v>
      </c>
      <c r="E1317" s="0" t="n">
        <v>63.96</v>
      </c>
      <c r="F1317" s="0" t="n">
        <v>25.24</v>
      </c>
      <c r="G1317" s="0" t="n">
        <v>22.75</v>
      </c>
      <c r="H1317" s="0" t="n">
        <v>252.57</v>
      </c>
      <c r="I1317" s="1" t="n">
        <f aca="false">$B$6*($F1317/$B$6)^(($E1317/$B$9)^$B$7)</f>
        <v>26.8733546038769</v>
      </c>
      <c r="J1317" s="1" t="n">
        <f aca="false">$B$6*($B$20/$B$6)^(($B$9/$E1317)^$B$7)</f>
        <v>19.2613769286071</v>
      </c>
      <c r="K1317" s="1" t="n">
        <f aca="false">$B$6*($B$21/$B$6)^(($B$9/$E1317)^$B$7)</f>
        <v>21.6871897148418</v>
      </c>
      <c r="L1317" s="1" t="n">
        <f aca="false">$B$6*($B$22/$B$6)^(($B$9/$E1317)^$B$7)</f>
        <v>24.1370871436639</v>
      </c>
      <c r="M1317" s="1" t="n">
        <f aca="false">$B$6*($B$23/$B$6)^(($B$9/$E1317)^$B$7)</f>
        <v>26.6090289170103</v>
      </c>
      <c r="N1317" s="1" t="n">
        <f aca="false">$B$6*($B$24/$B$6)^(($B$9/$E1317)^$B$7)</f>
        <v>29.1013080373497</v>
      </c>
      <c r="O1317" s="1" t="n">
        <f aca="false">$B$6*($B$25/$B$6)^(($B$9/$E1317)^$B$7)</f>
        <v>31.6124742405154</v>
      </c>
      <c r="P1317" s="0" t="n">
        <f aca="false">IF(F1317&lt;K1317,5,IF(F1317&lt;L1317,4,IF(F1317&lt;M1317,3,IF(F1317&lt;N1317,2,1))))</f>
        <v>3</v>
      </c>
      <c r="Q1317" s="0" t="n">
        <f aca="false">IF(D1317&lt;&gt;D1316,0,P1317-P1316)</f>
        <v>0</v>
      </c>
      <c r="R1317" s="0" t="n">
        <f aca="false">VLOOKUP(D1317,nmudou!$D$2:$E$484,2,0)</f>
        <v>0</v>
      </c>
      <c r="S1317" s="0" t="n">
        <v>3</v>
      </c>
    </row>
    <row r="1318" customFormat="false" ht="12.8" hidden="true" customHeight="false" outlineLevel="0" collapsed="false">
      <c r="D1318" s="0" t="n">
        <v>447</v>
      </c>
      <c r="E1318" s="0" t="n">
        <v>20.5</v>
      </c>
      <c r="F1318" s="0" t="n">
        <v>11.4</v>
      </c>
      <c r="G1318" s="0" t="n">
        <v>6.91</v>
      </c>
      <c r="H1318" s="0" t="n">
        <v>34.15</v>
      </c>
      <c r="I1318" s="1" t="n">
        <f aca="false">$B$6*($F1318/$B$6)^(($E1318/$B$9)^$B$7)</f>
        <v>29.1745278887749</v>
      </c>
      <c r="J1318" s="1" t="n">
        <f aca="false">$B$6*($B$20/$B$6)^(($B$9/$E1318)^$B$7)</f>
        <v>4.77189315813761</v>
      </c>
      <c r="K1318" s="1" t="n">
        <f aca="false">$B$6*($B$21/$B$6)^(($B$9/$E1318)^$B$7)</f>
        <v>6.35590398273723</v>
      </c>
      <c r="L1318" s="1" t="n">
        <f aca="false">$B$6*($B$22/$B$6)^(($B$9/$E1318)^$B$7)</f>
        <v>8.23187099474717</v>
      </c>
      <c r="M1318" s="1" t="n">
        <f aca="false">$B$6*($B$23/$B$6)^(($B$9/$E1318)^$B$7)</f>
        <v>10.4188997749098</v>
      </c>
      <c r="N1318" s="1" t="n">
        <f aca="false">$B$6*($B$24/$B$6)^(($B$9/$E1318)^$B$7)</f>
        <v>12.9354796707632</v>
      </c>
      <c r="O1318" s="1" t="n">
        <f aca="false">$B$6*($B$25/$B$6)^(($B$9/$E1318)^$B$7)</f>
        <v>15.7995539927202</v>
      </c>
      <c r="P1318" s="0" t="n">
        <f aca="false">IF(F1318&lt;K1318,5,IF(F1318&lt;L1318,4,IF(F1318&lt;M1318,3,IF(F1318&lt;N1318,2,1))))</f>
        <v>2</v>
      </c>
      <c r="Q1318" s="0" t="n">
        <f aca="false">IF(D1318&lt;&gt;D1317,0,P1318-P1317)</f>
        <v>0</v>
      </c>
      <c r="R1318" s="0" t="n">
        <f aca="false">VLOOKUP(D1318,nmudou!$D$2:$E$484,2,0)</f>
        <v>0</v>
      </c>
      <c r="S1318" s="0" t="n">
        <v>2</v>
      </c>
    </row>
    <row r="1319" customFormat="false" ht="12.8" hidden="true" customHeight="false" outlineLevel="0" collapsed="false">
      <c r="D1319" s="0" t="n">
        <v>447</v>
      </c>
      <c r="E1319" s="0" t="n">
        <v>31.73</v>
      </c>
      <c r="F1319" s="0" t="n">
        <v>16.72</v>
      </c>
      <c r="G1319" s="0" t="n">
        <v>14.4</v>
      </c>
      <c r="H1319" s="0" t="n">
        <v>110.74</v>
      </c>
      <c r="I1319" s="1" t="n">
        <f aca="false">$B$6*($F1319/$B$6)^(($E1319/$B$9)^$B$7)</f>
        <v>28.4005620004666</v>
      </c>
      <c r="J1319" s="1" t="n">
        <f aca="false">$B$6*($B$20/$B$6)^(($B$9/$E1319)^$B$7)</f>
        <v>9.45664921963436</v>
      </c>
      <c r="K1319" s="1" t="n">
        <f aca="false">$B$6*($B$21/$B$6)^(($B$9/$E1319)^$B$7)</f>
        <v>11.5999264913032</v>
      </c>
      <c r="L1319" s="1" t="n">
        <f aca="false">$B$6*($B$22/$B$6)^(($B$9/$E1319)^$B$7)</f>
        <v>13.9477218886038</v>
      </c>
      <c r="M1319" s="1" t="n">
        <f aca="false">$B$6*($B$23/$B$6)^(($B$9/$E1319)^$B$7)</f>
        <v>16.4978022871903</v>
      </c>
      <c r="N1319" s="1" t="n">
        <f aca="false">$B$6*($B$24/$B$6)^(($B$9/$E1319)^$B$7)</f>
        <v>19.2481551768305</v>
      </c>
      <c r="O1319" s="1" t="n">
        <f aca="false">$B$6*($B$25/$B$6)^(($B$9/$E1319)^$B$7)</f>
        <v>22.1969505865446</v>
      </c>
      <c r="P1319" s="0" t="n">
        <f aca="false">IF(F1319&lt;K1319,5,IF(F1319&lt;L1319,4,IF(F1319&lt;M1319,3,IF(F1319&lt;N1319,2,1))))</f>
        <v>2</v>
      </c>
      <c r="Q1319" s="0" t="n">
        <f aca="false">IF(D1319&lt;&gt;D1318,0,P1319-P1318)</f>
        <v>0</v>
      </c>
      <c r="R1319" s="0" t="n">
        <f aca="false">VLOOKUP(D1319,nmudou!$D$2:$E$484,2,0)</f>
        <v>0</v>
      </c>
      <c r="S1319" s="0" t="n">
        <v>2</v>
      </c>
    </row>
    <row r="1320" customFormat="false" ht="12.8" hidden="true" customHeight="false" outlineLevel="0" collapsed="false">
      <c r="D1320" s="0" t="n">
        <v>447</v>
      </c>
      <c r="E1320" s="0" t="n">
        <v>45.76</v>
      </c>
      <c r="F1320" s="0" t="n">
        <v>22.86</v>
      </c>
      <c r="G1320" s="0" t="n">
        <v>22.04</v>
      </c>
      <c r="H1320" s="0" t="n">
        <v>210.84</v>
      </c>
      <c r="I1320" s="1" t="n">
        <f aca="false">$B$6*($F1320/$B$6)^(($E1320/$B$9)^$B$7)</f>
        <v>29.0947376513612</v>
      </c>
      <c r="J1320" s="1" t="n">
        <f aca="false">$B$6*($B$20/$B$6)^(($B$9/$E1320)^$B$7)</f>
        <v>14.3829568540806</v>
      </c>
      <c r="K1320" s="1" t="n">
        <f aca="false">$B$6*($B$21/$B$6)^(($B$9/$E1320)^$B$7)</f>
        <v>16.7740284726641</v>
      </c>
      <c r="L1320" s="1" t="n">
        <f aca="false">$B$6*($B$22/$B$6)^(($B$9/$E1320)^$B$7)</f>
        <v>19.2707951634541</v>
      </c>
      <c r="M1320" s="1" t="n">
        <f aca="false">$B$6*($B$23/$B$6)^(($B$9/$E1320)^$B$7)</f>
        <v>21.8674346619662</v>
      </c>
      <c r="N1320" s="1" t="n">
        <f aca="false">$B$6*($B$24/$B$6)^(($B$9/$E1320)^$B$7)</f>
        <v>24.558924701357</v>
      </c>
      <c r="O1320" s="1" t="n">
        <f aca="false">$B$6*($B$25/$B$6)^(($B$9/$E1320)^$B$7)</f>
        <v>27.3408776287766</v>
      </c>
      <c r="P1320" s="0" t="n">
        <f aca="false">IF(F1320&lt;K1320,5,IF(F1320&lt;L1320,4,IF(F1320&lt;M1320,3,IF(F1320&lt;N1320,2,1))))</f>
        <v>2</v>
      </c>
      <c r="Q1320" s="0" t="n">
        <f aca="false">IF(D1320&lt;&gt;D1319,0,P1320-P1319)</f>
        <v>0</v>
      </c>
      <c r="R1320" s="0" t="n">
        <f aca="false">VLOOKUP(D1320,nmudou!$D$2:$E$484,2,0)</f>
        <v>0</v>
      </c>
      <c r="S1320" s="0" t="n">
        <v>2</v>
      </c>
    </row>
    <row r="1321" customFormat="false" ht="12.8" hidden="true" customHeight="false" outlineLevel="0" collapsed="false">
      <c r="D1321" s="0" t="n">
        <v>447</v>
      </c>
      <c r="E1321" s="0" t="n">
        <v>57.03</v>
      </c>
      <c r="F1321" s="0" t="n">
        <v>25.54</v>
      </c>
      <c r="G1321" s="0" t="n">
        <v>25.33</v>
      </c>
      <c r="H1321" s="0" t="n">
        <v>273.66</v>
      </c>
      <c r="I1321" s="1" t="n">
        <f aca="false">$B$6*($F1321/$B$6)^(($E1321/$B$9)^$B$7)</f>
        <v>28.6880179357431</v>
      </c>
      <c r="J1321" s="1" t="n">
        <f aca="false">$B$6*($B$20/$B$6)^(($B$9/$E1321)^$B$7)</f>
        <v>17.5751798276217</v>
      </c>
      <c r="K1321" s="1" t="n">
        <f aca="false">$B$6*($B$21/$B$6)^(($B$9/$E1321)^$B$7)</f>
        <v>20.0081399650421</v>
      </c>
      <c r="L1321" s="1" t="n">
        <f aca="false">$B$6*($B$22/$B$6)^(($B$9/$E1321)^$B$7)</f>
        <v>22.4911204015199</v>
      </c>
      <c r="M1321" s="1" t="n">
        <f aca="false">$B$6*($B$23/$B$6)^(($B$9/$E1321)^$B$7)</f>
        <v>25.020343712421</v>
      </c>
      <c r="N1321" s="1" t="n">
        <f aca="false">$B$6*($B$24/$B$6)^(($B$9/$E1321)^$B$7)</f>
        <v>27.5926190999297</v>
      </c>
      <c r="O1321" s="1" t="n">
        <f aca="false">$B$6*($B$25/$B$6)^(($B$9/$E1321)^$B$7)</f>
        <v>30.2052118218957</v>
      </c>
      <c r="P1321" s="0" t="n">
        <f aca="false">IF(F1321&lt;K1321,5,IF(F1321&lt;L1321,4,IF(F1321&lt;M1321,3,IF(F1321&lt;N1321,2,1))))</f>
        <v>2</v>
      </c>
      <c r="Q1321" s="0" t="n">
        <f aca="false">IF(D1321&lt;&gt;D1320,0,P1321-P1320)</f>
        <v>0</v>
      </c>
      <c r="R1321" s="0" t="n">
        <f aca="false">VLOOKUP(D1321,nmudou!$D$2:$E$484,2,0)</f>
        <v>0</v>
      </c>
      <c r="S1321" s="0" t="n">
        <v>2</v>
      </c>
    </row>
    <row r="1322" customFormat="false" ht="12.8" hidden="false" customHeight="false" outlineLevel="0" collapsed="false">
      <c r="D1322" s="0" t="n">
        <v>448</v>
      </c>
      <c r="E1322" s="0" t="n">
        <v>57.03</v>
      </c>
      <c r="F1322" s="0" t="n">
        <v>27.8</v>
      </c>
      <c r="G1322" s="0" t="n">
        <v>25.58</v>
      </c>
      <c r="H1322" s="0" t="n">
        <v>301.97</v>
      </c>
      <c r="I1322" s="1" t="n">
        <f aca="false">$B$6*($F1322/$B$6)^(($E1322/$B$9)^$B$7)</f>
        <v>30.7918369548356</v>
      </c>
      <c r="J1322" s="1" t="n">
        <f aca="false">$B$6*($B$20/$B$6)^(($B$9/$E1322)^$B$7)</f>
        <v>17.5751798276217</v>
      </c>
      <c r="K1322" s="1" t="n">
        <f aca="false">$B$6*($B$21/$B$6)^(($B$9/$E1322)^$B$7)</f>
        <v>20.0081399650421</v>
      </c>
      <c r="L1322" s="1" t="n">
        <f aca="false">$B$6*($B$22/$B$6)^(($B$9/$E1322)^$B$7)</f>
        <v>22.4911204015199</v>
      </c>
      <c r="M1322" s="1" t="n">
        <f aca="false">$B$6*($B$23/$B$6)^(($B$9/$E1322)^$B$7)</f>
        <v>25.020343712421</v>
      </c>
      <c r="N1322" s="1" t="n">
        <f aca="false">$B$6*($B$24/$B$6)^(($B$9/$E1322)^$B$7)</f>
        <v>27.5926190999297</v>
      </c>
      <c r="O1322" s="1" t="n">
        <f aca="false">$B$6*($B$25/$B$6)^(($B$9/$E1322)^$B$7)</f>
        <v>30.2052118218957</v>
      </c>
      <c r="P1322" s="0" t="n">
        <f aca="false">IF(F1322&lt;K1322,5,IF(F1322&lt;L1322,4,IF(F1322&lt;M1322,3,IF(F1322&lt;N1322,2,1))))</f>
        <v>1</v>
      </c>
      <c r="Q1322" s="0" t="n">
        <f aca="false">IF(D1322&lt;&gt;D1321,0,P1322-P1321)</f>
        <v>0</v>
      </c>
      <c r="R1322" s="0" t="n">
        <f aca="false">VLOOKUP(D1322,nmudou!$D$2:$E$484,2,0)</f>
        <v>1</v>
      </c>
      <c r="S1322" s="0" t="n">
        <v>1</v>
      </c>
    </row>
    <row r="1323" customFormat="false" ht="12.8" hidden="false" customHeight="false" outlineLevel="0" collapsed="false">
      <c r="D1323" s="0" t="n">
        <v>448</v>
      </c>
      <c r="E1323" s="0" t="n">
        <v>20.5</v>
      </c>
      <c r="F1323" s="0" t="n">
        <v>11.42</v>
      </c>
      <c r="G1323" s="0" t="n">
        <v>7.69</v>
      </c>
      <c r="H1323" s="0" t="n">
        <v>36.83</v>
      </c>
      <c r="I1323" s="1" t="n">
        <f aca="false">$B$6*($F1323/$B$6)^(($E1323/$B$9)^$B$7)</f>
        <v>29.1938402525901</v>
      </c>
      <c r="J1323" s="1" t="n">
        <f aca="false">$B$6*($B$20/$B$6)^(($B$9/$E1323)^$B$7)</f>
        <v>4.77189315813761</v>
      </c>
      <c r="K1323" s="1" t="n">
        <f aca="false">$B$6*($B$21/$B$6)^(($B$9/$E1323)^$B$7)</f>
        <v>6.35590398273723</v>
      </c>
      <c r="L1323" s="1" t="n">
        <f aca="false">$B$6*($B$22/$B$6)^(($B$9/$E1323)^$B$7)</f>
        <v>8.23187099474717</v>
      </c>
      <c r="M1323" s="1" t="n">
        <f aca="false">$B$6*($B$23/$B$6)^(($B$9/$E1323)^$B$7)</f>
        <v>10.4188997749098</v>
      </c>
      <c r="N1323" s="1" t="n">
        <f aca="false">$B$6*($B$24/$B$6)^(($B$9/$E1323)^$B$7)</f>
        <v>12.9354796707632</v>
      </c>
      <c r="O1323" s="1" t="n">
        <f aca="false">$B$6*($B$25/$B$6)^(($B$9/$E1323)^$B$7)</f>
        <v>15.7995539927202</v>
      </c>
      <c r="P1323" s="0" t="n">
        <f aca="false">IF(F1323&lt;K1323,5,IF(F1323&lt;L1323,4,IF(F1323&lt;M1323,3,IF(F1323&lt;N1323,2,1))))</f>
        <v>2</v>
      </c>
      <c r="Q1323" s="0" t="n">
        <f aca="false">IF(D1323&lt;&gt;D1322,0,P1323-P1322)</f>
        <v>1</v>
      </c>
      <c r="R1323" s="0" t="n">
        <f aca="false">VLOOKUP(D1323,nmudou!$D$2:$E$484,2,0)</f>
        <v>1</v>
      </c>
      <c r="S1323" s="0" t="n">
        <v>2</v>
      </c>
    </row>
    <row r="1324" customFormat="false" ht="12.8" hidden="false" customHeight="false" outlineLevel="0" collapsed="false">
      <c r="D1324" s="0" t="n">
        <v>448</v>
      </c>
      <c r="E1324" s="0" t="n">
        <v>45.76</v>
      </c>
      <c r="F1324" s="0" t="n">
        <v>22.72</v>
      </c>
      <c r="G1324" s="0" t="n">
        <v>21.98</v>
      </c>
      <c r="H1324" s="0" t="n">
        <v>208.76</v>
      </c>
      <c r="I1324" s="1" t="n">
        <f aca="false">$B$6*($F1324/$B$6)^(($E1324/$B$9)^$B$7)</f>
        <v>28.9692441939739</v>
      </c>
      <c r="J1324" s="1" t="n">
        <f aca="false">$B$6*($B$20/$B$6)^(($B$9/$E1324)^$B$7)</f>
        <v>14.3829568540806</v>
      </c>
      <c r="K1324" s="1" t="n">
        <f aca="false">$B$6*($B$21/$B$6)^(($B$9/$E1324)^$B$7)</f>
        <v>16.7740284726641</v>
      </c>
      <c r="L1324" s="1" t="n">
        <f aca="false">$B$6*($B$22/$B$6)^(($B$9/$E1324)^$B$7)</f>
        <v>19.2707951634541</v>
      </c>
      <c r="M1324" s="1" t="n">
        <f aca="false">$B$6*($B$23/$B$6)^(($B$9/$E1324)^$B$7)</f>
        <v>21.8674346619662</v>
      </c>
      <c r="N1324" s="1" t="n">
        <f aca="false">$B$6*($B$24/$B$6)^(($B$9/$E1324)^$B$7)</f>
        <v>24.558924701357</v>
      </c>
      <c r="O1324" s="1" t="n">
        <f aca="false">$B$6*($B$25/$B$6)^(($B$9/$E1324)^$B$7)</f>
        <v>27.3408776287766</v>
      </c>
      <c r="P1324" s="0" t="n">
        <f aca="false">IF(F1324&lt;K1324,5,IF(F1324&lt;L1324,4,IF(F1324&lt;M1324,3,IF(F1324&lt;N1324,2,1))))</f>
        <v>2</v>
      </c>
      <c r="Q1324" s="0" t="n">
        <f aca="false">IF(D1324&lt;&gt;D1323,0,P1324-P1323)</f>
        <v>0</v>
      </c>
      <c r="R1324" s="0" t="n">
        <f aca="false">VLOOKUP(D1324,nmudou!$D$2:$E$484,2,0)</f>
        <v>1</v>
      </c>
      <c r="S1324" s="0" t="n">
        <v>2</v>
      </c>
    </row>
    <row r="1325" customFormat="false" ht="12.8" hidden="true" customHeight="false" outlineLevel="0" collapsed="false">
      <c r="D1325" s="0" t="n">
        <v>449</v>
      </c>
      <c r="E1325" s="0" t="n">
        <v>72.83</v>
      </c>
      <c r="F1325" s="0" t="n">
        <v>28.4</v>
      </c>
      <c r="G1325" s="0" t="n">
        <v>29.16</v>
      </c>
      <c r="H1325" s="0" t="n">
        <v>336.42</v>
      </c>
      <c r="I1325" s="1" t="n">
        <f aca="false">$B$6*($F1325/$B$6)^(($E1325/$B$9)^$B$7)</f>
        <v>28.2490875572169</v>
      </c>
      <c r="J1325" s="1" t="n">
        <f aca="false">$B$6*($B$20/$B$6)^(($B$9/$E1325)^$B$7)</f>
        <v>21.1676554575906</v>
      </c>
      <c r="K1325" s="1" t="n">
        <f aca="false">$B$6*($B$21/$B$6)^(($B$9/$E1325)^$B$7)</f>
        <v>23.5642420013293</v>
      </c>
      <c r="L1325" s="1" t="n">
        <f aca="false">$B$6*($B$22/$B$6)^(($B$9/$E1325)^$B$7)</f>
        <v>25.958650708334</v>
      </c>
      <c r="M1325" s="1" t="n">
        <f aca="false">$B$6*($B$23/$B$6)^(($B$9/$E1325)^$B$7)</f>
        <v>28.3510864995238</v>
      </c>
      <c r="N1325" s="1" t="n">
        <f aca="false">$B$6*($B$24/$B$6)^(($B$9/$E1325)^$B$7)</f>
        <v>30.7417191343799</v>
      </c>
      <c r="O1325" s="1" t="n">
        <f aca="false">$B$6*($B$25/$B$6)^(($B$9/$E1325)^$B$7)</f>
        <v>33.1306915448801</v>
      </c>
      <c r="P1325" s="0" t="n">
        <f aca="false">IF(F1325&lt;K1325,5,IF(F1325&lt;L1325,4,IF(F1325&lt;M1325,3,IF(F1325&lt;N1325,2,1))))</f>
        <v>2</v>
      </c>
      <c r="Q1325" s="0" t="n">
        <f aca="false">IF(D1325&lt;&gt;D1324,0,P1325-P1324)</f>
        <v>0</v>
      </c>
      <c r="R1325" s="0" t="n">
        <f aca="false">VLOOKUP(D1325,nmudou!$D$2:$E$484,2,0)</f>
        <v>2</v>
      </c>
      <c r="S1325" s="0" t="n">
        <v>2</v>
      </c>
    </row>
    <row r="1326" customFormat="false" ht="12.8" hidden="true" customHeight="false" outlineLevel="0" collapsed="false">
      <c r="D1326" s="0" t="n">
        <v>449</v>
      </c>
      <c r="E1326" s="0" t="n">
        <v>47.86</v>
      </c>
      <c r="F1326" s="0" t="n">
        <v>21.46</v>
      </c>
      <c r="G1326" s="0" t="n">
        <v>21.22</v>
      </c>
      <c r="H1326" s="0" t="n">
        <v>196.58</v>
      </c>
      <c r="I1326" s="1" t="n">
        <f aca="false">$B$6*($F1326/$B$6)^(($E1326/$B$9)^$B$7)</f>
        <v>27.2278018512343</v>
      </c>
      <c r="J1326" s="1" t="n">
        <f aca="false">$B$6*($B$20/$B$6)^(($B$9/$E1326)^$B$7)</f>
        <v>15.0250100840553</v>
      </c>
      <c r="K1326" s="1" t="n">
        <f aca="false">$B$6*($B$21/$B$6)^(($B$9/$E1326)^$B$7)</f>
        <v>17.4309124217583</v>
      </c>
      <c r="L1326" s="1" t="n">
        <f aca="false">$B$6*($B$22/$B$6)^(($B$9/$E1326)^$B$7)</f>
        <v>19.9306617495837</v>
      </c>
      <c r="M1326" s="1" t="n">
        <f aca="false">$B$6*($B$23/$B$6)^(($B$9/$E1326)^$B$7)</f>
        <v>22.5186672156436</v>
      </c>
      <c r="N1326" s="1" t="n">
        <f aca="false">$B$6*($B$24/$B$6)^(($B$9/$E1326)^$B$7)</f>
        <v>25.1901281376617</v>
      </c>
      <c r="O1326" s="1" t="n">
        <f aca="false">$B$6*($B$25/$B$6)^(($B$9/$E1326)^$B$7)</f>
        <v>27.9408679021578</v>
      </c>
      <c r="P1326" s="0" t="n">
        <f aca="false">IF(F1326&lt;K1326,5,IF(F1326&lt;L1326,4,IF(F1326&lt;M1326,3,IF(F1326&lt;N1326,2,1))))</f>
        <v>3</v>
      </c>
      <c r="Q1326" s="0" t="n">
        <f aca="false">IF(D1326&lt;&gt;D1325,0,P1326-P1325)</f>
        <v>1</v>
      </c>
      <c r="R1326" s="0" t="n">
        <f aca="false">VLOOKUP(D1326,nmudou!$D$2:$E$484,2,0)</f>
        <v>2</v>
      </c>
      <c r="S1326" s="0" t="n">
        <v>3</v>
      </c>
    </row>
    <row r="1327" customFormat="false" ht="12.8" hidden="true" customHeight="false" outlineLevel="0" collapsed="false">
      <c r="D1327" s="0" t="n">
        <v>449</v>
      </c>
      <c r="E1327" s="0" t="n">
        <v>60.68</v>
      </c>
      <c r="F1327" s="0" t="n">
        <v>24.32</v>
      </c>
      <c r="G1327" s="0" t="n">
        <v>25.44</v>
      </c>
      <c r="H1327" s="0" t="n">
        <v>255.24</v>
      </c>
      <c r="I1327" s="1" t="n">
        <f aca="false">$B$6*($F1327/$B$6)^(($E1327/$B$9)^$B$7)</f>
        <v>26.7009412035134</v>
      </c>
      <c r="J1327" s="1" t="n">
        <f aca="false">$B$6*($B$20/$B$6)^(($B$9/$E1327)^$B$7)</f>
        <v>18.4867966680207</v>
      </c>
      <c r="K1327" s="1" t="n">
        <f aca="false">$B$6*($B$21/$B$6)^(($B$9/$E1327)^$B$7)</f>
        <v>20.9181887949508</v>
      </c>
      <c r="L1327" s="1" t="n">
        <f aca="false">$B$6*($B$22/$B$6)^(($B$9/$E1327)^$B$7)</f>
        <v>23.3852685337553</v>
      </c>
      <c r="M1327" s="1" t="n">
        <f aca="false">$B$6*($B$23/$B$6)^(($B$9/$E1327)^$B$7)</f>
        <v>25.8851592942962</v>
      </c>
      <c r="N1327" s="1" t="n">
        <f aca="false">$B$6*($B$24/$B$6)^(($B$9/$E1327)^$B$7)</f>
        <v>28.4154440404274</v>
      </c>
      <c r="O1327" s="1" t="n">
        <f aca="false">$B$6*($B$25/$B$6)^(($B$9/$E1327)^$B$7)</f>
        <v>30.9740611868272</v>
      </c>
      <c r="P1327" s="0" t="n">
        <f aca="false">IF(F1327&lt;K1327,5,IF(F1327&lt;L1327,4,IF(F1327&lt;M1327,3,IF(F1327&lt;N1327,2,1))))</f>
        <v>3</v>
      </c>
      <c r="Q1327" s="0" t="n">
        <f aca="false">IF(D1327&lt;&gt;D1326,0,P1327-P1326)</f>
        <v>0</v>
      </c>
      <c r="R1327" s="0" t="n">
        <f aca="false">VLOOKUP(D1327,nmudou!$D$2:$E$484,2,0)</f>
        <v>2</v>
      </c>
      <c r="S1327" s="0" t="n">
        <v>3</v>
      </c>
    </row>
    <row r="1328" customFormat="false" ht="12.8" hidden="true" customHeight="false" outlineLevel="0" collapsed="false">
      <c r="D1328" s="0" t="n">
        <v>449</v>
      </c>
      <c r="E1328" s="0" t="n">
        <v>23.49</v>
      </c>
      <c r="F1328" s="0" t="n">
        <v>9.14</v>
      </c>
      <c r="G1328" s="0" t="n">
        <v>7.22</v>
      </c>
      <c r="H1328" s="0" t="n">
        <v>27.31</v>
      </c>
      <c r="I1328" s="1" t="n">
        <f aca="false">$B$6*($F1328/$B$6)^(($E1328/$B$9)^$B$7)</f>
        <v>24.9565169826079</v>
      </c>
      <c r="J1328" s="1" t="n">
        <f aca="false">$B$6*($B$20/$B$6)^(($B$9/$E1328)^$B$7)</f>
        <v>6.05719514658504</v>
      </c>
      <c r="K1328" s="1" t="n">
        <f aca="false">$B$6*($B$21/$B$6)^(($B$9/$E1328)^$B$7)</f>
        <v>7.83944945783142</v>
      </c>
      <c r="L1328" s="1" t="n">
        <f aca="false">$B$6*($B$22/$B$6)^(($B$9/$E1328)^$B$7)</f>
        <v>9.8935705439852</v>
      </c>
      <c r="M1328" s="1" t="n">
        <f aca="false">$B$6*($B$23/$B$6)^(($B$9/$E1328)^$B$7)</f>
        <v>12.2299403242764</v>
      </c>
      <c r="N1328" s="1" t="n">
        <f aca="false">$B$6*($B$24/$B$6)^(($B$9/$E1328)^$B$7)</f>
        <v>14.8583596367784</v>
      </c>
      <c r="O1328" s="1" t="n">
        <f aca="false">$B$6*($B$25/$B$6)^(($B$9/$E1328)^$B$7)</f>
        <v>17.788126569173</v>
      </c>
      <c r="P1328" s="0" t="n">
        <f aca="false">IF(F1328&lt;K1328,5,IF(F1328&lt;L1328,4,IF(F1328&lt;M1328,3,IF(F1328&lt;N1328,2,1))))</f>
        <v>4</v>
      </c>
      <c r="Q1328" s="0" t="n">
        <f aca="false">IF(D1328&lt;&gt;D1327,0,P1328-P1327)</f>
        <v>1</v>
      </c>
      <c r="R1328" s="0" t="n">
        <f aca="false">VLOOKUP(D1328,nmudou!$D$2:$E$484,2,0)</f>
        <v>2</v>
      </c>
      <c r="S1328" s="0" t="n">
        <v>4</v>
      </c>
    </row>
    <row r="1329" customFormat="false" ht="12.8" hidden="true" customHeight="false" outlineLevel="0" collapsed="false">
      <c r="D1329" s="0" t="n">
        <v>449</v>
      </c>
      <c r="E1329" s="0" t="n">
        <v>34.69</v>
      </c>
      <c r="F1329" s="0" t="n">
        <v>14.72</v>
      </c>
      <c r="G1329" s="0" t="n">
        <v>14.67</v>
      </c>
      <c r="H1329" s="0" t="n">
        <v>96.05</v>
      </c>
      <c r="I1329" s="1" t="n">
        <f aca="false">$B$6*($F1329/$B$6)^(($E1329/$B$9)^$B$7)</f>
        <v>25.313938209688</v>
      </c>
      <c r="J1329" s="1" t="n">
        <f aca="false">$B$6*($B$20/$B$6)^(($B$9/$E1329)^$B$7)</f>
        <v>10.5918056203944</v>
      </c>
      <c r="K1329" s="1" t="n">
        <f aca="false">$B$6*($B$21/$B$6)^(($B$9/$E1329)^$B$7)</f>
        <v>12.8162105861679</v>
      </c>
      <c r="L1329" s="1" t="n">
        <f aca="false">$B$6*($B$22/$B$6)^(($B$9/$E1329)^$B$7)</f>
        <v>15.2215435531918</v>
      </c>
      <c r="M1329" s="1" t="n">
        <f aca="false">$B$6*($B$23/$B$6)^(($B$9/$E1329)^$B$7)</f>
        <v>17.8036337238963</v>
      </c>
      <c r="N1329" s="1" t="n">
        <f aca="false">$B$6*($B$24/$B$6)^(($B$9/$E1329)^$B$7)</f>
        <v>20.5587665422138</v>
      </c>
      <c r="O1329" s="1" t="n">
        <f aca="false">$B$6*($B$25/$B$6)^(($B$9/$E1329)^$B$7)</f>
        <v>23.4836006802871</v>
      </c>
      <c r="P1329" s="0" t="n">
        <f aca="false">IF(F1329&lt;K1329,5,IF(F1329&lt;L1329,4,IF(F1329&lt;M1329,3,IF(F1329&lt;N1329,2,1))))</f>
        <v>4</v>
      </c>
      <c r="Q1329" s="0" t="n">
        <f aca="false">IF(D1329&lt;&gt;D1328,0,P1329-P1328)</f>
        <v>0</v>
      </c>
      <c r="R1329" s="0" t="n">
        <f aca="false">VLOOKUP(D1329,nmudou!$D$2:$E$484,2,0)</f>
        <v>2</v>
      </c>
      <c r="S1329" s="0" t="n">
        <v>4</v>
      </c>
    </row>
    <row r="1330" customFormat="false" ht="12.8" hidden="true" customHeight="false" outlineLevel="0" collapsed="false">
      <c r="D1330" s="0" t="n">
        <v>450</v>
      </c>
      <c r="E1330" s="0" t="n">
        <v>34.69</v>
      </c>
      <c r="F1330" s="0" t="n">
        <v>17.32</v>
      </c>
      <c r="G1330" s="0" t="n">
        <v>18.79</v>
      </c>
      <c r="H1330" s="0" t="n">
        <v>134.68</v>
      </c>
      <c r="I1330" s="1" t="n">
        <f aca="false">$B$6*($F1330/$B$6)^(($E1330/$B$9)^$B$7)</f>
        <v>27.7625550429641</v>
      </c>
      <c r="J1330" s="1" t="n">
        <f aca="false">$B$6*($B$20/$B$6)^(($B$9/$E1330)^$B$7)</f>
        <v>10.5918056203944</v>
      </c>
      <c r="K1330" s="1" t="n">
        <f aca="false">$B$6*($B$21/$B$6)^(($B$9/$E1330)^$B$7)</f>
        <v>12.8162105861679</v>
      </c>
      <c r="L1330" s="1" t="n">
        <f aca="false">$B$6*($B$22/$B$6)^(($B$9/$E1330)^$B$7)</f>
        <v>15.2215435531918</v>
      </c>
      <c r="M1330" s="1" t="n">
        <f aca="false">$B$6*($B$23/$B$6)^(($B$9/$E1330)^$B$7)</f>
        <v>17.8036337238963</v>
      </c>
      <c r="N1330" s="1" t="n">
        <f aca="false">$B$6*($B$24/$B$6)^(($B$9/$E1330)^$B$7)</f>
        <v>20.5587665422138</v>
      </c>
      <c r="O1330" s="1" t="n">
        <f aca="false">$B$6*($B$25/$B$6)^(($B$9/$E1330)^$B$7)</f>
        <v>23.4836006802871</v>
      </c>
      <c r="P1330" s="0" t="n">
        <f aca="false">IF(F1330&lt;K1330,5,IF(F1330&lt;L1330,4,IF(F1330&lt;M1330,3,IF(F1330&lt;N1330,2,1))))</f>
        <v>3</v>
      </c>
      <c r="Q1330" s="0" t="n">
        <f aca="false">IF(D1330&lt;&gt;D1329,0,P1330-P1329)</f>
        <v>0</v>
      </c>
      <c r="R1330" s="0" t="n">
        <f aca="false">VLOOKUP(D1330,nmudou!$D$2:$E$484,2,0)</f>
        <v>0</v>
      </c>
      <c r="S1330" s="0" t="n">
        <v>3</v>
      </c>
    </row>
    <row r="1331" customFormat="false" ht="12.8" hidden="false" customHeight="false" outlineLevel="0" collapsed="false">
      <c r="D1331" s="0" t="n">
        <v>451</v>
      </c>
      <c r="E1331" s="0" t="n">
        <v>72.86</v>
      </c>
      <c r="F1331" s="0" t="n">
        <v>28.62</v>
      </c>
      <c r="G1331" s="0" t="n">
        <v>26.92</v>
      </c>
      <c r="H1331" s="0" t="n">
        <v>321.55</v>
      </c>
      <c r="I1331" s="1" t="n">
        <f aca="false">$B$6*($F1331/$B$6)^(($E1331/$B$9)^$B$7)</f>
        <v>28.4644756649725</v>
      </c>
      <c r="J1331" s="1" t="n">
        <f aca="false">$B$6*($B$20/$B$6)^(($B$9/$E1331)^$B$7)</f>
        <v>21.1736764974756</v>
      </c>
      <c r="K1331" s="1" t="n">
        <f aca="false">$B$6*($B$21/$B$6)^(($B$9/$E1331)^$B$7)</f>
        <v>23.5701375324481</v>
      </c>
      <c r="L1331" s="1" t="n">
        <f aca="false">$B$6*($B$22/$B$6)^(($B$9/$E1331)^$B$7)</f>
        <v>25.9643429930478</v>
      </c>
      <c r="M1331" s="1" t="n">
        <f aca="false">$B$6*($B$23/$B$6)^(($B$9/$E1331)^$B$7)</f>
        <v>28.3565051782663</v>
      </c>
      <c r="N1331" s="1" t="n">
        <f aca="false">$B$6*($B$24/$B$6)^(($B$9/$E1331)^$B$7)</f>
        <v>30.7467999544495</v>
      </c>
      <c r="O1331" s="1" t="n">
        <f aca="false">$B$6*($B$25/$B$6)^(($B$9/$E1331)^$B$7)</f>
        <v>33.1353753913298</v>
      </c>
      <c r="P1331" s="0" t="n">
        <f aca="false">IF(F1331&lt;K1331,5,IF(F1331&lt;L1331,4,IF(F1331&lt;M1331,3,IF(F1331&lt;N1331,2,1))))</f>
        <v>2</v>
      </c>
      <c r="Q1331" s="0" t="n">
        <f aca="false">IF(D1331&lt;&gt;D1330,0,P1331-P1330)</f>
        <v>0</v>
      </c>
      <c r="R1331" s="0" t="n">
        <f aca="false">VLOOKUP(D1331,nmudou!$D$2:$E$484,2,0)</f>
        <v>1</v>
      </c>
      <c r="S1331" s="0" t="n">
        <v>2</v>
      </c>
    </row>
    <row r="1332" customFormat="false" ht="12.8" hidden="false" customHeight="false" outlineLevel="0" collapsed="false">
      <c r="D1332" s="0" t="n">
        <v>451</v>
      </c>
      <c r="E1332" s="0" t="n">
        <v>23.52</v>
      </c>
      <c r="F1332" s="0" t="n">
        <v>10.46</v>
      </c>
      <c r="G1332" s="0" t="n">
        <v>6.79</v>
      </c>
      <c r="H1332" s="0" t="n">
        <v>31.7</v>
      </c>
      <c r="I1332" s="1" t="n">
        <f aca="false">$B$6*($F1332/$B$6)^(($E1332/$B$9)^$B$7)</f>
        <v>26.3922364075423</v>
      </c>
      <c r="J1332" s="1" t="n">
        <f aca="false">$B$6*($B$20/$B$6)^(($B$9/$E1332)^$B$7)</f>
        <v>6.0700429495708</v>
      </c>
      <c r="K1332" s="1" t="n">
        <f aca="false">$B$6*($B$21/$B$6)^(($B$9/$E1332)^$B$7)</f>
        <v>7.85407343831323</v>
      </c>
      <c r="L1332" s="1" t="n">
        <f aca="false">$B$6*($B$22/$B$6)^(($B$9/$E1332)^$B$7)</f>
        <v>9.90974481939453</v>
      </c>
      <c r="M1332" s="1" t="n">
        <f aca="false">$B$6*($B$23/$B$6)^(($B$9/$E1332)^$B$7)</f>
        <v>12.2473654482453</v>
      </c>
      <c r="N1332" s="1" t="n">
        <f aca="false">$B$6*($B$24/$B$6)^(($B$9/$E1332)^$B$7)</f>
        <v>14.8766645704502</v>
      </c>
      <c r="O1332" s="1" t="n">
        <f aca="false">$B$6*($B$25/$B$6)^(($B$9/$E1332)^$B$7)</f>
        <v>17.8068704930403</v>
      </c>
      <c r="P1332" s="0" t="n">
        <f aca="false">IF(F1332&lt;K1332,5,IF(F1332&lt;L1332,4,IF(F1332&lt;M1332,3,IF(F1332&lt;N1332,2,1))))</f>
        <v>3</v>
      </c>
      <c r="Q1332" s="0" t="n">
        <f aca="false">IF(D1332&lt;&gt;D1331,0,P1332-P1331)</f>
        <v>1</v>
      </c>
      <c r="R1332" s="0" t="n">
        <f aca="false">VLOOKUP(D1332,nmudou!$D$2:$E$484,2,0)</f>
        <v>1</v>
      </c>
      <c r="S1332" s="0" t="n">
        <v>3</v>
      </c>
    </row>
    <row r="1333" customFormat="false" ht="12.8" hidden="false" customHeight="false" outlineLevel="0" collapsed="false">
      <c r="D1333" s="0" t="n">
        <v>451</v>
      </c>
      <c r="E1333" s="0" t="n">
        <v>34.72</v>
      </c>
      <c r="F1333" s="0" t="n">
        <v>16.04</v>
      </c>
      <c r="G1333" s="0" t="n">
        <v>13.73</v>
      </c>
      <c r="H1333" s="0" t="n">
        <v>98.11</v>
      </c>
      <c r="I1333" s="1" t="n">
        <f aca="false">$B$6*($F1333/$B$6)^(($E1333/$B$9)^$B$7)</f>
        <v>26.5667525397714</v>
      </c>
      <c r="J1333" s="1" t="n">
        <f aca="false">$B$6*($B$20/$B$6)^(($B$9/$E1333)^$B$7)</f>
        <v>10.60304749334</v>
      </c>
      <c r="K1333" s="1" t="n">
        <f aca="false">$B$6*($B$21/$B$6)^(($B$9/$E1333)^$B$7)</f>
        <v>12.8281746498387</v>
      </c>
      <c r="L1333" s="1" t="n">
        <f aca="false">$B$6*($B$22/$B$6)^(($B$9/$E1333)^$B$7)</f>
        <v>15.2339971411504</v>
      </c>
      <c r="M1333" s="1" t="n">
        <f aca="false">$B$6*($B$23/$B$6)^(($B$9/$E1333)^$B$7)</f>
        <v>17.816329140484</v>
      </c>
      <c r="N1333" s="1" t="n">
        <f aca="false">$B$6*($B$24/$B$6)^(($B$9/$E1333)^$B$7)</f>
        <v>20.5714431193456</v>
      </c>
      <c r="O1333" s="1" t="n">
        <f aca="false">$B$6*($B$25/$B$6)^(($B$9/$E1333)^$B$7)</f>
        <v>23.4959864200677</v>
      </c>
      <c r="P1333" s="0" t="n">
        <f aca="false">IF(F1333&lt;K1333,5,IF(F1333&lt;L1333,4,IF(F1333&lt;M1333,3,IF(F1333&lt;N1333,2,1))))</f>
        <v>3</v>
      </c>
      <c r="Q1333" s="0" t="n">
        <f aca="false">IF(D1333&lt;&gt;D1332,0,P1333-P1332)</f>
        <v>0</v>
      </c>
      <c r="R1333" s="0" t="n">
        <f aca="false">VLOOKUP(D1333,nmudou!$D$2:$E$484,2,0)</f>
        <v>1</v>
      </c>
      <c r="S1333" s="0" t="n">
        <v>3</v>
      </c>
    </row>
    <row r="1334" customFormat="false" ht="12.8" hidden="false" customHeight="false" outlineLevel="0" collapsed="false">
      <c r="D1334" s="0" t="n">
        <v>451</v>
      </c>
      <c r="E1334" s="0" t="n">
        <v>47.9</v>
      </c>
      <c r="F1334" s="0" t="n">
        <v>21.88</v>
      </c>
      <c r="G1334" s="0" t="n">
        <v>20.18</v>
      </c>
      <c r="H1334" s="0" t="n">
        <v>194.56</v>
      </c>
      <c r="I1334" s="1" t="n">
        <f aca="false">$B$6*($F1334/$B$6)^(($E1334/$B$9)^$B$7)</f>
        <v>27.6038418178762</v>
      </c>
      <c r="J1334" s="1" t="n">
        <f aca="false">$B$6*($B$20/$B$6)^(($B$9/$E1334)^$B$7)</f>
        <v>15.0370168995284</v>
      </c>
      <c r="K1334" s="1" t="n">
        <f aca="false">$B$6*($B$21/$B$6)^(($B$9/$E1334)^$B$7)</f>
        <v>17.443163955151</v>
      </c>
      <c r="L1334" s="1" t="n">
        <f aca="false">$B$6*($B$22/$B$6)^(($B$9/$E1334)^$B$7)</f>
        <v>19.9429393910206</v>
      </c>
      <c r="M1334" s="1" t="n">
        <f aca="false">$B$6*($B$23/$B$6)^(($B$9/$E1334)^$B$7)</f>
        <v>22.5307577097644</v>
      </c>
      <c r="N1334" s="1" t="n">
        <f aca="false">$B$6*($B$24/$B$6)^(($B$9/$E1334)^$B$7)</f>
        <v>25.2018232274085</v>
      </c>
      <c r="O1334" s="1" t="n">
        <f aca="false">$B$6*($B$25/$B$6)^(($B$9/$E1334)^$B$7)</f>
        <v>27.9519639972897</v>
      </c>
      <c r="P1334" s="0" t="n">
        <f aca="false">IF(F1334&lt;K1334,5,IF(F1334&lt;L1334,4,IF(F1334&lt;M1334,3,IF(F1334&lt;N1334,2,1))))</f>
        <v>3</v>
      </c>
      <c r="Q1334" s="0" t="n">
        <f aca="false">IF(D1334&lt;&gt;D1333,0,P1334-P1333)</f>
        <v>0</v>
      </c>
      <c r="R1334" s="0" t="n">
        <f aca="false">VLOOKUP(D1334,nmudou!$D$2:$E$484,2,0)</f>
        <v>1</v>
      </c>
      <c r="S1334" s="0" t="n">
        <v>3</v>
      </c>
    </row>
    <row r="1335" customFormat="false" ht="12.8" hidden="false" customHeight="false" outlineLevel="0" collapsed="false">
      <c r="D1335" s="0" t="n">
        <v>451</v>
      </c>
      <c r="E1335" s="0" t="n">
        <v>60.71</v>
      </c>
      <c r="F1335" s="0" t="n">
        <v>24.92</v>
      </c>
      <c r="G1335" s="0" t="n">
        <v>24.12</v>
      </c>
      <c r="H1335" s="0" t="n">
        <v>253.56</v>
      </c>
      <c r="I1335" s="1" t="n">
        <f aca="false">$B$6*($F1335/$B$6)^(($E1335/$B$9)^$B$7)</f>
        <v>27.2703163716339</v>
      </c>
      <c r="J1335" s="1" t="n">
        <f aca="false">$B$6*($B$20/$B$6)^(($B$9/$E1335)^$B$7)</f>
        <v>18.4940674485585</v>
      </c>
      <c r="K1335" s="1" t="n">
        <f aca="false">$B$6*($B$21/$B$6)^(($B$9/$E1335)^$B$7)</f>
        <v>20.9254250075855</v>
      </c>
      <c r="L1335" s="1" t="n">
        <f aca="false">$B$6*($B$22/$B$6)^(($B$9/$E1335)^$B$7)</f>
        <v>23.3923587923214</v>
      </c>
      <c r="M1335" s="1" t="n">
        <f aca="false">$B$6*($B$23/$B$6)^(($B$9/$E1335)^$B$7)</f>
        <v>25.8919997874439</v>
      </c>
      <c r="N1335" s="1" t="n">
        <f aca="false">$B$6*($B$24/$B$6)^(($B$9/$E1335)^$B$7)</f>
        <v>28.4219374207072</v>
      </c>
      <c r="O1335" s="1" t="n">
        <f aca="false">$B$6*($B$25/$B$6)^(($B$9/$E1335)^$B$7)</f>
        <v>30.9801156973796</v>
      </c>
      <c r="P1335" s="0" t="n">
        <f aca="false">IF(F1335&lt;K1335,5,IF(F1335&lt;L1335,4,IF(F1335&lt;M1335,3,IF(F1335&lt;N1335,2,1))))</f>
        <v>3</v>
      </c>
      <c r="Q1335" s="0" t="n">
        <f aca="false">IF(D1335&lt;&gt;D1334,0,P1335-P1334)</f>
        <v>0</v>
      </c>
      <c r="R1335" s="0" t="n">
        <f aca="false">VLOOKUP(D1335,nmudou!$D$2:$E$484,2,0)</f>
        <v>1</v>
      </c>
      <c r="S1335" s="0" t="n">
        <v>3</v>
      </c>
    </row>
    <row r="1336" customFormat="false" ht="12.8" hidden="true" customHeight="false" outlineLevel="0" collapsed="false">
      <c r="D1336" s="0" t="n">
        <v>452</v>
      </c>
      <c r="E1336" s="0" t="n">
        <v>23.52</v>
      </c>
      <c r="F1336" s="0" t="n">
        <v>10.46</v>
      </c>
      <c r="G1336" s="0" t="n">
        <v>7.96</v>
      </c>
      <c r="H1336" s="0" t="n">
        <v>36.34</v>
      </c>
      <c r="I1336" s="1" t="n">
        <f aca="false">$B$6*($F1336/$B$6)^(($E1336/$B$9)^$B$7)</f>
        <v>26.3922364075423</v>
      </c>
      <c r="J1336" s="1" t="n">
        <f aca="false">$B$6*($B$20/$B$6)^(($B$9/$E1336)^$B$7)</f>
        <v>6.0700429495708</v>
      </c>
      <c r="K1336" s="1" t="n">
        <f aca="false">$B$6*($B$21/$B$6)^(($B$9/$E1336)^$B$7)</f>
        <v>7.85407343831323</v>
      </c>
      <c r="L1336" s="1" t="n">
        <f aca="false">$B$6*($B$22/$B$6)^(($B$9/$E1336)^$B$7)</f>
        <v>9.90974481939453</v>
      </c>
      <c r="M1336" s="1" t="n">
        <f aca="false">$B$6*($B$23/$B$6)^(($B$9/$E1336)^$B$7)</f>
        <v>12.2473654482453</v>
      </c>
      <c r="N1336" s="1" t="n">
        <f aca="false">$B$6*($B$24/$B$6)^(($B$9/$E1336)^$B$7)</f>
        <v>14.8766645704502</v>
      </c>
      <c r="O1336" s="1" t="n">
        <f aca="false">$B$6*($B$25/$B$6)^(($B$9/$E1336)^$B$7)</f>
        <v>17.8068704930403</v>
      </c>
      <c r="P1336" s="0" t="n">
        <f aca="false">IF(F1336&lt;K1336,5,IF(F1336&lt;L1336,4,IF(F1336&lt;M1336,3,IF(F1336&lt;N1336,2,1))))</f>
        <v>3</v>
      </c>
      <c r="Q1336" s="0" t="n">
        <f aca="false">IF(D1336&lt;&gt;D1335,0,P1336-P1335)</f>
        <v>0</v>
      </c>
      <c r="R1336" s="0" t="n">
        <f aca="false">VLOOKUP(D1336,nmudou!$D$2:$E$484,2,0)</f>
        <v>0</v>
      </c>
      <c r="S1336" s="0" t="n">
        <v>3</v>
      </c>
    </row>
    <row r="1337" customFormat="false" ht="12.8" hidden="true" customHeight="false" outlineLevel="0" collapsed="false">
      <c r="D1337" s="0" t="n">
        <v>452</v>
      </c>
      <c r="E1337" s="0" t="n">
        <v>34.72</v>
      </c>
      <c r="F1337" s="0" t="n">
        <v>16.3</v>
      </c>
      <c r="G1337" s="0" t="n">
        <v>13.74</v>
      </c>
      <c r="H1337" s="0" t="n">
        <v>93.69</v>
      </c>
      <c r="I1337" s="1" t="n">
        <f aca="false">$B$6*($F1337/$B$6)^(($E1337/$B$9)^$B$7)</f>
        <v>26.8105208815071</v>
      </c>
      <c r="J1337" s="1" t="n">
        <f aca="false">$B$6*($B$20/$B$6)^(($B$9/$E1337)^$B$7)</f>
        <v>10.60304749334</v>
      </c>
      <c r="K1337" s="1" t="n">
        <f aca="false">$B$6*($B$21/$B$6)^(($B$9/$E1337)^$B$7)</f>
        <v>12.8281746498387</v>
      </c>
      <c r="L1337" s="1" t="n">
        <f aca="false">$B$6*($B$22/$B$6)^(($B$9/$E1337)^$B$7)</f>
        <v>15.2339971411504</v>
      </c>
      <c r="M1337" s="1" t="n">
        <f aca="false">$B$6*($B$23/$B$6)^(($B$9/$E1337)^$B$7)</f>
        <v>17.816329140484</v>
      </c>
      <c r="N1337" s="1" t="n">
        <f aca="false">$B$6*($B$24/$B$6)^(($B$9/$E1337)^$B$7)</f>
        <v>20.5714431193456</v>
      </c>
      <c r="O1337" s="1" t="n">
        <f aca="false">$B$6*($B$25/$B$6)^(($B$9/$E1337)^$B$7)</f>
        <v>23.4959864200677</v>
      </c>
      <c r="P1337" s="0" t="n">
        <f aca="false">IF(F1337&lt;K1337,5,IF(F1337&lt;L1337,4,IF(F1337&lt;M1337,3,IF(F1337&lt;N1337,2,1))))</f>
        <v>3</v>
      </c>
      <c r="Q1337" s="0" t="n">
        <f aca="false">IF(D1337&lt;&gt;D1336,0,P1337-P1336)</f>
        <v>0</v>
      </c>
      <c r="R1337" s="0" t="n">
        <f aca="false">VLOOKUP(D1337,nmudou!$D$2:$E$484,2,0)</f>
        <v>0</v>
      </c>
      <c r="S1337" s="0" t="n">
        <v>3</v>
      </c>
    </row>
    <row r="1338" customFormat="false" ht="12.8" hidden="true" customHeight="false" outlineLevel="0" collapsed="false">
      <c r="D1338" s="0" t="n">
        <v>452</v>
      </c>
      <c r="E1338" s="0" t="n">
        <v>47.9</v>
      </c>
      <c r="F1338" s="0" t="n">
        <v>21.46</v>
      </c>
      <c r="G1338" s="0" t="n">
        <v>19.3</v>
      </c>
      <c r="H1338" s="0" t="n">
        <v>179.48</v>
      </c>
      <c r="I1338" s="1" t="n">
        <f aca="false">$B$6*($F1338/$B$6)^(($E1338/$B$9)^$B$7)</f>
        <v>27.2165302758944</v>
      </c>
      <c r="J1338" s="1" t="n">
        <f aca="false">$B$6*($B$20/$B$6)^(($B$9/$E1338)^$B$7)</f>
        <v>15.0370168995284</v>
      </c>
      <c r="K1338" s="1" t="n">
        <f aca="false">$B$6*($B$21/$B$6)^(($B$9/$E1338)^$B$7)</f>
        <v>17.443163955151</v>
      </c>
      <c r="L1338" s="1" t="n">
        <f aca="false">$B$6*($B$22/$B$6)^(($B$9/$E1338)^$B$7)</f>
        <v>19.9429393910206</v>
      </c>
      <c r="M1338" s="1" t="n">
        <f aca="false">$B$6*($B$23/$B$6)^(($B$9/$E1338)^$B$7)</f>
        <v>22.5307577097644</v>
      </c>
      <c r="N1338" s="1" t="n">
        <f aca="false">$B$6*($B$24/$B$6)^(($B$9/$E1338)^$B$7)</f>
        <v>25.2018232274085</v>
      </c>
      <c r="O1338" s="1" t="n">
        <f aca="false">$B$6*($B$25/$B$6)^(($B$9/$E1338)^$B$7)</f>
        <v>27.9519639972897</v>
      </c>
      <c r="P1338" s="0" t="n">
        <f aca="false">IF(F1338&lt;K1338,5,IF(F1338&lt;L1338,4,IF(F1338&lt;M1338,3,IF(F1338&lt;N1338,2,1))))</f>
        <v>3</v>
      </c>
      <c r="Q1338" s="0" t="n">
        <f aca="false">IF(D1338&lt;&gt;D1337,0,P1338-P1337)</f>
        <v>0</v>
      </c>
      <c r="R1338" s="0" t="n">
        <f aca="false">VLOOKUP(D1338,nmudou!$D$2:$E$484,2,0)</f>
        <v>0</v>
      </c>
      <c r="S1338" s="0" t="n">
        <v>3</v>
      </c>
    </row>
    <row r="1339" customFormat="false" ht="12.8" hidden="true" customHeight="false" outlineLevel="0" collapsed="false">
      <c r="D1339" s="0" t="n">
        <v>452</v>
      </c>
      <c r="E1339" s="0" t="n">
        <v>60.71</v>
      </c>
      <c r="F1339" s="0" t="n">
        <v>24.32</v>
      </c>
      <c r="G1339" s="0" t="n">
        <v>23.17</v>
      </c>
      <c r="H1339" s="0" t="n">
        <v>237.51</v>
      </c>
      <c r="I1339" s="1" t="n">
        <f aca="false">$B$6*($F1339/$B$6)^(($E1339/$B$9)^$B$7)</f>
        <v>26.6942018124324</v>
      </c>
      <c r="J1339" s="1" t="n">
        <f aca="false">$B$6*($B$20/$B$6)^(($B$9/$E1339)^$B$7)</f>
        <v>18.4940674485585</v>
      </c>
      <c r="K1339" s="1" t="n">
        <f aca="false">$B$6*($B$21/$B$6)^(($B$9/$E1339)^$B$7)</f>
        <v>20.9254250075855</v>
      </c>
      <c r="L1339" s="1" t="n">
        <f aca="false">$B$6*($B$22/$B$6)^(($B$9/$E1339)^$B$7)</f>
        <v>23.3923587923214</v>
      </c>
      <c r="M1339" s="1" t="n">
        <f aca="false">$B$6*($B$23/$B$6)^(($B$9/$E1339)^$B$7)</f>
        <v>25.8919997874439</v>
      </c>
      <c r="N1339" s="1" t="n">
        <f aca="false">$B$6*($B$24/$B$6)^(($B$9/$E1339)^$B$7)</f>
        <v>28.4219374207072</v>
      </c>
      <c r="O1339" s="1" t="n">
        <f aca="false">$B$6*($B$25/$B$6)^(($B$9/$E1339)^$B$7)</f>
        <v>30.9801156973796</v>
      </c>
      <c r="P1339" s="0" t="n">
        <f aca="false">IF(F1339&lt;K1339,5,IF(F1339&lt;L1339,4,IF(F1339&lt;M1339,3,IF(F1339&lt;N1339,2,1))))</f>
        <v>3</v>
      </c>
      <c r="Q1339" s="0" t="n">
        <f aca="false">IF(D1339&lt;&gt;D1338,0,P1339-P1338)</f>
        <v>0</v>
      </c>
      <c r="R1339" s="0" t="n">
        <f aca="false">VLOOKUP(D1339,nmudou!$D$2:$E$484,2,0)</f>
        <v>0</v>
      </c>
      <c r="S1339" s="0" t="n">
        <v>3</v>
      </c>
    </row>
    <row r="1340" customFormat="false" ht="12.8" hidden="true" customHeight="false" outlineLevel="0" collapsed="false">
      <c r="D1340" s="0" t="n">
        <v>452</v>
      </c>
      <c r="E1340" s="0" t="n">
        <v>72.86</v>
      </c>
      <c r="F1340" s="0" t="n">
        <v>28.2</v>
      </c>
      <c r="G1340" s="0" t="n">
        <v>26.82</v>
      </c>
      <c r="H1340" s="0" t="n">
        <v>307.05</v>
      </c>
      <c r="I1340" s="1" t="n">
        <f aca="false">$B$6*($F1340/$B$6)^(($E1340/$B$9)^$B$7)</f>
        <v>28.0429229876837</v>
      </c>
      <c r="J1340" s="1" t="n">
        <f aca="false">$B$6*($B$20/$B$6)^(($B$9/$E1340)^$B$7)</f>
        <v>21.1736764974756</v>
      </c>
      <c r="K1340" s="1" t="n">
        <f aca="false">$B$6*($B$21/$B$6)^(($B$9/$E1340)^$B$7)</f>
        <v>23.5701375324481</v>
      </c>
      <c r="L1340" s="1" t="n">
        <f aca="false">$B$6*($B$22/$B$6)^(($B$9/$E1340)^$B$7)</f>
        <v>25.9643429930478</v>
      </c>
      <c r="M1340" s="1" t="n">
        <f aca="false">$B$6*($B$23/$B$6)^(($B$9/$E1340)^$B$7)</f>
        <v>28.3565051782663</v>
      </c>
      <c r="N1340" s="1" t="n">
        <f aca="false">$B$6*($B$24/$B$6)^(($B$9/$E1340)^$B$7)</f>
        <v>30.7467999544495</v>
      </c>
      <c r="O1340" s="1" t="n">
        <f aca="false">$B$6*($B$25/$B$6)^(($B$9/$E1340)^$B$7)</f>
        <v>33.1353753913298</v>
      </c>
      <c r="P1340" s="0" t="n">
        <f aca="false">IF(F1340&lt;K1340,5,IF(F1340&lt;L1340,4,IF(F1340&lt;M1340,3,IF(F1340&lt;N1340,2,1))))</f>
        <v>3</v>
      </c>
      <c r="Q1340" s="0" t="n">
        <f aca="false">IF(D1340&lt;&gt;D1339,0,P1340-P1339)</f>
        <v>0</v>
      </c>
      <c r="R1340" s="0" t="n">
        <f aca="false">VLOOKUP(D1340,nmudou!$D$2:$E$484,2,0)</f>
        <v>0</v>
      </c>
      <c r="S1340" s="0" t="n">
        <v>3</v>
      </c>
    </row>
    <row r="1341" customFormat="false" ht="12.8" hidden="false" customHeight="false" outlineLevel="0" collapsed="false">
      <c r="D1341" s="0" t="n">
        <v>453</v>
      </c>
      <c r="E1341" s="0" t="n">
        <v>47.9</v>
      </c>
      <c r="F1341" s="0" t="n">
        <v>23.18</v>
      </c>
      <c r="G1341" s="0" t="n">
        <v>21.79</v>
      </c>
      <c r="H1341" s="0" t="n">
        <v>232.73</v>
      </c>
      <c r="I1341" s="1" t="n">
        <f aca="false">$B$6*($F1341/$B$6)^(($E1341/$B$9)^$B$7)</f>
        <v>28.7901378614279</v>
      </c>
      <c r="J1341" s="1" t="n">
        <f aca="false">$B$6*($B$20/$B$6)^(($B$9/$E1341)^$B$7)</f>
        <v>15.0370168995284</v>
      </c>
      <c r="K1341" s="1" t="n">
        <f aca="false">$B$6*($B$21/$B$6)^(($B$9/$E1341)^$B$7)</f>
        <v>17.443163955151</v>
      </c>
      <c r="L1341" s="1" t="n">
        <f aca="false">$B$6*($B$22/$B$6)^(($B$9/$E1341)^$B$7)</f>
        <v>19.9429393910206</v>
      </c>
      <c r="M1341" s="1" t="n">
        <f aca="false">$B$6*($B$23/$B$6)^(($B$9/$E1341)^$B$7)</f>
        <v>22.5307577097644</v>
      </c>
      <c r="N1341" s="1" t="n">
        <f aca="false">$B$6*($B$24/$B$6)^(($B$9/$E1341)^$B$7)</f>
        <v>25.2018232274085</v>
      </c>
      <c r="O1341" s="1" t="n">
        <f aca="false">$B$6*($B$25/$B$6)^(($B$9/$E1341)^$B$7)</f>
        <v>27.9519639972897</v>
      </c>
      <c r="P1341" s="0" t="n">
        <f aca="false">IF(F1341&lt;K1341,5,IF(F1341&lt;L1341,4,IF(F1341&lt;M1341,3,IF(F1341&lt;N1341,2,1))))</f>
        <v>2</v>
      </c>
      <c r="Q1341" s="0" t="n">
        <f aca="false">IF(D1341&lt;&gt;D1340,0,P1341-P1340)</f>
        <v>0</v>
      </c>
      <c r="R1341" s="0" t="n">
        <f aca="false">VLOOKUP(D1341,nmudou!$D$2:$E$484,2,0)</f>
        <v>1</v>
      </c>
      <c r="S1341" s="0" t="n">
        <v>2</v>
      </c>
    </row>
    <row r="1342" customFormat="false" ht="12.8" hidden="false" customHeight="false" outlineLevel="0" collapsed="false">
      <c r="D1342" s="0" t="n">
        <v>453</v>
      </c>
      <c r="E1342" s="0" t="n">
        <v>72.86</v>
      </c>
      <c r="F1342" s="0" t="n">
        <v>29.28</v>
      </c>
      <c r="G1342" s="0" t="n">
        <v>28.54</v>
      </c>
      <c r="H1342" s="0" t="n">
        <v>346.32</v>
      </c>
      <c r="I1342" s="1" t="n">
        <f aca="false">$B$6*($F1342/$B$6)^(($E1342/$B$9)^$B$7)</f>
        <v>29.1270308924089</v>
      </c>
      <c r="J1342" s="1" t="n">
        <f aca="false">$B$6*($B$20/$B$6)^(($B$9/$E1342)^$B$7)</f>
        <v>21.1736764974756</v>
      </c>
      <c r="K1342" s="1" t="n">
        <f aca="false">$B$6*($B$21/$B$6)^(($B$9/$E1342)^$B$7)</f>
        <v>23.5701375324481</v>
      </c>
      <c r="L1342" s="1" t="n">
        <f aca="false">$B$6*($B$22/$B$6)^(($B$9/$E1342)^$B$7)</f>
        <v>25.9643429930478</v>
      </c>
      <c r="M1342" s="1" t="n">
        <f aca="false">$B$6*($B$23/$B$6)^(($B$9/$E1342)^$B$7)</f>
        <v>28.3565051782663</v>
      </c>
      <c r="N1342" s="1" t="n">
        <f aca="false">$B$6*($B$24/$B$6)^(($B$9/$E1342)^$B$7)</f>
        <v>30.7467999544495</v>
      </c>
      <c r="O1342" s="1" t="n">
        <f aca="false">$B$6*($B$25/$B$6)^(($B$9/$E1342)^$B$7)</f>
        <v>33.1353753913298</v>
      </c>
      <c r="P1342" s="0" t="n">
        <f aca="false">IF(F1342&lt;K1342,5,IF(F1342&lt;L1342,4,IF(F1342&lt;M1342,3,IF(F1342&lt;N1342,2,1))))</f>
        <v>2</v>
      </c>
      <c r="Q1342" s="0" t="n">
        <f aca="false">IF(D1342&lt;&gt;D1341,0,P1342-P1341)</f>
        <v>0</v>
      </c>
      <c r="R1342" s="0" t="n">
        <f aca="false">VLOOKUP(D1342,nmudou!$D$2:$E$484,2,0)</f>
        <v>1</v>
      </c>
      <c r="S1342" s="0" t="n">
        <v>2</v>
      </c>
    </row>
    <row r="1343" customFormat="false" ht="12.8" hidden="false" customHeight="false" outlineLevel="0" collapsed="false">
      <c r="D1343" s="0" t="n">
        <v>453</v>
      </c>
      <c r="E1343" s="0" t="n">
        <v>34.72</v>
      </c>
      <c r="F1343" s="0" t="n">
        <v>17.26</v>
      </c>
      <c r="G1343" s="0" t="n">
        <v>16.53</v>
      </c>
      <c r="H1343" s="0" t="n">
        <v>126.26</v>
      </c>
      <c r="I1343" s="1" t="n">
        <f aca="false">$B$6*($F1343/$B$6)^(($E1343/$B$9)^$B$7)</f>
        <v>27.6963750564443</v>
      </c>
      <c r="J1343" s="1" t="n">
        <f aca="false">$B$6*($B$20/$B$6)^(($B$9/$E1343)^$B$7)</f>
        <v>10.60304749334</v>
      </c>
      <c r="K1343" s="1" t="n">
        <f aca="false">$B$6*($B$21/$B$6)^(($B$9/$E1343)^$B$7)</f>
        <v>12.8281746498387</v>
      </c>
      <c r="L1343" s="1" t="n">
        <f aca="false">$B$6*($B$22/$B$6)^(($B$9/$E1343)^$B$7)</f>
        <v>15.2339971411504</v>
      </c>
      <c r="M1343" s="1" t="n">
        <f aca="false">$B$6*($B$23/$B$6)^(($B$9/$E1343)^$B$7)</f>
        <v>17.816329140484</v>
      </c>
      <c r="N1343" s="1" t="n">
        <f aca="false">$B$6*($B$24/$B$6)^(($B$9/$E1343)^$B$7)</f>
        <v>20.5714431193456</v>
      </c>
      <c r="O1343" s="1" t="n">
        <f aca="false">$B$6*($B$25/$B$6)^(($B$9/$E1343)^$B$7)</f>
        <v>23.4959864200677</v>
      </c>
      <c r="P1343" s="0" t="n">
        <f aca="false">IF(F1343&lt;K1343,5,IF(F1343&lt;L1343,4,IF(F1343&lt;M1343,3,IF(F1343&lt;N1343,2,1))))</f>
        <v>3</v>
      </c>
      <c r="Q1343" s="0" t="n">
        <f aca="false">IF(D1343&lt;&gt;D1342,0,P1343-P1342)</f>
        <v>1</v>
      </c>
      <c r="R1343" s="0" t="n">
        <f aca="false">VLOOKUP(D1343,nmudou!$D$2:$E$484,2,0)</f>
        <v>1</v>
      </c>
      <c r="S1343" s="0" t="n">
        <v>3</v>
      </c>
    </row>
    <row r="1344" customFormat="false" ht="12.8" hidden="false" customHeight="false" outlineLevel="0" collapsed="false">
      <c r="D1344" s="0" t="n">
        <v>453</v>
      </c>
      <c r="E1344" s="0" t="n">
        <v>60.71</v>
      </c>
      <c r="F1344" s="0" t="n">
        <v>24.98</v>
      </c>
      <c r="G1344" s="0" t="n">
        <v>25.44</v>
      </c>
      <c r="H1344" s="0" t="n">
        <v>269.64</v>
      </c>
      <c r="I1344" s="1" t="n">
        <f aca="false">$B$6*($F1344/$B$6)^(($E1344/$B$9)^$B$7)</f>
        <v>27.3278326819113</v>
      </c>
      <c r="J1344" s="1" t="n">
        <f aca="false">$B$6*($B$20/$B$6)^(($B$9/$E1344)^$B$7)</f>
        <v>18.4940674485585</v>
      </c>
      <c r="K1344" s="1" t="n">
        <f aca="false">$B$6*($B$21/$B$6)^(($B$9/$E1344)^$B$7)</f>
        <v>20.9254250075855</v>
      </c>
      <c r="L1344" s="1" t="n">
        <f aca="false">$B$6*($B$22/$B$6)^(($B$9/$E1344)^$B$7)</f>
        <v>23.3923587923214</v>
      </c>
      <c r="M1344" s="1" t="n">
        <f aca="false">$B$6*($B$23/$B$6)^(($B$9/$E1344)^$B$7)</f>
        <v>25.8919997874439</v>
      </c>
      <c r="N1344" s="1" t="n">
        <f aca="false">$B$6*($B$24/$B$6)^(($B$9/$E1344)^$B$7)</f>
        <v>28.4219374207072</v>
      </c>
      <c r="O1344" s="1" t="n">
        <f aca="false">$B$6*($B$25/$B$6)^(($B$9/$E1344)^$B$7)</f>
        <v>30.9801156973796</v>
      </c>
      <c r="P1344" s="0" t="n">
        <f aca="false">IF(F1344&lt;K1344,5,IF(F1344&lt;L1344,4,IF(F1344&lt;M1344,3,IF(F1344&lt;N1344,2,1))))</f>
        <v>3</v>
      </c>
      <c r="Q1344" s="0" t="n">
        <f aca="false">IF(D1344&lt;&gt;D1343,0,P1344-P1343)</f>
        <v>0</v>
      </c>
      <c r="R1344" s="0" t="n">
        <f aca="false">VLOOKUP(D1344,nmudou!$D$2:$E$484,2,0)</f>
        <v>1</v>
      </c>
      <c r="S1344" s="0" t="n">
        <v>3</v>
      </c>
    </row>
    <row r="1345" customFormat="false" ht="12.8" hidden="false" customHeight="false" outlineLevel="0" collapsed="false">
      <c r="D1345" s="0" t="n">
        <v>454</v>
      </c>
      <c r="E1345" s="0" t="n">
        <v>77.56</v>
      </c>
      <c r="F1345" s="0" t="n">
        <v>30.1</v>
      </c>
      <c r="G1345" s="0" t="n">
        <v>31.53</v>
      </c>
      <c r="H1345" s="0" t="n">
        <v>394.75</v>
      </c>
      <c r="I1345" s="1" t="n">
        <f aca="false">$B$6*($F1345/$B$6)^(($E1345/$B$9)^$B$7)</f>
        <v>29.1524940962159</v>
      </c>
      <c r="J1345" s="1" t="n">
        <f aca="false">$B$6*($B$20/$B$6)^(($B$9/$E1345)^$B$7)</f>
        <v>22.0848560358615</v>
      </c>
      <c r="K1345" s="1" t="n">
        <f aca="false">$B$6*($B$21/$B$6)^(($B$9/$E1345)^$B$7)</f>
        <v>24.4600330013069</v>
      </c>
      <c r="L1345" s="1" t="n">
        <f aca="false">$B$6*($B$22/$B$6)^(($B$9/$E1345)^$B$7)</f>
        <v>26.8215706552716</v>
      </c>
      <c r="M1345" s="1" t="n">
        <f aca="false">$B$6*($B$23/$B$6)^(($B$9/$E1345)^$B$7)</f>
        <v>29.1708094631789</v>
      </c>
      <c r="N1345" s="1" t="n">
        <f aca="false">$B$6*($B$24/$B$6)^(($B$9/$E1345)^$B$7)</f>
        <v>31.5088549633174</v>
      </c>
      <c r="O1345" s="1" t="n">
        <f aca="false">$B$6*($B$25/$B$6)^(($B$9/$E1345)^$B$7)</f>
        <v>33.8366342144</v>
      </c>
      <c r="P1345" s="0" t="n">
        <f aca="false">IF(F1345&lt;K1345,5,IF(F1345&lt;L1345,4,IF(F1345&lt;M1345,3,IF(F1345&lt;N1345,2,1))))</f>
        <v>2</v>
      </c>
      <c r="Q1345" s="0" t="n">
        <f aca="false">IF(D1345&lt;&gt;D1344,0,P1345-P1344)</f>
        <v>0</v>
      </c>
      <c r="R1345" s="0" t="n">
        <f aca="false">VLOOKUP(D1345,nmudou!$D$2:$E$484,2,0)</f>
        <v>1</v>
      </c>
      <c r="S1345" s="0" t="n">
        <v>2</v>
      </c>
    </row>
    <row r="1346" customFormat="false" ht="12.8" hidden="false" customHeight="false" outlineLevel="0" collapsed="false">
      <c r="D1346" s="0" t="n">
        <v>454</v>
      </c>
      <c r="E1346" s="0" t="n">
        <v>28.32</v>
      </c>
      <c r="F1346" s="0" t="n">
        <v>14</v>
      </c>
      <c r="G1346" s="0" t="n">
        <v>11.91</v>
      </c>
      <c r="H1346" s="0" t="n">
        <v>76.12</v>
      </c>
      <c r="I1346" s="1" t="n">
        <f aca="false">$B$6*($F1346/$B$6)^(($E1346/$B$9)^$B$7)</f>
        <v>27.4030576392553</v>
      </c>
      <c r="J1346" s="1" t="n">
        <f aca="false">$B$6*($B$20/$B$6)^(($B$9/$E1346)^$B$7)</f>
        <v>8.08784576274645</v>
      </c>
      <c r="K1346" s="1" t="n">
        <f aca="false">$B$6*($B$21/$B$6)^(($B$9/$E1346)^$B$7)</f>
        <v>10.1094489142991</v>
      </c>
      <c r="L1346" s="1" t="n">
        <f aca="false">$B$6*($B$22/$B$6)^(($B$9/$E1346)^$B$7)</f>
        <v>12.3638329338916</v>
      </c>
      <c r="M1346" s="1" t="n">
        <f aca="false">$B$6*($B$23/$B$6)^(($B$9/$E1346)^$B$7)</f>
        <v>14.8524073914942</v>
      </c>
      <c r="N1346" s="1" t="n">
        <f aca="false">$B$6*($B$24/$B$6)^(($B$9/$E1346)^$B$7)</f>
        <v>17.5764634853045</v>
      </c>
      <c r="O1346" s="1" t="n">
        <f aca="false">$B$6*($B$25/$B$6)^(($B$9/$E1346)^$B$7)</f>
        <v>20.5371929225531</v>
      </c>
      <c r="P1346" s="0" t="n">
        <f aca="false">IF(F1346&lt;K1346,5,IF(F1346&lt;L1346,4,IF(F1346&lt;M1346,3,IF(F1346&lt;N1346,2,1))))</f>
        <v>3</v>
      </c>
      <c r="Q1346" s="0" t="n">
        <f aca="false">IF(D1346&lt;&gt;D1345,0,P1346-P1345)</f>
        <v>1</v>
      </c>
      <c r="R1346" s="0" t="n">
        <f aca="false">VLOOKUP(D1346,nmudou!$D$2:$E$484,2,0)</f>
        <v>1</v>
      </c>
      <c r="S1346" s="0" t="n">
        <v>3</v>
      </c>
    </row>
    <row r="1347" customFormat="false" ht="12.8" hidden="false" customHeight="false" outlineLevel="0" collapsed="false">
      <c r="D1347" s="0" t="n">
        <v>454</v>
      </c>
      <c r="E1347" s="0" t="n">
        <v>53.42</v>
      </c>
      <c r="F1347" s="0" t="n">
        <v>23.44</v>
      </c>
      <c r="G1347" s="0" t="n">
        <v>25.71</v>
      </c>
      <c r="H1347" s="0" t="n">
        <v>259.56</v>
      </c>
      <c r="I1347" s="1" t="n">
        <f aca="false">$B$6*($F1347/$B$6)^(($E1347/$B$9)^$B$7)</f>
        <v>27.5889388546481</v>
      </c>
      <c r="J1347" s="1" t="n">
        <f aca="false">$B$6*($B$20/$B$6)^(($B$9/$E1347)^$B$7)</f>
        <v>16.6179428976238</v>
      </c>
      <c r="K1347" s="1" t="n">
        <f aca="false">$B$6*($B$21/$B$6)^(($B$9/$E1347)^$B$7)</f>
        <v>19.0464035032967</v>
      </c>
      <c r="L1347" s="1" t="n">
        <f aca="false">$B$6*($B$22/$B$6)^(($B$9/$E1347)^$B$7)</f>
        <v>21.5407053442832</v>
      </c>
      <c r="M1347" s="1" t="n">
        <f aca="false">$B$6*($B$23/$B$6)^(($B$9/$E1347)^$B$7)</f>
        <v>24.0962492526406</v>
      </c>
      <c r="N1347" s="1" t="n">
        <f aca="false">$B$6*($B$24/$B$6)^(($B$9/$E1347)^$B$7)</f>
        <v>26.7091274723419</v>
      </c>
      <c r="O1347" s="1" t="n">
        <f aca="false">$B$6*($B$25/$B$6)^(($B$9/$E1347)^$B$7)</f>
        <v>29.3759728060331</v>
      </c>
      <c r="P1347" s="0" t="n">
        <f aca="false">IF(F1347&lt;K1347,5,IF(F1347&lt;L1347,4,IF(F1347&lt;M1347,3,IF(F1347&lt;N1347,2,1))))</f>
        <v>3</v>
      </c>
      <c r="Q1347" s="0" t="n">
        <f aca="false">IF(D1347&lt;&gt;D1346,0,P1347-P1346)</f>
        <v>0</v>
      </c>
      <c r="R1347" s="0" t="n">
        <f aca="false">VLOOKUP(D1347,nmudou!$D$2:$E$484,2,0)</f>
        <v>1</v>
      </c>
      <c r="S1347" s="0" t="n">
        <v>3</v>
      </c>
    </row>
    <row r="1348" customFormat="false" ht="12.8" hidden="false" customHeight="false" outlineLevel="0" collapsed="false">
      <c r="D1348" s="0" t="n">
        <v>454</v>
      </c>
      <c r="E1348" s="0" t="n">
        <v>65.64</v>
      </c>
      <c r="F1348" s="0" t="n">
        <v>26.28</v>
      </c>
      <c r="G1348" s="0" t="n">
        <v>28.74</v>
      </c>
      <c r="H1348" s="0" t="n">
        <v>306.41</v>
      </c>
      <c r="I1348" s="1" t="n">
        <f aca="false">$B$6*($F1348/$B$6)^(($E1348/$B$9)^$B$7)</f>
        <v>27.535522764663</v>
      </c>
      <c r="J1348" s="1" t="n">
        <f aca="false">$B$6*($B$20/$B$6)^(($B$9/$E1348)^$B$7)</f>
        <v>19.6427697875902</v>
      </c>
      <c r="K1348" s="1" t="n">
        <f aca="false">$B$6*($B$21/$B$6)^(($B$9/$E1348)^$B$7)</f>
        <v>22.0644598224647</v>
      </c>
      <c r="L1348" s="1" t="n">
        <f aca="false">$B$6*($B$22/$B$6)^(($B$9/$E1348)^$B$7)</f>
        <v>24.5047179444807</v>
      </c>
      <c r="M1348" s="1" t="n">
        <f aca="false">$B$6*($B$23/$B$6)^(($B$9/$E1348)^$B$7)</f>
        <v>26.9619348532346</v>
      </c>
      <c r="N1348" s="1" t="n">
        <f aca="false">$B$6*($B$24/$B$6)^(($B$9/$E1348)^$B$7)</f>
        <v>29.4347669025413</v>
      </c>
      <c r="O1348" s="1" t="n">
        <f aca="false">$B$6*($B$25/$B$6)^(($B$9/$E1348)^$B$7)</f>
        <v>31.9220746691852</v>
      </c>
      <c r="P1348" s="0" t="n">
        <f aca="false">IF(F1348&lt;K1348,5,IF(F1348&lt;L1348,4,IF(F1348&lt;M1348,3,IF(F1348&lt;N1348,2,1))))</f>
        <v>3</v>
      </c>
      <c r="Q1348" s="0" t="n">
        <f aca="false">IF(D1348&lt;&gt;D1347,0,P1348-P1347)</f>
        <v>0</v>
      </c>
      <c r="R1348" s="0" t="n">
        <f aca="false">VLOOKUP(D1348,nmudou!$D$2:$E$484,2,0)</f>
        <v>1</v>
      </c>
      <c r="S1348" s="0" t="n">
        <v>3</v>
      </c>
    </row>
    <row r="1349" customFormat="false" ht="12.8" hidden="true" customHeight="false" outlineLevel="0" collapsed="false">
      <c r="D1349" s="0" t="n">
        <v>455</v>
      </c>
      <c r="E1349" s="0" t="n">
        <v>28.32</v>
      </c>
      <c r="F1349" s="0" t="n">
        <v>15.12</v>
      </c>
      <c r="G1349" s="0" t="n">
        <v>13.82</v>
      </c>
      <c r="H1349" s="0" t="n">
        <v>91.4</v>
      </c>
      <c r="I1349" s="1" t="n">
        <f aca="false">$B$6*($F1349/$B$6)^(($E1349/$B$9)^$B$7)</f>
        <v>28.4452966351</v>
      </c>
      <c r="J1349" s="1" t="n">
        <f aca="false">$B$6*($B$20/$B$6)^(($B$9/$E1349)^$B$7)</f>
        <v>8.08784576274645</v>
      </c>
      <c r="K1349" s="1" t="n">
        <f aca="false">$B$6*($B$21/$B$6)^(($B$9/$E1349)^$B$7)</f>
        <v>10.1094489142991</v>
      </c>
      <c r="L1349" s="1" t="n">
        <f aca="false">$B$6*($B$22/$B$6)^(($B$9/$E1349)^$B$7)</f>
        <v>12.3638329338916</v>
      </c>
      <c r="M1349" s="1" t="n">
        <f aca="false">$B$6*($B$23/$B$6)^(($B$9/$E1349)^$B$7)</f>
        <v>14.8524073914942</v>
      </c>
      <c r="N1349" s="1" t="n">
        <f aca="false">$B$6*($B$24/$B$6)^(($B$9/$E1349)^$B$7)</f>
        <v>17.5764634853045</v>
      </c>
      <c r="O1349" s="1" t="n">
        <f aca="false">$B$6*($B$25/$B$6)^(($B$9/$E1349)^$B$7)</f>
        <v>20.5371929225531</v>
      </c>
      <c r="P1349" s="0" t="n">
        <f aca="false">IF(F1349&lt;K1349,5,IF(F1349&lt;L1349,4,IF(F1349&lt;M1349,3,IF(F1349&lt;N1349,2,1))))</f>
        <v>2</v>
      </c>
      <c r="Q1349" s="0" t="n">
        <f aca="false">IF(D1349&lt;&gt;D1348,0,P1349-P1348)</f>
        <v>0</v>
      </c>
      <c r="R1349" s="0" t="n">
        <f aca="false">VLOOKUP(D1349,nmudou!$D$2:$E$484,2,0)</f>
        <v>0</v>
      </c>
      <c r="S1349" s="0" t="n">
        <v>2</v>
      </c>
    </row>
    <row r="1350" customFormat="false" ht="12.8" hidden="true" customHeight="false" outlineLevel="0" collapsed="false">
      <c r="D1350" s="0" t="n">
        <v>455</v>
      </c>
      <c r="E1350" s="0" t="n">
        <v>53.42</v>
      </c>
      <c r="F1350" s="0" t="n">
        <v>24.84</v>
      </c>
      <c r="G1350" s="0" t="n">
        <v>27.95</v>
      </c>
      <c r="H1350" s="0" t="n">
        <v>282.88</v>
      </c>
      <c r="I1350" s="1" t="n">
        <f aca="false">$B$6*($F1350/$B$6)^(($E1350/$B$9)^$B$7)</f>
        <v>28.8883977082941</v>
      </c>
      <c r="J1350" s="1" t="n">
        <f aca="false">$B$6*($B$20/$B$6)^(($B$9/$E1350)^$B$7)</f>
        <v>16.6179428976238</v>
      </c>
      <c r="K1350" s="1" t="n">
        <f aca="false">$B$6*($B$21/$B$6)^(($B$9/$E1350)^$B$7)</f>
        <v>19.0464035032967</v>
      </c>
      <c r="L1350" s="1" t="n">
        <f aca="false">$B$6*($B$22/$B$6)^(($B$9/$E1350)^$B$7)</f>
        <v>21.5407053442832</v>
      </c>
      <c r="M1350" s="1" t="n">
        <f aca="false">$B$6*($B$23/$B$6)^(($B$9/$E1350)^$B$7)</f>
        <v>24.0962492526406</v>
      </c>
      <c r="N1350" s="1" t="n">
        <f aca="false">$B$6*($B$24/$B$6)^(($B$9/$E1350)^$B$7)</f>
        <v>26.7091274723419</v>
      </c>
      <c r="O1350" s="1" t="n">
        <f aca="false">$B$6*($B$25/$B$6)^(($B$9/$E1350)^$B$7)</f>
        <v>29.3759728060331</v>
      </c>
      <c r="P1350" s="0" t="n">
        <f aca="false">IF(F1350&lt;K1350,5,IF(F1350&lt;L1350,4,IF(F1350&lt;M1350,3,IF(F1350&lt;N1350,2,1))))</f>
        <v>2</v>
      </c>
      <c r="Q1350" s="0" t="n">
        <f aca="false">IF(D1350&lt;&gt;D1349,0,P1350-P1349)</f>
        <v>0</v>
      </c>
      <c r="R1350" s="0" t="n">
        <f aca="false">VLOOKUP(D1350,nmudou!$D$2:$E$484,2,0)</f>
        <v>0</v>
      </c>
      <c r="S1350" s="0" t="n">
        <v>2</v>
      </c>
    </row>
    <row r="1351" customFormat="false" ht="12.8" hidden="true" customHeight="false" outlineLevel="0" collapsed="false">
      <c r="D1351" s="0" t="n">
        <v>455</v>
      </c>
      <c r="E1351" s="0" t="n">
        <v>65.64</v>
      </c>
      <c r="F1351" s="0" t="n">
        <v>27.58</v>
      </c>
      <c r="G1351" s="0" t="n">
        <v>32.03</v>
      </c>
      <c r="H1351" s="0" t="n">
        <v>355.08</v>
      </c>
      <c r="I1351" s="1" t="n">
        <f aca="false">$B$6*($F1351/$B$6)^(($E1351/$B$9)^$B$7)</f>
        <v>28.8012378056988</v>
      </c>
      <c r="J1351" s="1" t="n">
        <f aca="false">$B$6*($B$20/$B$6)^(($B$9/$E1351)^$B$7)</f>
        <v>19.6427697875902</v>
      </c>
      <c r="K1351" s="1" t="n">
        <f aca="false">$B$6*($B$21/$B$6)^(($B$9/$E1351)^$B$7)</f>
        <v>22.0644598224647</v>
      </c>
      <c r="L1351" s="1" t="n">
        <f aca="false">$B$6*($B$22/$B$6)^(($B$9/$E1351)^$B$7)</f>
        <v>24.5047179444807</v>
      </c>
      <c r="M1351" s="1" t="n">
        <f aca="false">$B$6*($B$23/$B$6)^(($B$9/$E1351)^$B$7)</f>
        <v>26.9619348532346</v>
      </c>
      <c r="N1351" s="1" t="n">
        <f aca="false">$B$6*($B$24/$B$6)^(($B$9/$E1351)^$B$7)</f>
        <v>29.4347669025413</v>
      </c>
      <c r="O1351" s="1" t="n">
        <f aca="false">$B$6*($B$25/$B$6)^(($B$9/$E1351)^$B$7)</f>
        <v>31.9220746691852</v>
      </c>
      <c r="P1351" s="0" t="n">
        <f aca="false">IF(F1351&lt;K1351,5,IF(F1351&lt;L1351,4,IF(F1351&lt;M1351,3,IF(F1351&lt;N1351,2,1))))</f>
        <v>2</v>
      </c>
      <c r="Q1351" s="0" t="n">
        <f aca="false">IF(D1351&lt;&gt;D1350,0,P1351-P1350)</f>
        <v>0</v>
      </c>
      <c r="R1351" s="0" t="n">
        <f aca="false">VLOOKUP(D1351,nmudou!$D$2:$E$484,2,0)</f>
        <v>0</v>
      </c>
      <c r="S1351" s="0" t="n">
        <v>2</v>
      </c>
    </row>
    <row r="1352" customFormat="false" ht="12.8" hidden="true" customHeight="false" outlineLevel="0" collapsed="false">
      <c r="D1352" s="0" t="n">
        <v>455</v>
      </c>
      <c r="E1352" s="0" t="n">
        <v>77.56</v>
      </c>
      <c r="F1352" s="0" t="n">
        <v>30.92</v>
      </c>
      <c r="G1352" s="0" t="n">
        <v>35.06</v>
      </c>
      <c r="H1352" s="0" t="n">
        <v>449.06</v>
      </c>
      <c r="I1352" s="1" t="n">
        <f aca="false">$B$6*($F1352/$B$6)^(($E1352/$B$9)^$B$7)</f>
        <v>29.9945126045236</v>
      </c>
      <c r="J1352" s="1" t="n">
        <f aca="false">$B$6*($B$20/$B$6)^(($B$9/$E1352)^$B$7)</f>
        <v>22.0848560358615</v>
      </c>
      <c r="K1352" s="1" t="n">
        <f aca="false">$B$6*($B$21/$B$6)^(($B$9/$E1352)^$B$7)</f>
        <v>24.4600330013069</v>
      </c>
      <c r="L1352" s="1" t="n">
        <f aca="false">$B$6*($B$22/$B$6)^(($B$9/$E1352)^$B$7)</f>
        <v>26.8215706552716</v>
      </c>
      <c r="M1352" s="1" t="n">
        <f aca="false">$B$6*($B$23/$B$6)^(($B$9/$E1352)^$B$7)</f>
        <v>29.1708094631789</v>
      </c>
      <c r="N1352" s="1" t="n">
        <f aca="false">$B$6*($B$24/$B$6)^(($B$9/$E1352)^$B$7)</f>
        <v>31.5088549633174</v>
      </c>
      <c r="O1352" s="1" t="n">
        <f aca="false">$B$6*($B$25/$B$6)^(($B$9/$E1352)^$B$7)</f>
        <v>33.8366342144</v>
      </c>
      <c r="P1352" s="0" t="n">
        <f aca="false">IF(F1352&lt;K1352,5,IF(F1352&lt;L1352,4,IF(F1352&lt;M1352,3,IF(F1352&lt;N1352,2,1))))</f>
        <v>2</v>
      </c>
      <c r="Q1352" s="0" t="n">
        <f aca="false">IF(D1352&lt;&gt;D1351,0,P1352-P1351)</f>
        <v>0</v>
      </c>
      <c r="R1352" s="0" t="n">
        <f aca="false">VLOOKUP(D1352,nmudou!$D$2:$E$484,2,0)</f>
        <v>0</v>
      </c>
      <c r="S1352" s="0" t="n">
        <v>2</v>
      </c>
    </row>
    <row r="1353" customFormat="false" ht="12.8" hidden="false" customHeight="false" outlineLevel="0" collapsed="false">
      <c r="D1353" s="0" t="n">
        <v>456</v>
      </c>
      <c r="E1353" s="0" t="n">
        <v>77.56</v>
      </c>
      <c r="F1353" s="0" t="n">
        <v>29.84</v>
      </c>
      <c r="G1353" s="0" t="n">
        <v>31.5</v>
      </c>
      <c r="H1353" s="0" t="n">
        <v>393.86</v>
      </c>
      <c r="I1353" s="1" t="n">
        <f aca="false">$B$6*($F1353/$B$6)^(($E1353/$B$9)^$B$7)</f>
        <v>28.8857951537954</v>
      </c>
      <c r="J1353" s="1" t="n">
        <f aca="false">$B$6*($B$20/$B$6)^(($B$9/$E1353)^$B$7)</f>
        <v>22.0848560358615</v>
      </c>
      <c r="K1353" s="1" t="n">
        <f aca="false">$B$6*($B$21/$B$6)^(($B$9/$E1353)^$B$7)</f>
        <v>24.4600330013069</v>
      </c>
      <c r="L1353" s="1" t="n">
        <f aca="false">$B$6*($B$22/$B$6)^(($B$9/$E1353)^$B$7)</f>
        <v>26.8215706552716</v>
      </c>
      <c r="M1353" s="1" t="n">
        <f aca="false">$B$6*($B$23/$B$6)^(($B$9/$E1353)^$B$7)</f>
        <v>29.1708094631789</v>
      </c>
      <c r="N1353" s="1" t="n">
        <f aca="false">$B$6*($B$24/$B$6)^(($B$9/$E1353)^$B$7)</f>
        <v>31.5088549633174</v>
      </c>
      <c r="O1353" s="1" t="n">
        <f aca="false">$B$6*($B$25/$B$6)^(($B$9/$E1353)^$B$7)</f>
        <v>33.8366342144</v>
      </c>
      <c r="P1353" s="0" t="n">
        <f aca="false">IF(F1353&lt;K1353,5,IF(F1353&lt;L1353,4,IF(F1353&lt;M1353,3,IF(F1353&lt;N1353,2,1))))</f>
        <v>2</v>
      </c>
      <c r="Q1353" s="0" t="n">
        <f aca="false">IF(D1353&lt;&gt;D1352,0,P1353-P1352)</f>
        <v>0</v>
      </c>
      <c r="R1353" s="0" t="n">
        <f aca="false">VLOOKUP(D1353,nmudou!$D$2:$E$484,2,0)</f>
        <v>1</v>
      </c>
      <c r="S1353" s="0" t="n">
        <v>2</v>
      </c>
    </row>
    <row r="1354" customFormat="false" ht="12.8" hidden="false" customHeight="false" outlineLevel="0" collapsed="false">
      <c r="D1354" s="0" t="n">
        <v>456</v>
      </c>
      <c r="E1354" s="0" t="n">
        <v>53.42</v>
      </c>
      <c r="F1354" s="0" t="n">
        <v>24</v>
      </c>
      <c r="G1354" s="0" t="n">
        <v>25.87</v>
      </c>
      <c r="H1354" s="0" t="n">
        <v>266.22</v>
      </c>
      <c r="I1354" s="1" t="n">
        <f aca="false">$B$6*($F1354/$B$6)^(($E1354/$B$9)^$B$7)</f>
        <v>28.1105955930128</v>
      </c>
      <c r="J1354" s="1" t="n">
        <f aca="false">$B$6*($B$20/$B$6)^(($B$9/$E1354)^$B$7)</f>
        <v>16.6179428976238</v>
      </c>
      <c r="K1354" s="1" t="n">
        <f aca="false">$B$6*($B$21/$B$6)^(($B$9/$E1354)^$B$7)</f>
        <v>19.0464035032967</v>
      </c>
      <c r="L1354" s="1" t="n">
        <f aca="false">$B$6*($B$22/$B$6)^(($B$9/$E1354)^$B$7)</f>
        <v>21.5407053442832</v>
      </c>
      <c r="M1354" s="1" t="n">
        <f aca="false">$B$6*($B$23/$B$6)^(($B$9/$E1354)^$B$7)</f>
        <v>24.0962492526406</v>
      </c>
      <c r="N1354" s="1" t="n">
        <f aca="false">$B$6*($B$24/$B$6)^(($B$9/$E1354)^$B$7)</f>
        <v>26.7091274723419</v>
      </c>
      <c r="O1354" s="1" t="n">
        <f aca="false">$B$6*($B$25/$B$6)^(($B$9/$E1354)^$B$7)</f>
        <v>29.3759728060331</v>
      </c>
      <c r="P1354" s="0" t="n">
        <f aca="false">IF(F1354&lt;K1354,5,IF(F1354&lt;L1354,4,IF(F1354&lt;M1354,3,IF(F1354&lt;N1354,2,1))))</f>
        <v>3</v>
      </c>
      <c r="Q1354" s="0" t="n">
        <f aca="false">IF(D1354&lt;&gt;D1353,0,P1354-P1353)</f>
        <v>1</v>
      </c>
      <c r="R1354" s="0" t="n">
        <f aca="false">VLOOKUP(D1354,nmudou!$D$2:$E$484,2,0)</f>
        <v>1</v>
      </c>
      <c r="S1354" s="0" t="n">
        <v>3</v>
      </c>
    </row>
    <row r="1355" customFormat="false" ht="12.8" hidden="false" customHeight="false" outlineLevel="0" collapsed="false">
      <c r="D1355" s="0" t="n">
        <v>456</v>
      </c>
      <c r="E1355" s="0" t="n">
        <v>65.64</v>
      </c>
      <c r="F1355" s="0" t="n">
        <v>26.5</v>
      </c>
      <c r="G1355" s="0" t="n">
        <v>28.88</v>
      </c>
      <c r="H1355" s="0" t="n">
        <v>305.72</v>
      </c>
      <c r="I1355" s="1" t="n">
        <f aca="false">$B$6*($F1355/$B$6)^(($E1355/$B$9)^$B$7)</f>
        <v>27.750019656161</v>
      </c>
      <c r="J1355" s="1" t="n">
        <f aca="false">$B$6*($B$20/$B$6)^(($B$9/$E1355)^$B$7)</f>
        <v>19.6427697875902</v>
      </c>
      <c r="K1355" s="1" t="n">
        <f aca="false">$B$6*($B$21/$B$6)^(($B$9/$E1355)^$B$7)</f>
        <v>22.0644598224647</v>
      </c>
      <c r="L1355" s="1" t="n">
        <f aca="false">$B$6*($B$22/$B$6)^(($B$9/$E1355)^$B$7)</f>
        <v>24.5047179444807</v>
      </c>
      <c r="M1355" s="1" t="n">
        <f aca="false">$B$6*($B$23/$B$6)^(($B$9/$E1355)^$B$7)</f>
        <v>26.9619348532346</v>
      </c>
      <c r="N1355" s="1" t="n">
        <f aca="false">$B$6*($B$24/$B$6)^(($B$9/$E1355)^$B$7)</f>
        <v>29.4347669025413</v>
      </c>
      <c r="O1355" s="1" t="n">
        <f aca="false">$B$6*($B$25/$B$6)^(($B$9/$E1355)^$B$7)</f>
        <v>31.9220746691852</v>
      </c>
      <c r="P1355" s="0" t="n">
        <f aca="false">IF(F1355&lt;K1355,5,IF(F1355&lt;L1355,4,IF(F1355&lt;M1355,3,IF(F1355&lt;N1355,2,1))))</f>
        <v>3</v>
      </c>
      <c r="Q1355" s="0" t="n">
        <f aca="false">IF(D1355&lt;&gt;D1354,0,P1355-P1354)</f>
        <v>0</v>
      </c>
      <c r="R1355" s="0" t="n">
        <f aca="false">VLOOKUP(D1355,nmudou!$D$2:$E$484,2,0)</f>
        <v>1</v>
      </c>
      <c r="S1355" s="0" t="n">
        <v>3</v>
      </c>
    </row>
    <row r="1356" customFormat="false" ht="12.8" hidden="false" customHeight="false" outlineLevel="0" collapsed="false">
      <c r="D1356" s="0" t="n">
        <v>457</v>
      </c>
      <c r="E1356" s="0" t="n">
        <v>53.42</v>
      </c>
      <c r="F1356" s="0" t="n">
        <v>24.12</v>
      </c>
      <c r="G1356" s="0" t="n">
        <v>25.65</v>
      </c>
      <c r="H1356" s="0" t="n">
        <v>261.55</v>
      </c>
      <c r="I1356" s="1" t="n">
        <f aca="false">$B$6*($F1356/$B$6)^(($E1356/$B$9)^$B$7)</f>
        <v>28.2220503338052</v>
      </c>
      <c r="J1356" s="1" t="n">
        <f aca="false">$B$6*($B$20/$B$6)^(($B$9/$E1356)^$B$7)</f>
        <v>16.6179428976238</v>
      </c>
      <c r="K1356" s="1" t="n">
        <f aca="false">$B$6*($B$21/$B$6)^(($B$9/$E1356)^$B$7)</f>
        <v>19.0464035032967</v>
      </c>
      <c r="L1356" s="1" t="n">
        <f aca="false">$B$6*($B$22/$B$6)^(($B$9/$E1356)^$B$7)</f>
        <v>21.5407053442832</v>
      </c>
      <c r="M1356" s="1" t="n">
        <f aca="false">$B$6*($B$23/$B$6)^(($B$9/$E1356)^$B$7)</f>
        <v>24.0962492526406</v>
      </c>
      <c r="N1356" s="1" t="n">
        <f aca="false">$B$6*($B$24/$B$6)^(($B$9/$E1356)^$B$7)</f>
        <v>26.7091274723419</v>
      </c>
      <c r="O1356" s="1" t="n">
        <f aca="false">$B$6*($B$25/$B$6)^(($B$9/$E1356)^$B$7)</f>
        <v>29.3759728060331</v>
      </c>
      <c r="P1356" s="0" t="n">
        <f aca="false">IF(F1356&lt;K1356,5,IF(F1356&lt;L1356,4,IF(F1356&lt;M1356,3,IF(F1356&lt;N1356,2,1))))</f>
        <v>2</v>
      </c>
      <c r="Q1356" s="0" t="n">
        <f aca="false">IF(D1356&lt;&gt;D1355,0,P1356-P1355)</f>
        <v>0</v>
      </c>
      <c r="R1356" s="0" t="n">
        <f aca="false">VLOOKUP(D1356,nmudou!$D$2:$E$484,2,0)</f>
        <v>1</v>
      </c>
      <c r="S1356" s="0" t="n">
        <v>2</v>
      </c>
    </row>
    <row r="1357" customFormat="false" ht="12.8" hidden="false" customHeight="false" outlineLevel="0" collapsed="false">
      <c r="D1357" s="0" t="n">
        <v>457</v>
      </c>
      <c r="E1357" s="0" t="n">
        <v>77.56</v>
      </c>
      <c r="F1357" s="0" t="n">
        <v>30.12</v>
      </c>
      <c r="G1357" s="0" t="n">
        <v>31.4</v>
      </c>
      <c r="H1357" s="0" t="n">
        <v>382.27</v>
      </c>
      <c r="I1357" s="1" t="n">
        <f aca="false">$B$6*($F1357/$B$6)^(($E1357/$B$9)^$B$7)</f>
        <v>29.1730150808894</v>
      </c>
      <c r="J1357" s="1" t="n">
        <f aca="false">$B$6*($B$20/$B$6)^(($B$9/$E1357)^$B$7)</f>
        <v>22.0848560358615</v>
      </c>
      <c r="K1357" s="1" t="n">
        <f aca="false">$B$6*($B$21/$B$6)^(($B$9/$E1357)^$B$7)</f>
        <v>24.4600330013069</v>
      </c>
      <c r="L1357" s="1" t="n">
        <f aca="false">$B$6*($B$22/$B$6)^(($B$9/$E1357)^$B$7)</f>
        <v>26.8215706552716</v>
      </c>
      <c r="M1357" s="1" t="n">
        <f aca="false">$B$6*($B$23/$B$6)^(($B$9/$E1357)^$B$7)</f>
        <v>29.1708094631789</v>
      </c>
      <c r="N1357" s="1" t="n">
        <f aca="false">$B$6*($B$24/$B$6)^(($B$9/$E1357)^$B$7)</f>
        <v>31.5088549633174</v>
      </c>
      <c r="O1357" s="1" t="n">
        <f aca="false">$B$6*($B$25/$B$6)^(($B$9/$E1357)^$B$7)</f>
        <v>33.8366342144</v>
      </c>
      <c r="P1357" s="0" t="n">
        <f aca="false">IF(F1357&lt;K1357,5,IF(F1357&lt;L1357,4,IF(F1357&lt;M1357,3,IF(F1357&lt;N1357,2,1))))</f>
        <v>2</v>
      </c>
      <c r="Q1357" s="0" t="n">
        <f aca="false">IF(D1357&lt;&gt;D1356,0,P1357-P1356)</f>
        <v>0</v>
      </c>
      <c r="R1357" s="0" t="n">
        <f aca="false">VLOOKUP(D1357,nmudou!$D$2:$E$484,2,0)</f>
        <v>1</v>
      </c>
      <c r="S1357" s="0" t="n">
        <v>2</v>
      </c>
    </row>
    <row r="1358" customFormat="false" ht="12.8" hidden="false" customHeight="false" outlineLevel="0" collapsed="false">
      <c r="D1358" s="0" t="n">
        <v>457</v>
      </c>
      <c r="E1358" s="0" t="n">
        <v>65.64</v>
      </c>
      <c r="F1358" s="0" t="n">
        <v>26.94</v>
      </c>
      <c r="G1358" s="0" t="n">
        <v>28.94</v>
      </c>
      <c r="H1358" s="0" t="n">
        <v>310.5</v>
      </c>
      <c r="I1358" s="1" t="n">
        <f aca="false">$B$6*($F1358/$B$6)^(($E1358/$B$9)^$B$7)</f>
        <v>28.1786449392368</v>
      </c>
      <c r="J1358" s="1" t="n">
        <f aca="false">$B$6*($B$20/$B$6)^(($B$9/$E1358)^$B$7)</f>
        <v>19.6427697875902</v>
      </c>
      <c r="K1358" s="1" t="n">
        <f aca="false">$B$6*($B$21/$B$6)^(($B$9/$E1358)^$B$7)</f>
        <v>22.0644598224647</v>
      </c>
      <c r="L1358" s="1" t="n">
        <f aca="false">$B$6*($B$22/$B$6)^(($B$9/$E1358)^$B$7)</f>
        <v>24.5047179444807</v>
      </c>
      <c r="M1358" s="1" t="n">
        <f aca="false">$B$6*($B$23/$B$6)^(($B$9/$E1358)^$B$7)</f>
        <v>26.9619348532346</v>
      </c>
      <c r="N1358" s="1" t="n">
        <f aca="false">$B$6*($B$24/$B$6)^(($B$9/$E1358)^$B$7)</f>
        <v>29.4347669025413</v>
      </c>
      <c r="O1358" s="1" t="n">
        <f aca="false">$B$6*($B$25/$B$6)^(($B$9/$E1358)^$B$7)</f>
        <v>31.9220746691852</v>
      </c>
      <c r="P1358" s="0" t="n">
        <f aca="false">IF(F1358&lt;K1358,5,IF(F1358&lt;L1358,4,IF(F1358&lt;M1358,3,IF(F1358&lt;N1358,2,1))))</f>
        <v>3</v>
      </c>
      <c r="Q1358" s="0" t="n">
        <f aca="false">IF(D1358&lt;&gt;D1357,0,P1358-P1357)</f>
        <v>1</v>
      </c>
      <c r="R1358" s="0" t="n">
        <f aca="false">VLOOKUP(D1358,nmudou!$D$2:$E$484,2,0)</f>
        <v>1</v>
      </c>
      <c r="S1358" s="0" t="n">
        <v>3</v>
      </c>
    </row>
    <row r="1359" customFormat="false" ht="12.8" hidden="true" customHeight="false" outlineLevel="0" collapsed="false">
      <c r="D1359" s="0" t="n">
        <v>458</v>
      </c>
      <c r="E1359" s="0" t="n">
        <v>25.3</v>
      </c>
      <c r="F1359" s="0" t="n">
        <v>15.14</v>
      </c>
      <c r="G1359" s="0" t="n">
        <v>15.87</v>
      </c>
      <c r="H1359" s="0" t="n">
        <v>96.13</v>
      </c>
      <c r="I1359" s="1" t="n">
        <f aca="false">$B$6*($F1359/$B$6)^(($E1359/$B$9)^$B$7)</f>
        <v>29.9163632752371</v>
      </c>
      <c r="J1359" s="1" t="n">
        <f aca="false">$B$6*($B$20/$B$6)^(($B$9/$E1359)^$B$7)</f>
        <v>6.82816348778753</v>
      </c>
      <c r="K1359" s="1" t="n">
        <f aca="false">$B$6*($B$21/$B$6)^(($B$9/$E1359)^$B$7)</f>
        <v>8.71068824246021</v>
      </c>
      <c r="L1359" s="1" t="n">
        <f aca="false">$B$6*($B$22/$B$6)^(($B$9/$E1359)^$B$7)</f>
        <v>10.8509261634378</v>
      </c>
      <c r="M1359" s="1" t="n">
        <f aca="false">$B$6*($B$23/$B$6)^(($B$9/$E1359)^$B$7)</f>
        <v>13.2552565163539</v>
      </c>
      <c r="N1359" s="1" t="n">
        <f aca="false">$B$6*($B$24/$B$6)^(($B$9/$E1359)^$B$7)</f>
        <v>15.9296268561621</v>
      </c>
      <c r="O1359" s="1" t="n">
        <f aca="false">$B$6*($B$25/$B$6)^(($B$9/$E1359)^$B$7)</f>
        <v>18.8796156770385</v>
      </c>
      <c r="P1359" s="0" t="n">
        <f aca="false">IF(F1359&lt;K1359,5,IF(F1359&lt;L1359,4,IF(F1359&lt;M1359,3,IF(F1359&lt;N1359,2,1))))</f>
        <v>2</v>
      </c>
      <c r="Q1359" s="0" t="n">
        <f aca="false">IF(D1359&lt;&gt;D1358,0,P1359-P1358)</f>
        <v>0</v>
      </c>
      <c r="R1359" s="0" t="n">
        <f aca="false">VLOOKUP(D1359,nmudou!$D$2:$E$484,2,0)</f>
        <v>0</v>
      </c>
      <c r="S1359" s="0" t="n">
        <v>2</v>
      </c>
    </row>
    <row r="1360" customFormat="false" ht="12.8" hidden="true" customHeight="false" outlineLevel="0" collapsed="false">
      <c r="D1360" s="0" t="n">
        <v>458</v>
      </c>
      <c r="E1360" s="0" t="n">
        <v>37.48</v>
      </c>
      <c r="F1360" s="0" t="n">
        <v>21.42</v>
      </c>
      <c r="G1360" s="0" t="n">
        <v>23.86</v>
      </c>
      <c r="H1360" s="0" t="n">
        <v>210.06</v>
      </c>
      <c r="I1360" s="1" t="n">
        <f aca="false">$B$6*($F1360/$B$6)^(($E1360/$B$9)^$B$7)</f>
        <v>30.3699467277209</v>
      </c>
      <c r="J1360" s="1" t="n">
        <f aca="false">$B$6*($B$20/$B$6)^(($B$9/$E1360)^$B$7)</f>
        <v>11.6144543319823</v>
      </c>
      <c r="K1360" s="1" t="n">
        <f aca="false">$B$6*($B$21/$B$6)^(($B$9/$E1360)^$B$7)</f>
        <v>13.8985150547551</v>
      </c>
      <c r="L1360" s="1" t="n">
        <f aca="false">$B$6*($B$22/$B$6)^(($B$9/$E1360)^$B$7)</f>
        <v>16.3424985882276</v>
      </c>
      <c r="M1360" s="1" t="n">
        <f aca="false">$B$6*($B$23/$B$6)^(($B$9/$E1360)^$B$7)</f>
        <v>18.9411577006537</v>
      </c>
      <c r="N1360" s="1" t="n">
        <f aca="false">$B$6*($B$24/$B$6)^(($B$9/$E1360)^$B$7)</f>
        <v>21.6898639057247</v>
      </c>
      <c r="O1360" s="1" t="n">
        <f aca="false">$B$6*($B$25/$B$6)^(($B$9/$E1360)^$B$7)</f>
        <v>24.584490216085</v>
      </c>
      <c r="P1360" s="0" t="n">
        <f aca="false">IF(F1360&lt;K1360,5,IF(F1360&lt;L1360,4,IF(F1360&lt;M1360,3,IF(F1360&lt;N1360,2,1))))</f>
        <v>2</v>
      </c>
      <c r="Q1360" s="0" t="n">
        <f aca="false">IF(D1360&lt;&gt;D1359,0,P1360-P1359)</f>
        <v>0</v>
      </c>
      <c r="R1360" s="0" t="n">
        <f aca="false">VLOOKUP(D1360,nmudou!$D$2:$E$484,2,0)</f>
        <v>0</v>
      </c>
      <c r="S1360" s="0" t="n">
        <v>2</v>
      </c>
    </row>
    <row r="1361" customFormat="false" ht="12.8" hidden="true" customHeight="false" outlineLevel="0" collapsed="false">
      <c r="D1361" s="0" t="n">
        <v>459</v>
      </c>
      <c r="E1361" s="0" t="n">
        <v>37.48</v>
      </c>
      <c r="F1361" s="0" t="n">
        <v>19.22</v>
      </c>
      <c r="G1361" s="0" t="n">
        <v>15.88</v>
      </c>
      <c r="H1361" s="0" t="n">
        <v>125.71</v>
      </c>
      <c r="I1361" s="1" t="n">
        <f aca="false">$B$6*($F1361/$B$6)^(($E1361/$B$9)^$B$7)</f>
        <v>28.4495048494366</v>
      </c>
      <c r="J1361" s="1" t="n">
        <f aca="false">$B$6*($B$20/$B$6)^(($B$9/$E1361)^$B$7)</f>
        <v>11.6144543319823</v>
      </c>
      <c r="K1361" s="1" t="n">
        <f aca="false">$B$6*($B$21/$B$6)^(($B$9/$E1361)^$B$7)</f>
        <v>13.8985150547551</v>
      </c>
      <c r="L1361" s="1" t="n">
        <f aca="false">$B$6*($B$22/$B$6)^(($B$9/$E1361)^$B$7)</f>
        <v>16.3424985882276</v>
      </c>
      <c r="M1361" s="1" t="n">
        <f aca="false">$B$6*($B$23/$B$6)^(($B$9/$E1361)^$B$7)</f>
        <v>18.9411577006537</v>
      </c>
      <c r="N1361" s="1" t="n">
        <f aca="false">$B$6*($B$24/$B$6)^(($B$9/$E1361)^$B$7)</f>
        <v>21.6898639057247</v>
      </c>
      <c r="O1361" s="1" t="n">
        <f aca="false">$B$6*($B$25/$B$6)^(($B$9/$E1361)^$B$7)</f>
        <v>24.584490216085</v>
      </c>
      <c r="P1361" s="0" t="n">
        <f aca="false">IF(F1361&lt;K1361,5,IF(F1361&lt;L1361,4,IF(F1361&lt;M1361,3,IF(F1361&lt;N1361,2,1))))</f>
        <v>2</v>
      </c>
      <c r="Q1361" s="0" t="n">
        <f aca="false">IF(D1361&lt;&gt;D1360,0,P1361-P1360)</f>
        <v>0</v>
      </c>
      <c r="R1361" s="0" t="n">
        <f aca="false">VLOOKUP(D1361,nmudou!$D$2:$E$484,2,0)</f>
        <v>0</v>
      </c>
      <c r="S1361" s="0" t="n">
        <v>2</v>
      </c>
    </row>
    <row r="1362" customFormat="false" ht="12.8" hidden="true" customHeight="false" outlineLevel="0" collapsed="false">
      <c r="D1362" s="0" t="n">
        <v>460</v>
      </c>
      <c r="E1362" s="0" t="n">
        <v>25.39</v>
      </c>
      <c r="F1362" s="0" t="n">
        <v>13.36</v>
      </c>
      <c r="G1362" s="0" t="n">
        <v>13.9</v>
      </c>
      <c r="H1362" s="0" t="n">
        <v>77.86</v>
      </c>
      <c r="I1362" s="1" t="n">
        <f aca="false">$B$6*($F1362/$B$6)^(($E1362/$B$9)^$B$7)</f>
        <v>28.2520079455693</v>
      </c>
      <c r="J1362" s="1" t="n">
        <f aca="false">$B$6*($B$20/$B$6)^(($B$9/$E1362)^$B$7)</f>
        <v>6.86623655753537</v>
      </c>
      <c r="K1362" s="1" t="n">
        <f aca="false">$B$6*($B$21/$B$6)^(($B$9/$E1362)^$B$7)</f>
        <v>8.75339524478266</v>
      </c>
      <c r="L1362" s="1" t="n">
        <f aca="false">$B$6*($B$22/$B$6)^(($B$9/$E1362)^$B$7)</f>
        <v>10.8975409704723</v>
      </c>
      <c r="M1362" s="1" t="n">
        <f aca="false">$B$6*($B$23/$B$6)^(($B$9/$E1362)^$B$7)</f>
        <v>13.3048758517454</v>
      </c>
      <c r="N1362" s="1" t="n">
        <f aca="false">$B$6*($B$24/$B$6)^(($B$9/$E1362)^$B$7)</f>
        <v>15.9811789355377</v>
      </c>
      <c r="O1362" s="1" t="n">
        <f aca="false">$B$6*($B$25/$B$6)^(($B$9/$E1362)^$B$7)</f>
        <v>18.9318677959819</v>
      </c>
      <c r="P1362" s="0" t="n">
        <f aca="false">IF(F1362&lt;K1362,5,IF(F1362&lt;L1362,4,IF(F1362&lt;M1362,3,IF(F1362&lt;N1362,2,1))))</f>
        <v>2</v>
      </c>
      <c r="Q1362" s="0" t="n">
        <f aca="false">IF(D1362&lt;&gt;D1361,0,P1362-P1361)</f>
        <v>0</v>
      </c>
      <c r="R1362" s="0" t="n">
        <f aca="false">VLOOKUP(D1362,nmudou!$D$2:$E$484,2,0)</f>
        <v>0</v>
      </c>
      <c r="S1362" s="0" t="n">
        <v>2</v>
      </c>
    </row>
    <row r="1363" customFormat="false" ht="12.8" hidden="true" customHeight="false" outlineLevel="0" collapsed="false">
      <c r="D1363" s="0" t="n">
        <v>460</v>
      </c>
      <c r="E1363" s="0" t="n">
        <v>37.58</v>
      </c>
      <c r="F1363" s="0" t="n">
        <v>21.52</v>
      </c>
      <c r="G1363" s="0" t="n">
        <v>22.59</v>
      </c>
      <c r="H1363" s="0" t="n">
        <v>191.71</v>
      </c>
      <c r="I1363" s="1" t="n">
        <f aca="false">$B$6*($F1363/$B$6)^(($E1363/$B$9)^$B$7)</f>
        <v>30.4221541260832</v>
      </c>
      <c r="J1363" s="1" t="n">
        <f aca="false">$B$6*($B$20/$B$6)^(($B$9/$E1363)^$B$7)</f>
        <v>11.650251135021</v>
      </c>
      <c r="K1363" s="1" t="n">
        <f aca="false">$B$6*($B$21/$B$6)^(($B$9/$E1363)^$B$7)</f>
        <v>13.9361864305748</v>
      </c>
      <c r="L1363" s="1" t="n">
        <f aca="false">$B$6*($B$22/$B$6)^(($B$9/$E1363)^$B$7)</f>
        <v>16.3813163643454</v>
      </c>
      <c r="M1363" s="1" t="n">
        <f aca="false">$B$6*($B$23/$B$6)^(($B$9/$E1363)^$B$7)</f>
        <v>18.9803659869411</v>
      </c>
      <c r="N1363" s="1" t="n">
        <f aca="false">$B$6*($B$24/$B$6)^(($B$9/$E1363)^$B$7)</f>
        <v>21.7286838578334</v>
      </c>
      <c r="O1363" s="1" t="n">
        <f aca="false">$B$6*($B$25/$B$6)^(($B$9/$E1363)^$B$7)</f>
        <v>24.6221237399814</v>
      </c>
      <c r="P1363" s="0" t="n">
        <f aca="false">IF(F1363&lt;K1363,5,IF(F1363&lt;L1363,4,IF(F1363&lt;M1363,3,IF(F1363&lt;N1363,2,1))))</f>
        <v>2</v>
      </c>
      <c r="Q1363" s="0" t="n">
        <f aca="false">IF(D1363&lt;&gt;D1362,0,P1363-P1362)</f>
        <v>0</v>
      </c>
      <c r="R1363" s="0" t="n">
        <f aca="false">VLOOKUP(D1363,nmudou!$D$2:$E$484,2,0)</f>
        <v>0</v>
      </c>
      <c r="S1363" s="0" t="n">
        <v>2</v>
      </c>
    </row>
    <row r="1364" customFormat="false" ht="12.8" hidden="false" customHeight="false" outlineLevel="0" collapsed="false">
      <c r="D1364" s="0" t="n">
        <v>461</v>
      </c>
      <c r="E1364" s="0" t="n">
        <v>38.7</v>
      </c>
      <c r="F1364" s="0" t="n">
        <v>20.8</v>
      </c>
      <c r="G1364" s="0" t="n">
        <v>18.53</v>
      </c>
      <c r="H1364" s="0" t="n">
        <v>149.02</v>
      </c>
      <c r="I1364" s="1" t="n">
        <f aca="false">$B$6*($F1364/$B$6)^(($E1364/$B$9)^$B$7)</f>
        <v>29.4290175680708</v>
      </c>
      <c r="J1364" s="1" t="n">
        <f aca="false">$B$6*($B$20/$B$6)^(($B$9/$E1364)^$B$7)</f>
        <v>12.0471405236764</v>
      </c>
      <c r="K1364" s="1" t="n">
        <f aca="false">$B$6*($B$21/$B$6)^(($B$9/$E1364)^$B$7)</f>
        <v>14.3529365847684</v>
      </c>
      <c r="L1364" s="1" t="n">
        <f aca="false">$B$6*($B$22/$B$6)^(($B$9/$E1364)^$B$7)</f>
        <v>16.8098929007547</v>
      </c>
      <c r="M1364" s="1" t="n">
        <f aca="false">$B$6*($B$23/$B$6)^(($B$9/$E1364)^$B$7)</f>
        <v>19.4124683083527</v>
      </c>
      <c r="N1364" s="1" t="n">
        <f aca="false">$B$6*($B$24/$B$6)^(($B$9/$E1364)^$B$7)</f>
        <v>22.1557936847651</v>
      </c>
      <c r="O1364" s="1" t="n">
        <f aca="false">$B$6*($B$25/$B$6)^(($B$9/$E1364)^$B$7)</f>
        <v>25.0355426035102</v>
      </c>
      <c r="P1364" s="0" t="n">
        <f aca="false">IF(F1364&lt;K1364,5,IF(F1364&lt;L1364,4,IF(F1364&lt;M1364,3,IF(F1364&lt;N1364,2,1))))</f>
        <v>2</v>
      </c>
      <c r="Q1364" s="0" t="n">
        <f aca="false">IF(D1364&lt;&gt;D1363,0,P1364-P1363)</f>
        <v>0</v>
      </c>
      <c r="R1364" s="0" t="n">
        <f aca="false">VLOOKUP(D1364,nmudou!$D$2:$E$484,2,0)</f>
        <v>1</v>
      </c>
      <c r="S1364" s="0" t="n">
        <v>2</v>
      </c>
    </row>
    <row r="1365" customFormat="false" ht="12.8" hidden="false" customHeight="false" outlineLevel="0" collapsed="false">
      <c r="D1365" s="0" t="n">
        <v>461</v>
      </c>
      <c r="E1365" s="0" t="n">
        <v>26.51</v>
      </c>
      <c r="F1365" s="0" t="n">
        <v>13.88</v>
      </c>
      <c r="G1365" s="0" t="n">
        <v>10.64</v>
      </c>
      <c r="H1365" s="0" t="n">
        <v>54.78</v>
      </c>
      <c r="I1365" s="1" t="n">
        <f aca="false">$B$6*($F1365/$B$6)^(($E1365/$B$9)^$B$7)</f>
        <v>28.1702761387282</v>
      </c>
      <c r="J1365" s="1" t="n">
        <f aca="false">$B$6*($B$20/$B$6)^(($B$9/$E1365)^$B$7)</f>
        <v>7.33750737629331</v>
      </c>
      <c r="K1365" s="1" t="n">
        <f aca="false">$B$6*($B$21/$B$6)^(($B$9/$E1365)^$B$7)</f>
        <v>9.27971863645426</v>
      </c>
      <c r="L1365" s="1" t="n">
        <f aca="false">$B$6*($B$22/$B$6)^(($B$9/$E1365)^$B$7)</f>
        <v>11.4697648257724</v>
      </c>
      <c r="M1365" s="1" t="n">
        <f aca="false">$B$6*($B$23/$B$6)^(($B$9/$E1365)^$B$7)</f>
        <v>13.9118014684154</v>
      </c>
      <c r="N1365" s="1" t="n">
        <f aca="false">$B$6*($B$24/$B$6)^(($B$9/$E1365)^$B$7)</f>
        <v>16.6096739399524</v>
      </c>
      <c r="O1365" s="1" t="n">
        <f aca="false">$B$6*($B$25/$B$6)^(($B$9/$E1365)^$B$7)</f>
        <v>19.5669643805608</v>
      </c>
      <c r="P1365" s="0" t="n">
        <f aca="false">IF(F1365&lt;K1365,5,IF(F1365&lt;L1365,4,IF(F1365&lt;M1365,3,IF(F1365&lt;N1365,2,1))))</f>
        <v>3</v>
      </c>
      <c r="Q1365" s="0" t="n">
        <f aca="false">IF(D1365&lt;&gt;D1364,0,P1365-P1364)</f>
        <v>1</v>
      </c>
      <c r="R1365" s="0" t="n">
        <f aca="false">VLOOKUP(D1365,nmudou!$D$2:$E$484,2,0)</f>
        <v>1</v>
      </c>
      <c r="S1365" s="0" t="n">
        <v>3</v>
      </c>
    </row>
    <row r="1366" customFormat="false" ht="12.8" hidden="true" customHeight="false" outlineLevel="0" collapsed="false">
      <c r="D1366" s="0" t="n">
        <v>462</v>
      </c>
      <c r="E1366" s="0" t="n">
        <v>38.7</v>
      </c>
      <c r="F1366" s="0" t="n">
        <v>22.36</v>
      </c>
      <c r="G1366" s="0" t="n">
        <v>23.83</v>
      </c>
      <c r="H1366" s="0" t="n">
        <v>221</v>
      </c>
      <c r="I1366" s="1" t="n">
        <f aca="false">$B$6*($F1366/$B$6)^(($E1366/$B$9)^$B$7)</f>
        <v>30.7739679465029</v>
      </c>
      <c r="J1366" s="1" t="n">
        <f aca="false">$B$6*($B$20/$B$6)^(($B$9/$E1366)^$B$7)</f>
        <v>12.0471405236764</v>
      </c>
      <c r="K1366" s="1" t="n">
        <f aca="false">$B$6*($B$21/$B$6)^(($B$9/$E1366)^$B$7)</f>
        <v>14.3529365847684</v>
      </c>
      <c r="L1366" s="1" t="n">
        <f aca="false">$B$6*($B$22/$B$6)^(($B$9/$E1366)^$B$7)</f>
        <v>16.8098929007547</v>
      </c>
      <c r="M1366" s="1" t="n">
        <f aca="false">$B$6*($B$23/$B$6)^(($B$9/$E1366)^$B$7)</f>
        <v>19.4124683083527</v>
      </c>
      <c r="N1366" s="1" t="n">
        <f aca="false">$B$6*($B$24/$B$6)^(($B$9/$E1366)^$B$7)</f>
        <v>22.1557936847651</v>
      </c>
      <c r="O1366" s="1" t="n">
        <f aca="false">$B$6*($B$25/$B$6)^(($B$9/$E1366)^$B$7)</f>
        <v>25.0355426035102</v>
      </c>
      <c r="P1366" s="0" t="n">
        <f aca="false">IF(F1366&lt;K1366,5,IF(F1366&lt;L1366,4,IF(F1366&lt;M1366,3,IF(F1366&lt;N1366,2,1))))</f>
        <v>1</v>
      </c>
      <c r="Q1366" s="0" t="n">
        <f aca="false">IF(D1366&lt;&gt;D1365,0,P1366-P1365)</f>
        <v>0</v>
      </c>
      <c r="R1366" s="0" t="n">
        <f aca="false">VLOOKUP(D1366,nmudou!$D$2:$E$484,2,0)</f>
        <v>0</v>
      </c>
      <c r="S1366" s="0" t="n">
        <v>1</v>
      </c>
    </row>
    <row r="1367" customFormat="false" ht="12.8" hidden="true" customHeight="false" outlineLevel="0" collapsed="false">
      <c r="D1367" s="0" t="n">
        <v>463</v>
      </c>
      <c r="E1367" s="0" t="n">
        <v>26.68</v>
      </c>
      <c r="F1367" s="0" t="n">
        <v>14.54</v>
      </c>
      <c r="G1367" s="0" t="n">
        <v>12.19</v>
      </c>
      <c r="H1367" s="0" t="n">
        <v>69.29</v>
      </c>
      <c r="I1367" s="1" t="n">
        <f aca="false">$B$6*($F1367/$B$6)^(($E1367/$B$9)^$B$7)</f>
        <v>28.6964862075069</v>
      </c>
      <c r="J1367" s="1" t="n">
        <f aca="false">$B$6*($B$20/$B$6)^(($B$9/$E1367)^$B$7)</f>
        <v>7.40860235531887</v>
      </c>
      <c r="K1367" s="1" t="n">
        <f aca="false">$B$6*($B$21/$B$6)^(($B$9/$E1367)^$B$7)</f>
        <v>9.35875934563344</v>
      </c>
      <c r="L1367" s="1" t="n">
        <f aca="false">$B$6*($B$22/$B$6)^(($B$9/$E1367)^$B$7)</f>
        <v>11.55534723081</v>
      </c>
      <c r="M1367" s="1" t="n">
        <f aca="false">$B$6*($B$23/$B$6)^(($B$9/$E1367)^$B$7)</f>
        <v>14.0022353499892</v>
      </c>
      <c r="N1367" s="1" t="n">
        <f aca="false">$B$6*($B$24/$B$6)^(($B$9/$E1367)^$B$7)</f>
        <v>16.7030006576549</v>
      </c>
      <c r="O1367" s="1" t="n">
        <f aca="false">$B$6*($B$25/$B$6)^(($B$9/$E1367)^$B$7)</f>
        <v>19.6609721895658</v>
      </c>
      <c r="P1367" s="0" t="n">
        <f aca="false">IF(F1367&lt;K1367,5,IF(F1367&lt;L1367,4,IF(F1367&lt;M1367,3,IF(F1367&lt;N1367,2,1))))</f>
        <v>2</v>
      </c>
      <c r="Q1367" s="0" t="n">
        <f aca="false">IF(D1367&lt;&gt;D1366,0,P1367-P1366)</f>
        <v>0</v>
      </c>
      <c r="R1367" s="0" t="n">
        <f aca="false">VLOOKUP(D1367,nmudou!$D$2:$E$484,2,0)</f>
        <v>0</v>
      </c>
      <c r="S1367" s="0" t="n">
        <v>2</v>
      </c>
    </row>
    <row r="1368" customFormat="false" ht="12.8" hidden="true" customHeight="false" outlineLevel="0" collapsed="false">
      <c r="D1368" s="0" t="n">
        <v>463</v>
      </c>
      <c r="E1368" s="0" t="n">
        <v>38.86</v>
      </c>
      <c r="F1368" s="0" t="n">
        <v>20.52</v>
      </c>
      <c r="G1368" s="0" t="n">
        <v>19.84</v>
      </c>
      <c r="H1368" s="0" t="n">
        <v>162.67</v>
      </c>
      <c r="I1368" s="1" t="n">
        <f aca="false">$B$6*($F1368/$B$6)^(($E1368/$B$9)^$B$7)</f>
        <v>29.1303736693915</v>
      </c>
      <c r="J1368" s="1" t="n">
        <f aca="false">$B$6*($B$20/$B$6)^(($B$9/$E1368)^$B$7)</f>
        <v>12.1032360254915</v>
      </c>
      <c r="K1368" s="1" t="n">
        <f aca="false">$B$6*($B$21/$B$6)^(($B$9/$E1368)^$B$7)</f>
        <v>14.4117046539057</v>
      </c>
      <c r="L1368" s="1" t="n">
        <f aca="false">$B$6*($B$22/$B$6)^(($B$9/$E1368)^$B$7)</f>
        <v>16.8702040606843</v>
      </c>
      <c r="M1368" s="1" t="n">
        <f aca="false">$B$6*($B$23/$B$6)^(($B$9/$E1368)^$B$7)</f>
        <v>19.4731613503228</v>
      </c>
      <c r="N1368" s="1" t="n">
        <f aca="false">$B$6*($B$24/$B$6)^(($B$9/$E1368)^$B$7)</f>
        <v>22.215681891793</v>
      </c>
      <c r="O1368" s="1" t="n">
        <f aca="false">$B$6*($B$25/$B$6)^(($B$9/$E1368)^$B$7)</f>
        <v>25.0934185207644</v>
      </c>
      <c r="P1368" s="0" t="n">
        <f aca="false">IF(F1368&lt;K1368,5,IF(F1368&lt;L1368,4,IF(F1368&lt;M1368,3,IF(F1368&lt;N1368,2,1))))</f>
        <v>2</v>
      </c>
      <c r="Q1368" s="0" t="n">
        <f aca="false">IF(D1368&lt;&gt;D1367,0,P1368-P1367)</f>
        <v>0</v>
      </c>
      <c r="R1368" s="0" t="n">
        <f aca="false">VLOOKUP(D1368,nmudou!$D$2:$E$484,2,0)</f>
        <v>0</v>
      </c>
      <c r="S1368" s="0" t="n">
        <v>2</v>
      </c>
    </row>
    <row r="1369" customFormat="false" ht="12.8" hidden="false" customHeight="false" outlineLevel="0" collapsed="false">
      <c r="D1369" s="0" t="n">
        <v>464</v>
      </c>
      <c r="E1369" s="0" t="n">
        <v>37.48</v>
      </c>
      <c r="F1369" s="0" t="n">
        <v>21.48</v>
      </c>
      <c r="G1369" s="0" t="n">
        <v>20.11</v>
      </c>
      <c r="H1369" s="0" t="n">
        <v>164.04</v>
      </c>
      <c r="I1369" s="1" t="n">
        <f aca="false">$B$6*($F1369/$B$6)^(($E1369/$B$9)^$B$7)</f>
        <v>30.4211945332192</v>
      </c>
      <c r="J1369" s="1" t="n">
        <f aca="false">$B$6*($B$20/$B$6)^(($B$9/$E1369)^$B$7)</f>
        <v>11.6144543319823</v>
      </c>
      <c r="K1369" s="1" t="n">
        <f aca="false">$B$6*($B$21/$B$6)^(($B$9/$E1369)^$B$7)</f>
        <v>13.8985150547551</v>
      </c>
      <c r="L1369" s="1" t="n">
        <f aca="false">$B$6*($B$22/$B$6)^(($B$9/$E1369)^$B$7)</f>
        <v>16.3424985882276</v>
      </c>
      <c r="M1369" s="1" t="n">
        <f aca="false">$B$6*($B$23/$B$6)^(($B$9/$E1369)^$B$7)</f>
        <v>18.9411577006537</v>
      </c>
      <c r="N1369" s="1" t="n">
        <f aca="false">$B$6*($B$24/$B$6)^(($B$9/$E1369)^$B$7)</f>
        <v>21.6898639057247</v>
      </c>
      <c r="O1369" s="1" t="n">
        <f aca="false">$B$6*($B$25/$B$6)^(($B$9/$E1369)^$B$7)</f>
        <v>24.584490216085</v>
      </c>
      <c r="P1369" s="0" t="n">
        <f aca="false">IF(F1369&lt;K1369,5,IF(F1369&lt;L1369,4,IF(F1369&lt;M1369,3,IF(F1369&lt;N1369,2,1))))</f>
        <v>2</v>
      </c>
      <c r="Q1369" s="0" t="n">
        <f aca="false">IF(D1369&lt;&gt;D1368,0,P1369-P1368)</f>
        <v>0</v>
      </c>
      <c r="R1369" s="0" t="n">
        <f aca="false">VLOOKUP(D1369,nmudou!$D$2:$E$484,2,0)</f>
        <v>1</v>
      </c>
      <c r="S1369" s="0" t="n">
        <v>2</v>
      </c>
    </row>
    <row r="1370" customFormat="false" ht="12.8" hidden="false" customHeight="false" outlineLevel="0" collapsed="false">
      <c r="D1370" s="0" t="n">
        <v>464</v>
      </c>
      <c r="E1370" s="0" t="n">
        <v>25.3</v>
      </c>
      <c r="F1370" s="0" t="n">
        <v>13.12</v>
      </c>
      <c r="G1370" s="0" t="n">
        <v>12.8</v>
      </c>
      <c r="H1370" s="0" t="n">
        <v>68.64</v>
      </c>
      <c r="I1370" s="1" t="n">
        <f aca="false">$B$6*($F1370/$B$6)^(($E1370/$B$9)^$B$7)</f>
        <v>28.0717531694159</v>
      </c>
      <c r="J1370" s="1" t="n">
        <f aca="false">$B$6*($B$20/$B$6)^(($B$9/$E1370)^$B$7)</f>
        <v>6.82816348778753</v>
      </c>
      <c r="K1370" s="1" t="n">
        <f aca="false">$B$6*($B$21/$B$6)^(($B$9/$E1370)^$B$7)</f>
        <v>8.71068824246021</v>
      </c>
      <c r="L1370" s="1" t="n">
        <f aca="false">$B$6*($B$22/$B$6)^(($B$9/$E1370)^$B$7)</f>
        <v>10.8509261634378</v>
      </c>
      <c r="M1370" s="1" t="n">
        <f aca="false">$B$6*($B$23/$B$6)^(($B$9/$E1370)^$B$7)</f>
        <v>13.2552565163539</v>
      </c>
      <c r="N1370" s="1" t="n">
        <f aca="false">$B$6*($B$24/$B$6)^(($B$9/$E1370)^$B$7)</f>
        <v>15.9296268561621</v>
      </c>
      <c r="O1370" s="1" t="n">
        <f aca="false">$B$6*($B$25/$B$6)^(($B$9/$E1370)^$B$7)</f>
        <v>18.8796156770385</v>
      </c>
      <c r="P1370" s="0" t="n">
        <f aca="false">IF(F1370&lt;K1370,5,IF(F1370&lt;L1370,4,IF(F1370&lt;M1370,3,IF(F1370&lt;N1370,2,1))))</f>
        <v>3</v>
      </c>
      <c r="Q1370" s="0" t="n">
        <f aca="false">IF(D1370&lt;&gt;D1369,0,P1370-P1369)</f>
        <v>1</v>
      </c>
      <c r="R1370" s="0" t="n">
        <f aca="false">VLOOKUP(D1370,nmudou!$D$2:$E$484,2,0)</f>
        <v>1</v>
      </c>
      <c r="S1370" s="0" t="n">
        <v>3</v>
      </c>
    </row>
    <row r="1371" customFormat="false" ht="12.8" hidden="true" customHeight="false" outlineLevel="0" collapsed="false">
      <c r="D1371" s="0" t="n">
        <v>465</v>
      </c>
      <c r="E1371" s="0" t="n">
        <v>37.48</v>
      </c>
      <c r="F1371" s="0" t="n">
        <v>18.08</v>
      </c>
      <c r="G1371" s="0" t="n">
        <v>15.84</v>
      </c>
      <c r="H1371" s="0" t="n">
        <v>118.08</v>
      </c>
      <c r="I1371" s="1" t="n">
        <f aca="false">$B$6*($F1371/$B$6)^(($E1371/$B$9)^$B$7)</f>
        <v>27.4200712075387</v>
      </c>
      <c r="J1371" s="1" t="n">
        <f aca="false">$B$6*($B$20/$B$6)^(($B$9/$E1371)^$B$7)</f>
        <v>11.6144543319823</v>
      </c>
      <c r="K1371" s="1" t="n">
        <f aca="false">$B$6*($B$21/$B$6)^(($B$9/$E1371)^$B$7)</f>
        <v>13.8985150547551</v>
      </c>
      <c r="L1371" s="1" t="n">
        <f aca="false">$B$6*($B$22/$B$6)^(($B$9/$E1371)^$B$7)</f>
        <v>16.3424985882276</v>
      </c>
      <c r="M1371" s="1" t="n">
        <f aca="false">$B$6*($B$23/$B$6)^(($B$9/$E1371)^$B$7)</f>
        <v>18.9411577006537</v>
      </c>
      <c r="N1371" s="1" t="n">
        <f aca="false">$B$6*($B$24/$B$6)^(($B$9/$E1371)^$B$7)</f>
        <v>21.6898639057247</v>
      </c>
      <c r="O1371" s="1" t="n">
        <f aca="false">$B$6*($B$25/$B$6)^(($B$9/$E1371)^$B$7)</f>
        <v>24.584490216085</v>
      </c>
      <c r="P1371" s="0" t="n">
        <f aca="false">IF(F1371&lt;K1371,5,IF(F1371&lt;L1371,4,IF(F1371&lt;M1371,3,IF(F1371&lt;N1371,2,1))))</f>
        <v>3</v>
      </c>
      <c r="Q1371" s="0" t="n">
        <f aca="false">IF(D1371&lt;&gt;D1370,0,P1371-P1370)</f>
        <v>0</v>
      </c>
      <c r="R1371" s="0" t="n">
        <f aca="false">VLOOKUP(D1371,nmudou!$D$2:$E$484,2,0)</f>
        <v>0</v>
      </c>
      <c r="S1371" s="0" t="n">
        <v>3</v>
      </c>
    </row>
    <row r="1372" customFormat="false" ht="12.8" hidden="false" customHeight="false" outlineLevel="0" collapsed="false">
      <c r="D1372" s="0" t="n">
        <v>466</v>
      </c>
      <c r="E1372" s="0" t="n">
        <v>22.4</v>
      </c>
      <c r="F1372" s="0" t="n">
        <v>11.9</v>
      </c>
      <c r="G1372" s="0" t="n">
        <v>8.21</v>
      </c>
      <c r="H1372" s="0" t="n">
        <v>43.93</v>
      </c>
      <c r="I1372" s="1" t="n">
        <f aca="false">$B$6*($F1372/$B$6)^(($E1372/$B$9)^$B$7)</f>
        <v>28.5057762717035</v>
      </c>
      <c r="J1372" s="1" t="n">
        <f aca="false">$B$6*($B$20/$B$6)^(($B$9/$E1372)^$B$7)</f>
        <v>5.58932170849632</v>
      </c>
      <c r="K1372" s="1" t="n">
        <f aca="false">$B$6*($B$21/$B$6)^(($B$9/$E1372)^$B$7)</f>
        <v>7.30427416295751</v>
      </c>
      <c r="L1372" s="1" t="n">
        <f aca="false">$B$6*($B$22/$B$6)^(($B$9/$E1372)^$B$7)</f>
        <v>9.29903080067737</v>
      </c>
      <c r="M1372" s="1" t="n">
        <f aca="false">$B$6*($B$23/$B$6)^(($B$9/$E1372)^$B$7)</f>
        <v>11.5868254816507</v>
      </c>
      <c r="N1372" s="1" t="n">
        <f aca="false">$B$6*($B$24/$B$6)^(($B$9/$E1372)^$B$7)</f>
        <v>14.1802563199218</v>
      </c>
      <c r="O1372" s="1" t="n">
        <f aca="false">$B$6*($B$25/$B$6)^(($B$9/$E1372)^$B$7)</f>
        <v>17.0913669401148</v>
      </c>
      <c r="P1372" s="0" t="n">
        <f aca="false">IF(F1372&lt;K1372,5,IF(F1372&lt;L1372,4,IF(F1372&lt;M1372,3,IF(F1372&lt;N1372,2,1))))</f>
        <v>2</v>
      </c>
      <c r="Q1372" s="0" t="n">
        <f aca="false">IF(D1372&lt;&gt;D1371,0,P1372-P1371)</f>
        <v>0</v>
      </c>
      <c r="R1372" s="0" t="n">
        <f aca="false">VLOOKUP(D1372,nmudou!$D$2:$E$484,2,0)</f>
        <v>1</v>
      </c>
      <c r="S1372" s="0" t="n">
        <v>2</v>
      </c>
    </row>
    <row r="1373" customFormat="false" ht="12.8" hidden="false" customHeight="false" outlineLevel="0" collapsed="false">
      <c r="D1373" s="0" t="n">
        <v>466</v>
      </c>
      <c r="E1373" s="0" t="n">
        <v>36.17</v>
      </c>
      <c r="F1373" s="0" t="n">
        <v>19.06</v>
      </c>
      <c r="G1373" s="0" t="n">
        <v>17.98</v>
      </c>
      <c r="H1373" s="0" t="n">
        <v>148.49</v>
      </c>
      <c r="I1373" s="1" t="n">
        <f aca="false">$B$6*($F1373/$B$6)^(($E1373/$B$9)^$B$7)</f>
        <v>28.7725361372494</v>
      </c>
      <c r="J1373" s="1" t="n">
        <f aca="false">$B$6*($B$20/$B$6)^(($B$9/$E1373)^$B$7)</f>
        <v>11.1400409900557</v>
      </c>
      <c r="K1373" s="1" t="n">
        <f aca="false">$B$6*($B$21/$B$6)^(($B$9/$E1373)^$B$7)</f>
        <v>13.3979183480335</v>
      </c>
      <c r="L1373" s="1" t="n">
        <f aca="false">$B$6*($B$22/$B$6)^(($B$9/$E1373)^$B$7)</f>
        <v>15.8254182147058</v>
      </c>
      <c r="M1373" s="1" t="n">
        <f aca="false">$B$6*($B$23/$B$6)^(($B$9/$E1373)^$B$7)</f>
        <v>18.4177220954985</v>
      </c>
      <c r="N1373" s="1" t="n">
        <f aca="false">$B$6*($B$24/$B$6)^(($B$9/$E1373)^$B$7)</f>
        <v>21.1705611367379</v>
      </c>
      <c r="O1373" s="1" t="n">
        <f aca="false">$B$6*($B$25/$B$6)^(($B$9/$E1373)^$B$7)</f>
        <v>24.0801138446329</v>
      </c>
      <c r="P1373" s="0" t="n">
        <f aca="false">IF(F1373&lt;K1373,5,IF(F1373&lt;L1373,4,IF(F1373&lt;M1373,3,IF(F1373&lt;N1373,2,1))))</f>
        <v>2</v>
      </c>
      <c r="Q1373" s="0" t="n">
        <f aca="false">IF(D1373&lt;&gt;D1372,0,P1373-P1372)</f>
        <v>0</v>
      </c>
      <c r="R1373" s="0" t="n">
        <f aca="false">VLOOKUP(D1373,nmudou!$D$2:$E$484,2,0)</f>
        <v>1</v>
      </c>
      <c r="S1373" s="0" t="n">
        <v>2</v>
      </c>
    </row>
    <row r="1374" customFormat="false" ht="12.8" hidden="false" customHeight="false" outlineLevel="0" collapsed="false">
      <c r="D1374" s="0" t="n">
        <v>466</v>
      </c>
      <c r="E1374" s="0" t="n">
        <v>45.14</v>
      </c>
      <c r="F1374" s="0" t="n">
        <v>23.26</v>
      </c>
      <c r="G1374" s="0" t="n">
        <v>22.43</v>
      </c>
      <c r="H1374" s="0" t="n">
        <v>250.77</v>
      </c>
      <c r="I1374" s="1" t="n">
        <f aca="false">$B$6*($F1374/$B$6)^(($E1374/$B$9)^$B$7)</f>
        <v>29.6262367382095</v>
      </c>
      <c r="J1374" s="1" t="n">
        <f aca="false">$B$6*($B$20/$B$6)^(($B$9/$E1374)^$B$7)</f>
        <v>14.1889349482758</v>
      </c>
      <c r="K1374" s="1" t="n">
        <f aca="false">$B$6*($B$21/$B$6)^(($B$9/$E1374)^$B$7)</f>
        <v>16.5748362002272</v>
      </c>
      <c r="L1374" s="1" t="n">
        <f aca="false">$B$6*($B$22/$B$6)^(($B$9/$E1374)^$B$7)</f>
        <v>19.0700725444519</v>
      </c>
      <c r="M1374" s="1" t="n">
        <f aca="false">$B$6*($B$23/$B$6)^(($B$9/$E1374)^$B$7)</f>
        <v>21.6687742875238</v>
      </c>
      <c r="N1374" s="1" t="n">
        <f aca="false">$B$6*($B$24/$B$6)^(($B$9/$E1374)^$B$7)</f>
        <v>24.36587105729</v>
      </c>
      <c r="O1374" s="1" t="n">
        <f aca="false">$B$6*($B$25/$B$6)^(($B$9/$E1374)^$B$7)</f>
        <v>27.1569274261735</v>
      </c>
      <c r="P1374" s="0" t="n">
        <f aca="false">IF(F1374&lt;K1374,5,IF(F1374&lt;L1374,4,IF(F1374&lt;M1374,3,IF(F1374&lt;N1374,2,1))))</f>
        <v>2</v>
      </c>
      <c r="Q1374" s="0" t="n">
        <f aca="false">IF(D1374&lt;&gt;D1373,0,P1374-P1373)</f>
        <v>0</v>
      </c>
      <c r="R1374" s="0" t="n">
        <f aca="false">VLOOKUP(D1374,nmudou!$D$2:$E$484,2,0)</f>
        <v>1</v>
      </c>
      <c r="S1374" s="0" t="n">
        <v>2</v>
      </c>
    </row>
    <row r="1375" customFormat="false" ht="12.8" hidden="false" customHeight="false" outlineLevel="0" collapsed="false">
      <c r="D1375" s="0" t="n">
        <v>466</v>
      </c>
      <c r="E1375" s="0" t="n">
        <v>70.43</v>
      </c>
      <c r="F1375" s="0" t="n">
        <v>28.2</v>
      </c>
      <c r="G1375" s="0" t="n">
        <v>32.36</v>
      </c>
      <c r="H1375" s="0" t="n">
        <v>378.14</v>
      </c>
      <c r="I1375" s="1" t="n">
        <f aca="false">$B$6*($F1375/$B$6)^(($E1375/$B$9)^$B$7)</f>
        <v>28.4901365514409</v>
      </c>
      <c r="J1375" s="1" t="n">
        <f aca="false">$B$6*($B$20/$B$6)^(($B$9/$E1375)^$B$7)</f>
        <v>20.6771008499167</v>
      </c>
      <c r="K1375" s="1" t="n">
        <f aca="false">$B$6*($B$21/$B$6)^(($B$9/$E1375)^$B$7)</f>
        <v>23.0832287147018</v>
      </c>
      <c r="L1375" s="1" t="n">
        <f aca="false">$B$6*($B$22/$B$6)^(($B$9/$E1375)^$B$7)</f>
        <v>25.493622970178</v>
      </c>
      <c r="M1375" s="1" t="n">
        <f aca="false">$B$6*($B$23/$B$6)^(($B$9/$E1375)^$B$7)</f>
        <v>27.9078920813435</v>
      </c>
      <c r="N1375" s="1" t="n">
        <f aca="false">$B$6*($B$24/$B$6)^(($B$9/$E1375)^$B$7)</f>
        <v>30.3257108974313</v>
      </c>
      <c r="O1375" s="1" t="n">
        <f aca="false">$B$6*($B$25/$B$6)^(($B$9/$E1375)^$B$7)</f>
        <v>32.7468050374911</v>
      </c>
      <c r="P1375" s="0" t="n">
        <f aca="false">IF(F1375&lt;K1375,5,IF(F1375&lt;L1375,4,IF(F1375&lt;M1375,3,IF(F1375&lt;N1375,2,1))))</f>
        <v>2</v>
      </c>
      <c r="Q1375" s="0" t="n">
        <f aca="false">IF(D1375&lt;&gt;D1374,0,P1375-P1374)</f>
        <v>0</v>
      </c>
      <c r="R1375" s="0" t="n">
        <f aca="false">VLOOKUP(D1375,nmudou!$D$2:$E$484,2,0)</f>
        <v>1</v>
      </c>
      <c r="S1375" s="0" t="n">
        <v>2</v>
      </c>
    </row>
    <row r="1376" customFormat="false" ht="12.8" hidden="false" customHeight="false" outlineLevel="0" collapsed="false">
      <c r="D1376" s="0" t="n">
        <v>466</v>
      </c>
      <c r="E1376" s="0" t="n">
        <v>77.86</v>
      </c>
      <c r="F1376" s="0" t="n">
        <v>29.47</v>
      </c>
      <c r="G1376" s="0" t="n">
        <v>34.54</v>
      </c>
      <c r="H1376" s="0" t="n">
        <v>417.43</v>
      </c>
      <c r="I1376" s="1" t="n">
        <f aca="false">$B$6*($F1376/$B$6)^(($E1376/$B$9)^$B$7)</f>
        <v>28.4558596420176</v>
      </c>
      <c r="J1376" s="1" t="n">
        <f aca="false">$B$6*($B$20/$B$6)^(($B$9/$E1376)^$B$7)</f>
        <v>22.1409265631703</v>
      </c>
      <c r="K1376" s="1" t="n">
        <f aca="false">$B$6*($B$21/$B$6)^(($B$9/$E1376)^$B$7)</f>
        <v>24.5146476232151</v>
      </c>
      <c r="L1376" s="1" t="n">
        <f aca="false">$B$6*($B$22/$B$6)^(($B$9/$E1376)^$B$7)</f>
        <v>26.8740535769604</v>
      </c>
      <c r="M1376" s="1" t="n">
        <f aca="false">$B$6*($B$23/$B$6)^(($B$9/$E1376)^$B$7)</f>
        <v>29.2205548800177</v>
      </c>
      <c r="N1376" s="1" t="n">
        <f aca="false">$B$6*($B$24/$B$6)^(($B$9/$E1376)^$B$7)</f>
        <v>31.5553144855832</v>
      </c>
      <c r="O1376" s="1" t="n">
        <f aca="false">$B$6*($B$25/$B$6)^(($B$9/$E1376)^$B$7)</f>
        <v>33.8793073616419</v>
      </c>
      <c r="P1376" s="0" t="n">
        <f aca="false">IF(F1376&lt;K1376,5,IF(F1376&lt;L1376,4,IF(F1376&lt;M1376,3,IF(F1376&lt;N1376,2,1))))</f>
        <v>2</v>
      </c>
      <c r="Q1376" s="0" t="n">
        <f aca="false">IF(D1376&lt;&gt;D1375,0,P1376-P1375)</f>
        <v>0</v>
      </c>
      <c r="R1376" s="0" t="n">
        <f aca="false">VLOOKUP(D1376,nmudou!$D$2:$E$484,2,0)</f>
        <v>1</v>
      </c>
      <c r="S1376" s="0" t="n">
        <v>2</v>
      </c>
    </row>
    <row r="1377" customFormat="false" ht="12.8" hidden="false" customHeight="false" outlineLevel="0" collapsed="false">
      <c r="D1377" s="0" t="n">
        <v>466</v>
      </c>
      <c r="E1377" s="0" t="n">
        <v>58.51</v>
      </c>
      <c r="F1377" s="0" t="n">
        <v>25.27</v>
      </c>
      <c r="G1377" s="0" t="n">
        <v>28.83</v>
      </c>
      <c r="H1377" s="0" t="n">
        <v>319.05</v>
      </c>
      <c r="I1377" s="1" t="n">
        <f aca="false">$B$6*($F1377/$B$6)^(($E1377/$B$9)^$B$7)</f>
        <v>28.0968719477286</v>
      </c>
      <c r="J1377" s="1" t="n">
        <f aca="false">$B$6*($B$20/$B$6)^(($B$9/$E1377)^$B$7)</f>
        <v>17.9513841786863</v>
      </c>
      <c r="K1377" s="1" t="n">
        <f aca="false">$B$6*($B$21/$B$6)^(($B$9/$E1377)^$B$7)</f>
        <v>20.3843698360577</v>
      </c>
      <c r="L1377" s="1" t="n">
        <f aca="false">$B$6*($B$22/$B$6)^(($B$9/$E1377)^$B$7)</f>
        <v>22.8613731264999</v>
      </c>
      <c r="M1377" s="1" t="n">
        <f aca="false">$B$6*($B$23/$B$6)^(($B$9/$E1377)^$B$7)</f>
        <v>25.3789760081637</v>
      </c>
      <c r="N1377" s="1" t="n">
        <f aca="false">$B$6*($B$24/$B$6)^(($B$9/$E1377)^$B$7)</f>
        <v>27.9342976464013</v>
      </c>
      <c r="O1377" s="1" t="n">
        <f aca="false">$B$6*($B$25/$B$6)^(($B$9/$E1377)^$B$7)</f>
        <v>30.5248739521518</v>
      </c>
      <c r="P1377" s="0" t="n">
        <f aca="false">IF(F1377&lt;K1377,5,IF(F1377&lt;L1377,4,IF(F1377&lt;M1377,3,IF(F1377&lt;N1377,2,1))))</f>
        <v>3</v>
      </c>
      <c r="Q1377" s="0" t="n">
        <f aca="false">IF(D1377&lt;&gt;D1376,0,P1377-P1376)</f>
        <v>1</v>
      </c>
      <c r="R1377" s="0" t="n">
        <f aca="false">VLOOKUP(D1377,nmudou!$D$2:$E$484,2,0)</f>
        <v>1</v>
      </c>
      <c r="S1377" s="0" t="n">
        <v>3</v>
      </c>
    </row>
    <row r="1378" customFormat="false" ht="12.8" hidden="true" customHeight="false" outlineLevel="0" collapsed="false">
      <c r="D1378" s="0" t="n">
        <v>467</v>
      </c>
      <c r="E1378" s="0" t="n">
        <v>22.4</v>
      </c>
      <c r="F1378" s="0" t="n">
        <v>9.4</v>
      </c>
      <c r="G1378" s="0" t="n">
        <v>5.25</v>
      </c>
      <c r="H1378" s="0" t="n">
        <v>21.27</v>
      </c>
      <c r="I1378" s="1" t="n">
        <f aca="false">$B$6*($F1378/$B$6)^(($E1378/$B$9)^$B$7)</f>
        <v>25.9129185381817</v>
      </c>
      <c r="J1378" s="1" t="n">
        <f aca="false">$B$6*($B$20/$B$6)^(($B$9/$E1378)^$B$7)</f>
        <v>5.58932170849632</v>
      </c>
      <c r="K1378" s="1" t="n">
        <f aca="false">$B$6*($B$21/$B$6)^(($B$9/$E1378)^$B$7)</f>
        <v>7.30427416295751</v>
      </c>
      <c r="L1378" s="1" t="n">
        <f aca="false">$B$6*($B$22/$B$6)^(($B$9/$E1378)^$B$7)</f>
        <v>9.29903080067737</v>
      </c>
      <c r="M1378" s="1" t="n">
        <f aca="false">$B$6*($B$23/$B$6)^(($B$9/$E1378)^$B$7)</f>
        <v>11.5868254816507</v>
      </c>
      <c r="N1378" s="1" t="n">
        <f aca="false">$B$6*($B$24/$B$6)^(($B$9/$E1378)^$B$7)</f>
        <v>14.1802563199218</v>
      </c>
      <c r="O1378" s="1" t="n">
        <f aca="false">$B$6*($B$25/$B$6)^(($B$9/$E1378)^$B$7)</f>
        <v>17.0913669401148</v>
      </c>
      <c r="P1378" s="0" t="n">
        <f aca="false">IF(F1378&lt;K1378,5,IF(F1378&lt;L1378,4,IF(F1378&lt;M1378,3,IF(F1378&lt;N1378,2,1))))</f>
        <v>3</v>
      </c>
      <c r="Q1378" s="0" t="n">
        <f aca="false">IF(D1378&lt;&gt;D1377,0,P1378-P1377)</f>
        <v>0</v>
      </c>
      <c r="R1378" s="0" t="n">
        <f aca="false">VLOOKUP(D1378,nmudou!$D$2:$E$484,2,0)</f>
        <v>0</v>
      </c>
      <c r="S1378" s="0" t="n">
        <v>3</v>
      </c>
    </row>
    <row r="1379" customFormat="false" ht="12.8" hidden="true" customHeight="false" outlineLevel="0" collapsed="false">
      <c r="D1379" s="0" t="n">
        <v>467</v>
      </c>
      <c r="E1379" s="0" t="n">
        <v>36.17</v>
      </c>
      <c r="F1379" s="0" t="n">
        <v>17</v>
      </c>
      <c r="G1379" s="0" t="n">
        <v>13.33</v>
      </c>
      <c r="H1379" s="0" t="n">
        <v>96.82</v>
      </c>
      <c r="I1379" s="1" t="n">
        <f aca="false">$B$6*($F1379/$B$6)^(($E1379/$B$9)^$B$7)</f>
        <v>26.906154167427</v>
      </c>
      <c r="J1379" s="1" t="n">
        <f aca="false">$B$6*($B$20/$B$6)^(($B$9/$E1379)^$B$7)</f>
        <v>11.1400409900557</v>
      </c>
      <c r="K1379" s="1" t="n">
        <f aca="false">$B$6*($B$21/$B$6)^(($B$9/$E1379)^$B$7)</f>
        <v>13.3979183480335</v>
      </c>
      <c r="L1379" s="1" t="n">
        <f aca="false">$B$6*($B$22/$B$6)^(($B$9/$E1379)^$B$7)</f>
        <v>15.8254182147058</v>
      </c>
      <c r="M1379" s="1" t="n">
        <f aca="false">$B$6*($B$23/$B$6)^(($B$9/$E1379)^$B$7)</f>
        <v>18.4177220954985</v>
      </c>
      <c r="N1379" s="1" t="n">
        <f aca="false">$B$6*($B$24/$B$6)^(($B$9/$E1379)^$B$7)</f>
        <v>21.1705611367379</v>
      </c>
      <c r="O1379" s="1" t="n">
        <f aca="false">$B$6*($B$25/$B$6)^(($B$9/$E1379)^$B$7)</f>
        <v>24.0801138446329</v>
      </c>
      <c r="P1379" s="0" t="n">
        <f aca="false">IF(F1379&lt;K1379,5,IF(F1379&lt;L1379,4,IF(F1379&lt;M1379,3,IF(F1379&lt;N1379,2,1))))</f>
        <v>3</v>
      </c>
      <c r="Q1379" s="0" t="n">
        <f aca="false">IF(D1379&lt;&gt;D1378,0,P1379-P1378)</f>
        <v>0</v>
      </c>
      <c r="R1379" s="0" t="n">
        <f aca="false">VLOOKUP(D1379,nmudou!$D$2:$E$484,2,0)</f>
        <v>0</v>
      </c>
      <c r="S1379" s="0" t="n">
        <v>3</v>
      </c>
    </row>
    <row r="1380" customFormat="false" ht="12.8" hidden="true" customHeight="false" outlineLevel="0" collapsed="false">
      <c r="D1380" s="0" t="n">
        <v>467</v>
      </c>
      <c r="E1380" s="0" t="n">
        <v>45.14</v>
      </c>
      <c r="F1380" s="0" t="n">
        <v>19.32</v>
      </c>
      <c r="G1380" s="0" t="n">
        <v>17.63</v>
      </c>
      <c r="H1380" s="0" t="n">
        <v>146.41</v>
      </c>
      <c r="I1380" s="1" t="n">
        <f aca="false">$B$6*($F1380/$B$6)^(($E1380/$B$9)^$B$7)</f>
        <v>26.0349561449446</v>
      </c>
      <c r="J1380" s="1" t="n">
        <f aca="false">$B$6*($B$20/$B$6)^(($B$9/$E1380)^$B$7)</f>
        <v>14.1889349482758</v>
      </c>
      <c r="K1380" s="1" t="n">
        <f aca="false">$B$6*($B$21/$B$6)^(($B$9/$E1380)^$B$7)</f>
        <v>16.5748362002272</v>
      </c>
      <c r="L1380" s="1" t="n">
        <f aca="false">$B$6*($B$22/$B$6)^(($B$9/$E1380)^$B$7)</f>
        <v>19.0700725444519</v>
      </c>
      <c r="M1380" s="1" t="n">
        <f aca="false">$B$6*($B$23/$B$6)^(($B$9/$E1380)^$B$7)</f>
        <v>21.6687742875238</v>
      </c>
      <c r="N1380" s="1" t="n">
        <f aca="false">$B$6*($B$24/$B$6)^(($B$9/$E1380)^$B$7)</f>
        <v>24.36587105729</v>
      </c>
      <c r="O1380" s="1" t="n">
        <f aca="false">$B$6*($B$25/$B$6)^(($B$9/$E1380)^$B$7)</f>
        <v>27.1569274261735</v>
      </c>
      <c r="P1380" s="0" t="n">
        <f aca="false">IF(F1380&lt;K1380,5,IF(F1380&lt;L1380,4,IF(F1380&lt;M1380,3,IF(F1380&lt;N1380,2,1))))</f>
        <v>3</v>
      </c>
      <c r="Q1380" s="0" t="n">
        <f aca="false">IF(D1380&lt;&gt;D1379,0,P1380-P1379)</f>
        <v>0</v>
      </c>
      <c r="R1380" s="0" t="n">
        <f aca="false">VLOOKUP(D1380,nmudou!$D$2:$E$484,2,0)</f>
        <v>0</v>
      </c>
      <c r="S1380" s="0" t="n">
        <v>3</v>
      </c>
    </row>
    <row r="1381" customFormat="false" ht="12.8" hidden="true" customHeight="false" outlineLevel="0" collapsed="false">
      <c r="D1381" s="0" t="n">
        <v>467</v>
      </c>
      <c r="E1381" s="0" t="n">
        <v>58.51</v>
      </c>
      <c r="F1381" s="0" t="n">
        <v>23.17</v>
      </c>
      <c r="G1381" s="0" t="n">
        <v>21.93</v>
      </c>
      <c r="H1381" s="0" t="n">
        <v>214.32</v>
      </c>
      <c r="I1381" s="1" t="n">
        <f aca="false">$B$6*($F1381/$B$6)^(($E1381/$B$9)^$B$7)</f>
        <v>26.0962440712339</v>
      </c>
      <c r="J1381" s="1" t="n">
        <f aca="false">$B$6*($B$20/$B$6)^(($B$9/$E1381)^$B$7)</f>
        <v>17.9513841786863</v>
      </c>
      <c r="K1381" s="1" t="n">
        <f aca="false">$B$6*($B$21/$B$6)^(($B$9/$E1381)^$B$7)</f>
        <v>20.3843698360577</v>
      </c>
      <c r="L1381" s="1" t="n">
        <f aca="false">$B$6*($B$22/$B$6)^(($B$9/$E1381)^$B$7)</f>
        <v>22.8613731264999</v>
      </c>
      <c r="M1381" s="1" t="n">
        <f aca="false">$B$6*($B$23/$B$6)^(($B$9/$E1381)^$B$7)</f>
        <v>25.3789760081637</v>
      </c>
      <c r="N1381" s="1" t="n">
        <f aca="false">$B$6*($B$24/$B$6)^(($B$9/$E1381)^$B$7)</f>
        <v>27.9342976464013</v>
      </c>
      <c r="O1381" s="1" t="n">
        <f aca="false">$B$6*($B$25/$B$6)^(($B$9/$E1381)^$B$7)</f>
        <v>30.5248739521518</v>
      </c>
      <c r="P1381" s="0" t="n">
        <f aca="false">IF(F1381&lt;K1381,5,IF(F1381&lt;L1381,4,IF(F1381&lt;M1381,3,IF(F1381&lt;N1381,2,1))))</f>
        <v>3</v>
      </c>
      <c r="Q1381" s="0" t="n">
        <f aca="false">IF(D1381&lt;&gt;D1380,0,P1381-P1380)</f>
        <v>0</v>
      </c>
      <c r="R1381" s="0" t="n">
        <f aca="false">VLOOKUP(D1381,nmudou!$D$2:$E$484,2,0)</f>
        <v>0</v>
      </c>
      <c r="S1381" s="0" t="n">
        <v>3</v>
      </c>
    </row>
    <row r="1382" customFormat="false" ht="12.8" hidden="true" customHeight="false" outlineLevel="0" collapsed="false">
      <c r="D1382" s="0" t="n">
        <v>467</v>
      </c>
      <c r="E1382" s="0" t="n">
        <v>70.43</v>
      </c>
      <c r="F1382" s="0" t="n">
        <v>25.67</v>
      </c>
      <c r="G1382" s="0" t="n">
        <v>25.02</v>
      </c>
      <c r="H1382" s="0" t="n">
        <v>264.86</v>
      </c>
      <c r="I1382" s="1" t="n">
        <f aca="false">$B$6*($F1382/$B$6)^(($E1382/$B$9)^$B$7)</f>
        <v>25.9754608376338</v>
      </c>
      <c r="J1382" s="1" t="n">
        <f aca="false">$B$6*($B$20/$B$6)^(($B$9/$E1382)^$B$7)</f>
        <v>20.6771008499167</v>
      </c>
      <c r="K1382" s="1" t="n">
        <f aca="false">$B$6*($B$21/$B$6)^(($B$9/$E1382)^$B$7)</f>
        <v>23.0832287147018</v>
      </c>
      <c r="L1382" s="1" t="n">
        <f aca="false">$B$6*($B$22/$B$6)^(($B$9/$E1382)^$B$7)</f>
        <v>25.493622970178</v>
      </c>
      <c r="M1382" s="1" t="n">
        <f aca="false">$B$6*($B$23/$B$6)^(($B$9/$E1382)^$B$7)</f>
        <v>27.9078920813435</v>
      </c>
      <c r="N1382" s="1" t="n">
        <f aca="false">$B$6*($B$24/$B$6)^(($B$9/$E1382)^$B$7)</f>
        <v>30.3257108974313</v>
      </c>
      <c r="O1382" s="1" t="n">
        <f aca="false">$B$6*($B$25/$B$6)^(($B$9/$E1382)^$B$7)</f>
        <v>32.7468050374911</v>
      </c>
      <c r="P1382" s="0" t="n">
        <f aca="false">IF(F1382&lt;K1382,5,IF(F1382&lt;L1382,4,IF(F1382&lt;M1382,3,IF(F1382&lt;N1382,2,1))))</f>
        <v>3</v>
      </c>
      <c r="Q1382" s="0" t="n">
        <f aca="false">IF(D1382&lt;&gt;D1381,0,P1382-P1381)</f>
        <v>0</v>
      </c>
      <c r="R1382" s="0" t="n">
        <f aca="false">VLOOKUP(D1382,nmudou!$D$2:$E$484,2,0)</f>
        <v>0</v>
      </c>
      <c r="S1382" s="0" t="n">
        <v>3</v>
      </c>
    </row>
    <row r="1383" customFormat="false" ht="12.8" hidden="true" customHeight="false" outlineLevel="0" collapsed="false">
      <c r="D1383" s="0" t="n">
        <v>467</v>
      </c>
      <c r="E1383" s="0" t="n">
        <v>77.86</v>
      </c>
      <c r="F1383" s="0" t="n">
        <v>26.93</v>
      </c>
      <c r="G1383" s="0" t="n">
        <v>26.42</v>
      </c>
      <c r="H1383" s="0" t="n">
        <v>292.63</v>
      </c>
      <c r="I1383" s="1" t="n">
        <f aca="false">$B$6*($F1383/$B$6)^(($E1383/$B$9)^$B$7)</f>
        <v>25.8570739073134</v>
      </c>
      <c r="J1383" s="1" t="n">
        <f aca="false">$B$6*($B$20/$B$6)^(($B$9/$E1383)^$B$7)</f>
        <v>22.1409265631703</v>
      </c>
      <c r="K1383" s="1" t="n">
        <f aca="false">$B$6*($B$21/$B$6)^(($B$9/$E1383)^$B$7)</f>
        <v>24.5146476232151</v>
      </c>
      <c r="L1383" s="1" t="n">
        <f aca="false">$B$6*($B$22/$B$6)^(($B$9/$E1383)^$B$7)</f>
        <v>26.8740535769604</v>
      </c>
      <c r="M1383" s="1" t="n">
        <f aca="false">$B$6*($B$23/$B$6)^(($B$9/$E1383)^$B$7)</f>
        <v>29.2205548800177</v>
      </c>
      <c r="N1383" s="1" t="n">
        <f aca="false">$B$6*($B$24/$B$6)^(($B$9/$E1383)^$B$7)</f>
        <v>31.5553144855832</v>
      </c>
      <c r="O1383" s="1" t="n">
        <f aca="false">$B$6*($B$25/$B$6)^(($B$9/$E1383)^$B$7)</f>
        <v>33.8793073616419</v>
      </c>
      <c r="P1383" s="0" t="n">
        <f aca="false">IF(F1383&lt;K1383,5,IF(F1383&lt;L1383,4,IF(F1383&lt;M1383,3,IF(F1383&lt;N1383,2,1))))</f>
        <v>3</v>
      </c>
      <c r="Q1383" s="0" t="n">
        <f aca="false">IF(D1383&lt;&gt;D1382,0,P1383-P1382)</f>
        <v>0</v>
      </c>
      <c r="R1383" s="0" t="n">
        <f aca="false">VLOOKUP(D1383,nmudou!$D$2:$E$484,2,0)</f>
        <v>0</v>
      </c>
      <c r="S1383" s="0" t="n">
        <v>3</v>
      </c>
    </row>
    <row r="1384" customFormat="false" ht="12.8" hidden="true" customHeight="false" outlineLevel="0" collapsed="false">
      <c r="D1384" s="0" t="n">
        <v>468</v>
      </c>
      <c r="E1384" s="0" t="n">
        <v>36.17</v>
      </c>
      <c r="F1384" s="0" t="n">
        <v>14.96</v>
      </c>
      <c r="G1384" s="0" t="n">
        <v>11.09</v>
      </c>
      <c r="H1384" s="0" t="n">
        <v>74.49</v>
      </c>
      <c r="I1384" s="1" t="n">
        <f aca="false">$B$6*($F1384/$B$6)^(($E1384/$B$9)^$B$7)</f>
        <v>24.9631184186257</v>
      </c>
      <c r="J1384" s="1" t="n">
        <f aca="false">$B$6*($B$20/$B$6)^(($B$9/$E1384)^$B$7)</f>
        <v>11.1400409900557</v>
      </c>
      <c r="K1384" s="1" t="n">
        <f aca="false">$B$6*($B$21/$B$6)^(($B$9/$E1384)^$B$7)</f>
        <v>13.3979183480335</v>
      </c>
      <c r="L1384" s="1" t="n">
        <f aca="false">$B$6*($B$22/$B$6)^(($B$9/$E1384)^$B$7)</f>
        <v>15.8254182147058</v>
      </c>
      <c r="M1384" s="1" t="n">
        <f aca="false">$B$6*($B$23/$B$6)^(($B$9/$E1384)^$B$7)</f>
        <v>18.4177220954985</v>
      </c>
      <c r="N1384" s="1" t="n">
        <f aca="false">$B$6*($B$24/$B$6)^(($B$9/$E1384)^$B$7)</f>
        <v>21.1705611367379</v>
      </c>
      <c r="O1384" s="1" t="n">
        <f aca="false">$B$6*($B$25/$B$6)^(($B$9/$E1384)^$B$7)</f>
        <v>24.0801138446329</v>
      </c>
      <c r="P1384" s="0" t="n">
        <f aca="false">IF(F1384&lt;K1384,5,IF(F1384&lt;L1384,4,IF(F1384&lt;M1384,3,IF(F1384&lt;N1384,2,1))))</f>
        <v>4</v>
      </c>
      <c r="Q1384" s="0" t="n">
        <f aca="false">IF(D1384&lt;&gt;D1383,0,P1384-P1383)</f>
        <v>0</v>
      </c>
      <c r="R1384" s="0" t="n">
        <f aca="false">VLOOKUP(D1384,nmudou!$D$2:$E$484,2,0)</f>
        <v>0</v>
      </c>
      <c r="S1384" s="0" t="n">
        <v>4</v>
      </c>
    </row>
    <row r="1385" customFormat="false" ht="12.8" hidden="true" customHeight="false" outlineLevel="0" collapsed="false">
      <c r="D1385" s="0" t="n">
        <v>468</v>
      </c>
      <c r="E1385" s="0" t="n">
        <v>45.14</v>
      </c>
      <c r="F1385" s="0" t="n">
        <v>18.36</v>
      </c>
      <c r="G1385" s="0" t="n">
        <v>14.52</v>
      </c>
      <c r="H1385" s="0" t="n">
        <v>119.88</v>
      </c>
      <c r="I1385" s="1" t="n">
        <f aca="false">$B$6*($F1385/$B$6)^(($E1385/$B$9)^$B$7)</f>
        <v>25.1272938875139</v>
      </c>
      <c r="J1385" s="1" t="n">
        <f aca="false">$B$6*($B$20/$B$6)^(($B$9/$E1385)^$B$7)</f>
        <v>14.1889349482758</v>
      </c>
      <c r="K1385" s="1" t="n">
        <f aca="false">$B$6*($B$21/$B$6)^(($B$9/$E1385)^$B$7)</f>
        <v>16.5748362002272</v>
      </c>
      <c r="L1385" s="1" t="n">
        <f aca="false">$B$6*($B$22/$B$6)^(($B$9/$E1385)^$B$7)</f>
        <v>19.0700725444519</v>
      </c>
      <c r="M1385" s="1" t="n">
        <f aca="false">$B$6*($B$23/$B$6)^(($B$9/$E1385)^$B$7)</f>
        <v>21.6687742875238</v>
      </c>
      <c r="N1385" s="1" t="n">
        <f aca="false">$B$6*($B$24/$B$6)^(($B$9/$E1385)^$B$7)</f>
        <v>24.36587105729</v>
      </c>
      <c r="O1385" s="1" t="n">
        <f aca="false">$B$6*($B$25/$B$6)^(($B$9/$E1385)^$B$7)</f>
        <v>27.1569274261735</v>
      </c>
      <c r="P1385" s="0" t="n">
        <f aca="false">IF(F1385&lt;K1385,5,IF(F1385&lt;L1385,4,IF(F1385&lt;M1385,3,IF(F1385&lt;N1385,2,1))))</f>
        <v>4</v>
      </c>
      <c r="Q1385" s="0" t="n">
        <f aca="false">IF(D1385&lt;&gt;D1384,0,P1385-P1384)</f>
        <v>0</v>
      </c>
      <c r="R1385" s="0" t="n">
        <f aca="false">VLOOKUP(D1385,nmudou!$D$2:$E$484,2,0)</f>
        <v>0</v>
      </c>
      <c r="S1385" s="0" t="n">
        <v>4</v>
      </c>
    </row>
    <row r="1386" customFormat="false" ht="12.8" hidden="true" customHeight="false" outlineLevel="0" collapsed="false">
      <c r="D1386" s="0" t="n">
        <v>468</v>
      </c>
      <c r="E1386" s="0" t="n">
        <v>58.51</v>
      </c>
      <c r="F1386" s="0" t="n">
        <v>21.13</v>
      </c>
      <c r="G1386" s="0" t="n">
        <v>18.98</v>
      </c>
      <c r="H1386" s="0" t="n">
        <v>173.27</v>
      </c>
      <c r="I1386" s="1" t="n">
        <f aca="false">$B$6*($F1386/$B$6)^(($E1386/$B$9)^$B$7)</f>
        <v>24.12678923198</v>
      </c>
      <c r="J1386" s="1" t="n">
        <f aca="false">$B$6*($B$20/$B$6)^(($B$9/$E1386)^$B$7)</f>
        <v>17.9513841786863</v>
      </c>
      <c r="K1386" s="1" t="n">
        <f aca="false">$B$6*($B$21/$B$6)^(($B$9/$E1386)^$B$7)</f>
        <v>20.3843698360577</v>
      </c>
      <c r="L1386" s="1" t="n">
        <f aca="false">$B$6*($B$22/$B$6)^(($B$9/$E1386)^$B$7)</f>
        <v>22.8613731264999</v>
      </c>
      <c r="M1386" s="1" t="n">
        <f aca="false">$B$6*($B$23/$B$6)^(($B$9/$E1386)^$B$7)</f>
        <v>25.3789760081637</v>
      </c>
      <c r="N1386" s="1" t="n">
        <f aca="false">$B$6*($B$24/$B$6)^(($B$9/$E1386)^$B$7)</f>
        <v>27.9342976464013</v>
      </c>
      <c r="O1386" s="1" t="n">
        <f aca="false">$B$6*($B$25/$B$6)^(($B$9/$E1386)^$B$7)</f>
        <v>30.5248739521518</v>
      </c>
      <c r="P1386" s="0" t="n">
        <f aca="false">IF(F1386&lt;K1386,5,IF(F1386&lt;L1386,4,IF(F1386&lt;M1386,3,IF(F1386&lt;N1386,2,1))))</f>
        <v>4</v>
      </c>
      <c r="Q1386" s="0" t="n">
        <f aca="false">IF(D1386&lt;&gt;D1385,0,P1386-P1385)</f>
        <v>0</v>
      </c>
      <c r="R1386" s="0" t="n">
        <f aca="false">VLOOKUP(D1386,nmudou!$D$2:$E$484,2,0)</f>
        <v>0</v>
      </c>
      <c r="S1386" s="0" t="n">
        <v>4</v>
      </c>
    </row>
    <row r="1387" customFormat="false" ht="12.8" hidden="true" customHeight="false" outlineLevel="0" collapsed="false">
      <c r="D1387" s="0" t="n">
        <v>468</v>
      </c>
      <c r="E1387" s="0" t="n">
        <v>70.43</v>
      </c>
      <c r="F1387" s="0" t="n">
        <v>23.65</v>
      </c>
      <c r="G1387" s="0" t="n">
        <v>21.61</v>
      </c>
      <c r="H1387" s="0" t="n">
        <v>210.91</v>
      </c>
      <c r="I1387" s="1" t="n">
        <f aca="false">$B$6*($F1387/$B$6)^(($E1387/$B$9)^$B$7)</f>
        <v>23.9646936885129</v>
      </c>
      <c r="J1387" s="1" t="n">
        <f aca="false">$B$6*($B$20/$B$6)^(($B$9/$E1387)^$B$7)</f>
        <v>20.6771008499167</v>
      </c>
      <c r="K1387" s="1" t="n">
        <f aca="false">$B$6*($B$21/$B$6)^(($B$9/$E1387)^$B$7)</f>
        <v>23.0832287147018</v>
      </c>
      <c r="L1387" s="1" t="n">
        <f aca="false">$B$6*($B$22/$B$6)^(($B$9/$E1387)^$B$7)</f>
        <v>25.493622970178</v>
      </c>
      <c r="M1387" s="1" t="n">
        <f aca="false">$B$6*($B$23/$B$6)^(($B$9/$E1387)^$B$7)</f>
        <v>27.9078920813435</v>
      </c>
      <c r="N1387" s="1" t="n">
        <f aca="false">$B$6*($B$24/$B$6)^(($B$9/$E1387)^$B$7)</f>
        <v>30.3257108974313</v>
      </c>
      <c r="O1387" s="1" t="n">
        <f aca="false">$B$6*($B$25/$B$6)^(($B$9/$E1387)^$B$7)</f>
        <v>32.7468050374911</v>
      </c>
      <c r="P1387" s="0" t="n">
        <f aca="false">IF(F1387&lt;K1387,5,IF(F1387&lt;L1387,4,IF(F1387&lt;M1387,3,IF(F1387&lt;N1387,2,1))))</f>
        <v>4</v>
      </c>
      <c r="Q1387" s="0" t="n">
        <f aca="false">IF(D1387&lt;&gt;D1386,0,P1387-P1386)</f>
        <v>0</v>
      </c>
      <c r="R1387" s="0" t="n">
        <f aca="false">VLOOKUP(D1387,nmudou!$D$2:$E$484,2,0)</f>
        <v>0</v>
      </c>
      <c r="S1387" s="0" t="n">
        <v>4</v>
      </c>
    </row>
    <row r="1388" customFormat="false" ht="12.8" hidden="true" customHeight="false" outlineLevel="0" collapsed="false">
      <c r="D1388" s="0" t="n">
        <v>468</v>
      </c>
      <c r="E1388" s="0" t="n">
        <v>77.86</v>
      </c>
      <c r="F1388" s="0" t="n">
        <v>24.95</v>
      </c>
      <c r="G1388" s="0" t="n">
        <v>22.59</v>
      </c>
      <c r="H1388" s="0" t="n">
        <v>234.57</v>
      </c>
      <c r="I1388" s="1" t="n">
        <f aca="false">$B$6*($F1388/$B$6)^(($E1388/$B$9)^$B$7)</f>
        <v>23.8417956602037</v>
      </c>
      <c r="J1388" s="1" t="n">
        <f aca="false">$B$6*($B$20/$B$6)^(($B$9/$E1388)^$B$7)</f>
        <v>22.1409265631703</v>
      </c>
      <c r="K1388" s="1" t="n">
        <f aca="false">$B$6*($B$21/$B$6)^(($B$9/$E1388)^$B$7)</f>
        <v>24.5146476232151</v>
      </c>
      <c r="L1388" s="1" t="n">
        <f aca="false">$B$6*($B$22/$B$6)^(($B$9/$E1388)^$B$7)</f>
        <v>26.8740535769604</v>
      </c>
      <c r="M1388" s="1" t="n">
        <f aca="false">$B$6*($B$23/$B$6)^(($B$9/$E1388)^$B$7)</f>
        <v>29.2205548800177</v>
      </c>
      <c r="N1388" s="1" t="n">
        <f aca="false">$B$6*($B$24/$B$6)^(($B$9/$E1388)^$B$7)</f>
        <v>31.5553144855832</v>
      </c>
      <c r="O1388" s="1" t="n">
        <f aca="false">$B$6*($B$25/$B$6)^(($B$9/$E1388)^$B$7)</f>
        <v>33.8793073616419</v>
      </c>
      <c r="P1388" s="0" t="n">
        <f aca="false">IF(F1388&lt;K1388,5,IF(F1388&lt;L1388,4,IF(F1388&lt;M1388,3,IF(F1388&lt;N1388,2,1))))</f>
        <v>4</v>
      </c>
      <c r="Q1388" s="0" t="n">
        <f aca="false">IF(D1388&lt;&gt;D1387,0,P1388-P1387)</f>
        <v>0</v>
      </c>
      <c r="R1388" s="0" t="n">
        <f aca="false">VLOOKUP(D1388,nmudou!$D$2:$E$484,2,0)</f>
        <v>0</v>
      </c>
      <c r="S1388" s="0" t="n">
        <v>4</v>
      </c>
    </row>
    <row r="1389" customFormat="false" ht="12.8" hidden="true" customHeight="false" outlineLevel="0" collapsed="false">
      <c r="D1389" s="0" t="n">
        <v>469</v>
      </c>
      <c r="E1389" s="0" t="n">
        <v>24.05</v>
      </c>
      <c r="F1389" s="0" t="n">
        <v>13.6</v>
      </c>
      <c r="G1389" s="0" t="n">
        <v>10.03</v>
      </c>
      <c r="H1389" s="0" t="n">
        <v>57.27</v>
      </c>
      <c r="I1389" s="1" t="n">
        <f aca="false">$B$6*($F1389/$B$6)^(($E1389/$B$9)^$B$7)</f>
        <v>29.1822188660686</v>
      </c>
      <c r="J1389" s="1" t="n">
        <f aca="false">$B$6*($B$20/$B$6)^(($B$9/$E1389)^$B$7)</f>
        <v>6.29668537993228</v>
      </c>
      <c r="K1389" s="1" t="n">
        <f aca="false">$B$6*($B$21/$B$6)^(($B$9/$E1389)^$B$7)</f>
        <v>8.11144380996603</v>
      </c>
      <c r="L1389" s="1" t="n">
        <f aca="false">$B$6*($B$22/$B$6)^(($B$9/$E1389)^$B$7)</f>
        <v>10.1937973147037</v>
      </c>
      <c r="M1389" s="1" t="n">
        <f aca="false">$B$6*($B$23/$B$6)^(($B$9/$E1389)^$B$7)</f>
        <v>12.5527962210552</v>
      </c>
      <c r="N1389" s="1" t="n">
        <f aca="false">$B$6*($B$24/$B$6)^(($B$9/$E1389)^$B$7)</f>
        <v>15.1969498850971</v>
      </c>
      <c r="O1389" s="1" t="n">
        <f aca="false">$B$6*($B$25/$B$6)^(($B$9/$E1389)^$B$7)</f>
        <v>18.1343014293968</v>
      </c>
      <c r="P1389" s="0" t="n">
        <f aca="false">IF(F1389&lt;K1389,5,IF(F1389&lt;L1389,4,IF(F1389&lt;M1389,3,IF(F1389&lt;N1389,2,1))))</f>
        <v>2</v>
      </c>
      <c r="Q1389" s="0" t="n">
        <f aca="false">IF(D1389&lt;&gt;D1388,0,P1389-P1388)</f>
        <v>0</v>
      </c>
      <c r="R1389" s="0" t="n">
        <f aca="false">VLOOKUP(D1389,nmudou!$D$2:$E$484,2,0)</f>
        <v>2</v>
      </c>
      <c r="S1389" s="0" t="n">
        <v>4</v>
      </c>
    </row>
    <row r="1390" customFormat="false" ht="12.8" hidden="true" customHeight="false" outlineLevel="0" collapsed="false">
      <c r="D1390" s="0" t="n">
        <v>469</v>
      </c>
      <c r="E1390" s="0" t="n">
        <v>37.81</v>
      </c>
      <c r="F1390" s="0" t="n">
        <v>17.2</v>
      </c>
      <c r="G1390" s="0" t="n">
        <v>15.43</v>
      </c>
      <c r="H1390" s="0" t="n">
        <v>115.8</v>
      </c>
      <c r="I1390" s="1" t="n">
        <f aca="false">$B$6*($F1390/$B$6)^(($E1390/$B$9)^$B$7)</f>
        <v>26.4878022472372</v>
      </c>
      <c r="J1390" s="1" t="n">
        <f aca="false">$B$6*($B$20/$B$6)^(($B$9/$E1390)^$B$7)</f>
        <v>11.7323592805233</v>
      </c>
      <c r="K1390" s="1" t="n">
        <f aca="false">$B$6*($B$21/$B$6)^(($B$9/$E1390)^$B$7)</f>
        <v>14.0225417745069</v>
      </c>
      <c r="L1390" s="1" t="n">
        <f aca="false">$B$6*($B$22/$B$6)^(($B$9/$E1390)^$B$7)</f>
        <v>16.4702508025543</v>
      </c>
      <c r="M1390" s="1" t="n">
        <f aca="false">$B$6*($B$23/$B$6)^(($B$9/$E1390)^$B$7)</f>
        <v>19.0701502022566</v>
      </c>
      <c r="N1390" s="1" t="n">
        <f aca="false">$B$6*($B$24/$B$6)^(($B$9/$E1390)^$B$7)</f>
        <v>21.8175380052726</v>
      </c>
      <c r="O1390" s="1" t="n">
        <f aca="false">$B$6*($B$25/$B$6)^(($B$9/$E1390)^$B$7)</f>
        <v>24.7082257419631</v>
      </c>
      <c r="P1390" s="0" t="n">
        <f aca="false">IF(F1390&lt;K1390,5,IF(F1390&lt;L1390,4,IF(F1390&lt;M1390,3,IF(F1390&lt;N1390,2,1))))</f>
        <v>3</v>
      </c>
      <c r="Q1390" s="0" t="n">
        <f aca="false">IF(D1390&lt;&gt;D1389,0,P1390-P1389)</f>
        <v>1</v>
      </c>
      <c r="R1390" s="0" t="n">
        <f aca="false">VLOOKUP(D1390,nmudou!$D$2:$E$484,2,0)</f>
        <v>2</v>
      </c>
      <c r="S1390" s="0" t="n">
        <v>4</v>
      </c>
    </row>
    <row r="1391" customFormat="false" ht="12.8" hidden="true" customHeight="false" outlineLevel="0" collapsed="false">
      <c r="D1391" s="0" t="n">
        <v>469</v>
      </c>
      <c r="E1391" s="0" t="n">
        <v>46.78</v>
      </c>
      <c r="F1391" s="0" t="n">
        <v>19.22</v>
      </c>
      <c r="G1391" s="0" t="n">
        <v>17.76</v>
      </c>
      <c r="H1391" s="0" t="n">
        <v>149.19</v>
      </c>
      <c r="I1391" s="1" t="n">
        <f aca="false">$B$6*($F1391/$B$6)^(($E1391/$B$9)^$B$7)</f>
        <v>25.4455251045187</v>
      </c>
      <c r="J1391" s="1" t="n">
        <f aca="false">$B$6*($B$20/$B$6)^(($B$9/$E1391)^$B$7)</f>
        <v>14.6976980666352</v>
      </c>
      <c r="K1391" s="1" t="n">
        <f aca="false">$B$6*($B$21/$B$6)^(($B$9/$E1391)^$B$7)</f>
        <v>17.096471529051</v>
      </c>
      <c r="L1391" s="1" t="n">
        <f aca="false">$B$6*($B$22/$B$6)^(($B$9/$E1391)^$B$7)</f>
        <v>19.595093568726</v>
      </c>
      <c r="M1391" s="1" t="n">
        <f aca="false">$B$6*($B$23/$B$6)^(($B$9/$E1391)^$B$7)</f>
        <v>22.1878415696311</v>
      </c>
      <c r="N1391" s="1" t="n">
        <f aca="false">$B$6*($B$24/$B$6)^(($B$9/$E1391)^$B$7)</f>
        <v>24.8697903794708</v>
      </c>
      <c r="O1391" s="1" t="n">
        <f aca="false">$B$6*($B$25/$B$6)^(($B$9/$E1391)^$B$7)</f>
        <v>27.6366460733081</v>
      </c>
      <c r="P1391" s="0" t="n">
        <f aca="false">IF(F1391&lt;K1391,5,IF(F1391&lt;L1391,4,IF(F1391&lt;M1391,3,IF(F1391&lt;N1391,2,1))))</f>
        <v>4</v>
      </c>
      <c r="Q1391" s="0" t="n">
        <f aca="false">IF(D1391&lt;&gt;D1390,0,P1391-P1390)</f>
        <v>1</v>
      </c>
      <c r="R1391" s="0" t="n">
        <f aca="false">VLOOKUP(D1391,nmudou!$D$2:$E$484,2,0)</f>
        <v>2</v>
      </c>
      <c r="S1391" s="0" t="n">
        <v>4</v>
      </c>
    </row>
    <row r="1392" customFormat="false" ht="12.8" hidden="true" customHeight="false" outlineLevel="0" collapsed="false">
      <c r="D1392" s="0" t="n">
        <v>469</v>
      </c>
      <c r="E1392" s="0" t="n">
        <v>60.15</v>
      </c>
      <c r="F1392" s="0" t="n">
        <v>22.95</v>
      </c>
      <c r="G1392" s="0" t="n">
        <v>23.05</v>
      </c>
      <c r="H1392" s="0" t="n">
        <v>225.38</v>
      </c>
      <c r="I1392" s="1" t="n">
        <f aca="false">$B$6*($F1392/$B$6)^(($E1392/$B$9)^$B$7)</f>
        <v>25.5012782845694</v>
      </c>
      <c r="J1392" s="1" t="n">
        <f aca="false">$B$6*($B$20/$B$6)^(($B$9/$E1392)^$B$7)</f>
        <v>18.3577632091672</v>
      </c>
      <c r="K1392" s="1" t="n">
        <f aca="false">$B$6*($B$21/$B$6)^(($B$9/$E1392)^$B$7)</f>
        <v>20.7897116583826</v>
      </c>
      <c r="L1392" s="1" t="n">
        <f aca="false">$B$6*($B$22/$B$6)^(($B$9/$E1392)^$B$7)</f>
        <v>23.2593322229983</v>
      </c>
      <c r="M1392" s="1" t="n">
        <f aca="false">$B$6*($B$23/$B$6)^(($B$9/$E1392)^$B$7)</f>
        <v>25.7636148344003</v>
      </c>
      <c r="N1392" s="1" t="n">
        <f aca="false">$B$6*($B$24/$B$6)^(($B$9/$E1392)^$B$7)</f>
        <v>28.3000284472571</v>
      </c>
      <c r="O1392" s="1" t="n">
        <f aca="false">$B$6*($B$25/$B$6)^(($B$9/$E1392)^$B$7)</f>
        <v>30.866412787579</v>
      </c>
      <c r="P1392" s="0" t="n">
        <f aca="false">IF(F1392&lt;K1392,5,IF(F1392&lt;L1392,4,IF(F1392&lt;M1392,3,IF(F1392&lt;N1392,2,1))))</f>
        <v>4</v>
      </c>
      <c r="Q1392" s="0" t="n">
        <f aca="false">IF(D1392&lt;&gt;D1391,0,P1392-P1391)</f>
        <v>0</v>
      </c>
      <c r="R1392" s="0" t="n">
        <f aca="false">VLOOKUP(D1392,nmudou!$D$2:$E$484,2,0)</f>
        <v>2</v>
      </c>
      <c r="S1392" s="0" t="n">
        <v>4</v>
      </c>
    </row>
    <row r="1393" customFormat="false" ht="12.8" hidden="true" customHeight="false" outlineLevel="0" collapsed="false">
      <c r="D1393" s="0" t="n">
        <v>469</v>
      </c>
      <c r="E1393" s="0" t="n">
        <v>72.08</v>
      </c>
      <c r="F1393" s="0" t="n">
        <v>25.65</v>
      </c>
      <c r="G1393" s="0" t="n">
        <v>26.12</v>
      </c>
      <c r="H1393" s="0" t="n">
        <v>272.87</v>
      </c>
      <c r="I1393" s="1" t="n">
        <f aca="false">$B$6*($F1393/$B$6)^(($E1393/$B$9)^$B$7)</f>
        <v>25.6345664991194</v>
      </c>
      <c r="J1393" s="1" t="n">
        <f aca="false">$B$6*($B$20/$B$6)^(($B$9/$E1393)^$B$7)</f>
        <v>21.0162502998027</v>
      </c>
      <c r="K1393" s="1" t="n">
        <f aca="false">$B$6*($B$21/$B$6)^(($B$9/$E1393)^$B$7)</f>
        <v>23.4159263356624</v>
      </c>
      <c r="L1393" s="1" t="n">
        <f aca="false">$B$6*($B$22/$B$6)^(($B$9/$E1393)^$B$7)</f>
        <v>25.8153901626514</v>
      </c>
      <c r="M1393" s="1" t="n">
        <f aca="false">$B$6*($B$23/$B$6)^(($B$9/$E1393)^$B$7)</f>
        <v>28.2146615975935</v>
      </c>
      <c r="N1393" s="1" t="n">
        <f aca="false">$B$6*($B$24/$B$6)^(($B$9/$E1393)^$B$7)</f>
        <v>30.6137570693817</v>
      </c>
      <c r="O1393" s="1" t="n">
        <f aca="false">$B$6*($B$25/$B$6)^(($B$9/$E1393)^$B$7)</f>
        <v>33.0126904201102</v>
      </c>
      <c r="P1393" s="0" t="n">
        <f aca="false">IF(F1393&lt;K1393,5,IF(F1393&lt;L1393,4,IF(F1393&lt;M1393,3,IF(F1393&lt;N1393,2,1))))</f>
        <v>4</v>
      </c>
      <c r="Q1393" s="0" t="n">
        <f aca="false">IF(D1393&lt;&gt;D1392,0,P1393-P1392)</f>
        <v>0</v>
      </c>
      <c r="R1393" s="0" t="n">
        <f aca="false">VLOOKUP(D1393,nmudou!$D$2:$E$484,2,0)</f>
        <v>2</v>
      </c>
      <c r="S1393" s="0" t="n">
        <v>4</v>
      </c>
    </row>
    <row r="1394" customFormat="false" ht="12.8" hidden="true" customHeight="false" outlineLevel="0" collapsed="false">
      <c r="D1394" s="0" t="n">
        <v>469</v>
      </c>
      <c r="E1394" s="0" t="n">
        <v>79.5</v>
      </c>
      <c r="F1394" s="0" t="n">
        <v>25.75</v>
      </c>
      <c r="G1394" s="0" t="n">
        <v>26.78</v>
      </c>
      <c r="H1394" s="0" t="n">
        <v>285.6</v>
      </c>
      <c r="I1394" s="1" t="n">
        <f aca="false">$B$6*($F1394/$B$6)^(($E1394/$B$9)^$B$7)</f>
        <v>24.3600844796314</v>
      </c>
      <c r="J1394" s="1" t="n">
        <f aca="false">$B$6*($B$20/$B$6)^(($B$9/$E1394)^$B$7)</f>
        <v>22.4432195973317</v>
      </c>
      <c r="K1394" s="1" t="n">
        <f aca="false">$B$6*($B$21/$B$6)^(($B$9/$E1394)^$B$7)</f>
        <v>24.8088057292237</v>
      </c>
      <c r="L1394" s="1" t="n">
        <f aca="false">$B$6*($B$22/$B$6)^(($B$9/$E1394)^$B$7)</f>
        <v>27.1564827565548</v>
      </c>
      <c r="M1394" s="1" t="n">
        <f aca="false">$B$6*($B$23/$B$6)^(($B$9/$E1394)^$B$7)</f>
        <v>29.4880391368445</v>
      </c>
      <c r="N1394" s="1" t="n">
        <f aca="false">$B$6*($B$24/$B$6)^(($B$9/$E1394)^$B$7)</f>
        <v>31.8049474011895</v>
      </c>
      <c r="O1394" s="1" t="n">
        <f aca="false">$B$6*($B$25/$B$6)^(($B$9/$E1394)^$B$7)</f>
        <v>34.1084404535506</v>
      </c>
      <c r="P1394" s="0" t="n">
        <f aca="false">IF(F1394&lt;K1394,5,IF(F1394&lt;L1394,4,IF(F1394&lt;M1394,3,IF(F1394&lt;N1394,2,1))))</f>
        <v>4</v>
      </c>
      <c r="Q1394" s="0" t="n">
        <f aca="false">IF(D1394&lt;&gt;D1393,0,P1394-P1393)</f>
        <v>0</v>
      </c>
      <c r="R1394" s="0" t="n">
        <f aca="false">VLOOKUP(D1394,nmudou!$D$2:$E$484,2,0)</f>
        <v>2</v>
      </c>
      <c r="S1394" s="0" t="n">
        <v>4</v>
      </c>
    </row>
    <row r="1395" customFormat="false" ht="12.8" hidden="true" customHeight="false" outlineLevel="0" collapsed="false">
      <c r="D1395" s="0" t="n">
        <v>470</v>
      </c>
      <c r="E1395" s="0" t="n">
        <v>24.05</v>
      </c>
      <c r="F1395" s="0" t="n">
        <v>12.3</v>
      </c>
      <c r="G1395" s="0" t="n">
        <v>9.88</v>
      </c>
      <c r="H1395" s="0" t="n">
        <v>53.36</v>
      </c>
      <c r="I1395" s="1" t="n">
        <f aca="false">$B$6*($F1395/$B$6)^(($E1395/$B$9)^$B$7)</f>
        <v>27.9559205989523</v>
      </c>
      <c r="J1395" s="1" t="n">
        <f aca="false">$B$6*($B$20/$B$6)^(($B$9/$E1395)^$B$7)</f>
        <v>6.29668537993228</v>
      </c>
      <c r="K1395" s="1" t="n">
        <f aca="false">$B$6*($B$21/$B$6)^(($B$9/$E1395)^$B$7)</f>
        <v>8.11144380996603</v>
      </c>
      <c r="L1395" s="1" t="n">
        <f aca="false">$B$6*($B$22/$B$6)^(($B$9/$E1395)^$B$7)</f>
        <v>10.1937973147037</v>
      </c>
      <c r="M1395" s="1" t="n">
        <f aca="false">$B$6*($B$23/$B$6)^(($B$9/$E1395)^$B$7)</f>
        <v>12.5527962210552</v>
      </c>
      <c r="N1395" s="1" t="n">
        <f aca="false">$B$6*($B$24/$B$6)^(($B$9/$E1395)^$B$7)</f>
        <v>15.1969498850971</v>
      </c>
      <c r="O1395" s="1" t="n">
        <f aca="false">$B$6*($B$25/$B$6)^(($B$9/$E1395)^$B$7)</f>
        <v>18.1343014293968</v>
      </c>
      <c r="P1395" s="0" t="n">
        <f aca="false">IF(F1395&lt;K1395,5,IF(F1395&lt;L1395,4,IF(F1395&lt;M1395,3,IF(F1395&lt;N1395,2,1))))</f>
        <v>3</v>
      </c>
      <c r="Q1395" s="0" t="n">
        <f aca="false">IF(D1395&lt;&gt;D1394,0,P1395-P1394)</f>
        <v>0</v>
      </c>
      <c r="R1395" s="0" t="n">
        <f aca="false">VLOOKUP(D1395,nmudou!$D$2:$E$484,2,0)</f>
        <v>2</v>
      </c>
      <c r="S1395" s="0" t="n">
        <v>3</v>
      </c>
    </row>
    <row r="1396" customFormat="false" ht="12.8" hidden="true" customHeight="false" outlineLevel="0" collapsed="false">
      <c r="D1396" s="0" t="n">
        <v>470</v>
      </c>
      <c r="E1396" s="0" t="n">
        <v>37.81</v>
      </c>
      <c r="F1396" s="0" t="n">
        <v>15.56</v>
      </c>
      <c r="G1396" s="0" t="n">
        <v>13.68</v>
      </c>
      <c r="H1396" s="0" t="n">
        <v>96.32</v>
      </c>
      <c r="I1396" s="1" t="n">
        <f aca="false">$B$6*($F1396/$B$6)^(($E1396/$B$9)^$B$7)</f>
        <v>24.9250364940699</v>
      </c>
      <c r="J1396" s="1" t="n">
        <f aca="false">$B$6*($B$20/$B$6)^(($B$9/$E1396)^$B$7)</f>
        <v>11.7323592805233</v>
      </c>
      <c r="K1396" s="1" t="n">
        <f aca="false">$B$6*($B$21/$B$6)^(($B$9/$E1396)^$B$7)</f>
        <v>14.0225417745069</v>
      </c>
      <c r="L1396" s="1" t="n">
        <f aca="false">$B$6*($B$22/$B$6)^(($B$9/$E1396)^$B$7)</f>
        <v>16.4702508025543</v>
      </c>
      <c r="M1396" s="1" t="n">
        <f aca="false">$B$6*($B$23/$B$6)^(($B$9/$E1396)^$B$7)</f>
        <v>19.0701502022566</v>
      </c>
      <c r="N1396" s="1" t="n">
        <f aca="false">$B$6*($B$24/$B$6)^(($B$9/$E1396)^$B$7)</f>
        <v>21.8175380052726</v>
      </c>
      <c r="O1396" s="1" t="n">
        <f aca="false">$B$6*($B$25/$B$6)^(($B$9/$E1396)^$B$7)</f>
        <v>24.7082257419631</v>
      </c>
      <c r="P1396" s="0" t="n">
        <f aca="false">IF(F1396&lt;K1396,5,IF(F1396&lt;L1396,4,IF(F1396&lt;M1396,3,IF(F1396&lt;N1396,2,1))))</f>
        <v>4</v>
      </c>
      <c r="Q1396" s="0" t="n">
        <f aca="false">IF(D1396&lt;&gt;D1395,0,P1396-P1395)</f>
        <v>1</v>
      </c>
      <c r="R1396" s="0" t="n">
        <f aca="false">VLOOKUP(D1396,nmudou!$D$2:$E$484,2,0)</f>
        <v>2</v>
      </c>
      <c r="S1396" s="0" t="n">
        <v>4</v>
      </c>
    </row>
    <row r="1397" customFormat="false" ht="12.8" hidden="true" customHeight="false" outlineLevel="0" collapsed="false">
      <c r="D1397" s="0" t="n">
        <v>470</v>
      </c>
      <c r="E1397" s="0" t="n">
        <v>60.15</v>
      </c>
      <c r="F1397" s="0" t="n">
        <v>20.8</v>
      </c>
      <c r="G1397" s="0" t="n">
        <v>20.54</v>
      </c>
      <c r="H1397" s="0" t="n">
        <v>184.44</v>
      </c>
      <c r="I1397" s="1" t="n">
        <f aca="false">$B$6*($F1397/$B$6)^(($E1397/$B$9)^$B$7)</f>
        <v>23.4100725711189</v>
      </c>
      <c r="J1397" s="1" t="n">
        <f aca="false">$B$6*($B$20/$B$6)^(($B$9/$E1397)^$B$7)</f>
        <v>18.3577632091672</v>
      </c>
      <c r="K1397" s="1" t="n">
        <f aca="false">$B$6*($B$21/$B$6)^(($B$9/$E1397)^$B$7)</f>
        <v>20.7897116583826</v>
      </c>
      <c r="L1397" s="1" t="n">
        <f aca="false">$B$6*($B$22/$B$6)^(($B$9/$E1397)^$B$7)</f>
        <v>23.2593322229983</v>
      </c>
      <c r="M1397" s="1" t="n">
        <f aca="false">$B$6*($B$23/$B$6)^(($B$9/$E1397)^$B$7)</f>
        <v>25.7636148344003</v>
      </c>
      <c r="N1397" s="1" t="n">
        <f aca="false">$B$6*($B$24/$B$6)^(($B$9/$E1397)^$B$7)</f>
        <v>28.3000284472571</v>
      </c>
      <c r="O1397" s="1" t="n">
        <f aca="false">$B$6*($B$25/$B$6)^(($B$9/$E1397)^$B$7)</f>
        <v>30.866412787579</v>
      </c>
      <c r="P1397" s="0" t="n">
        <f aca="false">IF(F1397&lt;K1397,5,IF(F1397&lt;L1397,4,IF(F1397&lt;M1397,3,IF(F1397&lt;N1397,2,1))))</f>
        <v>4</v>
      </c>
      <c r="Q1397" s="0" t="n">
        <f aca="false">IF(D1397&lt;&gt;D1396,0,P1397-P1396)</f>
        <v>0</v>
      </c>
      <c r="R1397" s="0" t="n">
        <f aca="false">VLOOKUP(D1397,nmudou!$D$2:$E$484,2,0)</f>
        <v>2</v>
      </c>
      <c r="S1397" s="0" t="n">
        <v>4</v>
      </c>
    </row>
    <row r="1398" customFormat="false" ht="12.8" hidden="true" customHeight="false" outlineLevel="0" collapsed="false">
      <c r="D1398" s="0" t="n">
        <v>470</v>
      </c>
      <c r="E1398" s="0" t="n">
        <v>72.08</v>
      </c>
      <c r="F1398" s="0" t="n">
        <v>23.77</v>
      </c>
      <c r="G1398" s="0" t="n">
        <v>23.85</v>
      </c>
      <c r="H1398" s="0" t="n">
        <v>234.96</v>
      </c>
      <c r="I1398" s="1" t="n">
        <f aca="false">$B$6*($F1398/$B$6)^(($E1398/$B$9)^$B$7)</f>
        <v>23.7541399556531</v>
      </c>
      <c r="J1398" s="1" t="n">
        <f aca="false">$B$6*($B$20/$B$6)^(($B$9/$E1398)^$B$7)</f>
        <v>21.0162502998027</v>
      </c>
      <c r="K1398" s="1" t="n">
        <f aca="false">$B$6*($B$21/$B$6)^(($B$9/$E1398)^$B$7)</f>
        <v>23.4159263356624</v>
      </c>
      <c r="L1398" s="1" t="n">
        <f aca="false">$B$6*($B$22/$B$6)^(($B$9/$E1398)^$B$7)</f>
        <v>25.8153901626514</v>
      </c>
      <c r="M1398" s="1" t="n">
        <f aca="false">$B$6*($B$23/$B$6)^(($B$9/$E1398)^$B$7)</f>
        <v>28.2146615975935</v>
      </c>
      <c r="N1398" s="1" t="n">
        <f aca="false">$B$6*($B$24/$B$6)^(($B$9/$E1398)^$B$7)</f>
        <v>30.6137570693817</v>
      </c>
      <c r="O1398" s="1" t="n">
        <f aca="false">$B$6*($B$25/$B$6)^(($B$9/$E1398)^$B$7)</f>
        <v>33.0126904201102</v>
      </c>
      <c r="P1398" s="0" t="n">
        <f aca="false">IF(F1398&lt;K1398,5,IF(F1398&lt;L1398,4,IF(F1398&lt;M1398,3,IF(F1398&lt;N1398,2,1))))</f>
        <v>4</v>
      </c>
      <c r="Q1398" s="0" t="n">
        <f aca="false">IF(D1398&lt;&gt;D1397,0,P1398-P1397)</f>
        <v>0</v>
      </c>
      <c r="R1398" s="0" t="n">
        <f aca="false">VLOOKUP(D1398,nmudou!$D$2:$E$484,2,0)</f>
        <v>2</v>
      </c>
      <c r="S1398" s="0" t="n">
        <v>4</v>
      </c>
    </row>
    <row r="1399" customFormat="false" ht="12.8" hidden="true" customHeight="false" outlineLevel="0" collapsed="false">
      <c r="D1399" s="0" t="n">
        <v>470</v>
      </c>
      <c r="E1399" s="0" t="n">
        <v>79.5</v>
      </c>
      <c r="F1399" s="0" t="n">
        <v>25.02</v>
      </c>
      <c r="G1399" s="0" t="n">
        <v>24.72</v>
      </c>
      <c r="H1399" s="0" t="n">
        <v>255.54</v>
      </c>
      <c r="I1399" s="1" t="n">
        <f aca="false">$B$6*($F1399/$B$6)^(($E1399/$B$9)^$B$7)</f>
        <v>23.6151838082643</v>
      </c>
      <c r="J1399" s="1" t="n">
        <f aca="false">$B$6*($B$20/$B$6)^(($B$9/$E1399)^$B$7)</f>
        <v>22.4432195973317</v>
      </c>
      <c r="K1399" s="1" t="n">
        <f aca="false">$B$6*($B$21/$B$6)^(($B$9/$E1399)^$B$7)</f>
        <v>24.8088057292237</v>
      </c>
      <c r="L1399" s="1" t="n">
        <f aca="false">$B$6*($B$22/$B$6)^(($B$9/$E1399)^$B$7)</f>
        <v>27.1564827565548</v>
      </c>
      <c r="M1399" s="1" t="n">
        <f aca="false">$B$6*($B$23/$B$6)^(($B$9/$E1399)^$B$7)</f>
        <v>29.4880391368445</v>
      </c>
      <c r="N1399" s="1" t="n">
        <f aca="false">$B$6*($B$24/$B$6)^(($B$9/$E1399)^$B$7)</f>
        <v>31.8049474011895</v>
      </c>
      <c r="O1399" s="1" t="n">
        <f aca="false">$B$6*($B$25/$B$6)^(($B$9/$E1399)^$B$7)</f>
        <v>34.1084404535506</v>
      </c>
      <c r="P1399" s="0" t="n">
        <f aca="false">IF(F1399&lt;K1399,5,IF(F1399&lt;L1399,4,IF(F1399&lt;M1399,3,IF(F1399&lt;N1399,2,1))))</f>
        <v>4</v>
      </c>
      <c r="Q1399" s="0" t="n">
        <f aca="false">IF(D1399&lt;&gt;D1398,0,P1399-P1398)</f>
        <v>0</v>
      </c>
      <c r="R1399" s="0" t="n">
        <f aca="false">VLOOKUP(D1399,nmudou!$D$2:$E$484,2,0)</f>
        <v>2</v>
      </c>
      <c r="S1399" s="0" t="n">
        <v>4</v>
      </c>
    </row>
    <row r="1400" customFormat="false" ht="12.8" hidden="true" customHeight="false" outlineLevel="0" collapsed="false">
      <c r="D1400" s="0" t="n">
        <v>470</v>
      </c>
      <c r="E1400" s="0" t="n">
        <v>46.78</v>
      </c>
      <c r="F1400" s="0" t="n">
        <v>16.42</v>
      </c>
      <c r="G1400" s="0" t="n">
        <v>15.41</v>
      </c>
      <c r="H1400" s="0" t="n">
        <v>111.2</v>
      </c>
      <c r="I1400" s="1" t="n">
        <f aca="false">$B$6*($F1400/$B$6)^(($E1400/$B$9)^$B$7)</f>
        <v>22.733469432019</v>
      </c>
      <c r="J1400" s="1" t="n">
        <f aca="false">$B$6*($B$20/$B$6)^(($B$9/$E1400)^$B$7)</f>
        <v>14.6976980666352</v>
      </c>
      <c r="K1400" s="1" t="n">
        <f aca="false">$B$6*($B$21/$B$6)^(($B$9/$E1400)^$B$7)</f>
        <v>17.096471529051</v>
      </c>
      <c r="L1400" s="1" t="n">
        <f aca="false">$B$6*($B$22/$B$6)^(($B$9/$E1400)^$B$7)</f>
        <v>19.595093568726</v>
      </c>
      <c r="M1400" s="1" t="n">
        <f aca="false">$B$6*($B$23/$B$6)^(($B$9/$E1400)^$B$7)</f>
        <v>22.1878415696311</v>
      </c>
      <c r="N1400" s="1" t="n">
        <f aca="false">$B$6*($B$24/$B$6)^(($B$9/$E1400)^$B$7)</f>
        <v>24.8697903794708</v>
      </c>
      <c r="O1400" s="1" t="n">
        <f aca="false">$B$6*($B$25/$B$6)^(($B$9/$E1400)^$B$7)</f>
        <v>27.6366460733081</v>
      </c>
      <c r="P1400" s="0" t="n">
        <f aca="false">IF(F1400&lt;K1400,5,IF(F1400&lt;L1400,4,IF(F1400&lt;M1400,3,IF(F1400&lt;N1400,2,1))))</f>
        <v>5</v>
      </c>
      <c r="Q1400" s="0" t="n">
        <f aca="false">IF(D1400&lt;&gt;D1399,0,P1400-P1399)</f>
        <v>1</v>
      </c>
      <c r="R1400" s="0" t="n">
        <f aca="false">VLOOKUP(D1400,nmudou!$D$2:$E$484,2,0)</f>
        <v>2</v>
      </c>
      <c r="S1400" s="0" t="n">
        <v>5</v>
      </c>
    </row>
    <row r="1401" customFormat="false" ht="12.8" hidden="false" customHeight="false" outlineLevel="0" collapsed="false">
      <c r="D1401" s="0" t="n">
        <v>471</v>
      </c>
      <c r="E1401" s="0" t="n">
        <v>40.01</v>
      </c>
      <c r="F1401" s="0" t="n">
        <v>17.68</v>
      </c>
      <c r="G1401" s="0" t="n">
        <v>16.14</v>
      </c>
      <c r="H1401" s="0" t="n">
        <v>118.83</v>
      </c>
      <c r="I1401" s="1" t="n">
        <f aca="false">$B$6*($F1401/$B$6)^(($E1401/$B$9)^$B$7)</f>
        <v>26.1606557762639</v>
      </c>
      <c r="J1401" s="1" t="n">
        <f aca="false">$B$6*($B$20/$B$6)^(($B$9/$E1401)^$B$7)</f>
        <v>12.5020150723018</v>
      </c>
      <c r="K1401" s="1" t="n">
        <f aca="false">$B$6*($B$21/$B$6)^(($B$9/$E1401)^$B$7)</f>
        <v>14.8285475485545</v>
      </c>
      <c r="L1401" s="1" t="n">
        <f aca="false">$B$6*($B$22/$B$6)^(($B$9/$E1401)^$B$7)</f>
        <v>17.2971284145719</v>
      </c>
      <c r="M1401" s="1" t="n">
        <f aca="false">$B$6*($B$23/$B$6)^(($B$9/$E1401)^$B$7)</f>
        <v>19.9019990253642</v>
      </c>
      <c r="N1401" s="1" t="n">
        <f aca="false">$B$6*($B$24/$B$6)^(($B$9/$E1401)^$B$7)</f>
        <v>22.6381187047239</v>
      </c>
      <c r="O1401" s="1" t="n">
        <f aca="false">$B$6*($B$25/$B$6)^(($B$9/$E1401)^$B$7)</f>
        <v>25.5010244052702</v>
      </c>
      <c r="P1401" s="0" t="n">
        <f aca="false">IF(F1401&lt;K1401,5,IF(F1401&lt;L1401,4,IF(F1401&lt;M1401,3,IF(F1401&lt;N1401,2,1))))</f>
        <v>3</v>
      </c>
      <c r="Q1401" s="0" t="n">
        <f aca="false">IF(D1401&lt;&gt;D1400,0,P1401-P1400)</f>
        <v>0</v>
      </c>
      <c r="R1401" s="0" t="n">
        <f aca="false">VLOOKUP(D1401,nmudou!$D$2:$E$484,2,0)</f>
        <v>1</v>
      </c>
      <c r="S1401" s="0" t="n">
        <v>3</v>
      </c>
    </row>
    <row r="1402" customFormat="false" ht="12.8" hidden="false" customHeight="false" outlineLevel="0" collapsed="false">
      <c r="D1402" s="0" t="n">
        <v>471</v>
      </c>
      <c r="E1402" s="0" t="n">
        <v>25.76</v>
      </c>
      <c r="F1402" s="0" t="n">
        <v>10.56</v>
      </c>
      <c r="G1402" s="0" t="n">
        <v>8.46</v>
      </c>
      <c r="H1402" s="0" t="n">
        <v>36.82</v>
      </c>
      <c r="I1402" s="1" t="n">
        <f aca="false">$B$6*($F1402/$B$6)^(($E1402/$B$9)^$B$7)</f>
        <v>25.2386970250996</v>
      </c>
      <c r="J1402" s="1" t="n">
        <f aca="false">$B$6*($B$20/$B$6)^(($B$9/$E1402)^$B$7)</f>
        <v>7.02245421906379</v>
      </c>
      <c r="K1402" s="1" t="n">
        <f aca="false">$B$6*($B$21/$B$6)^(($B$9/$E1402)^$B$7)</f>
        <v>8.92832986075294</v>
      </c>
      <c r="L1402" s="1" t="n">
        <f aca="false">$B$6*($B$22/$B$6)^(($B$9/$E1402)^$B$7)</f>
        <v>11.0881910912168</v>
      </c>
      <c r="M1402" s="1" t="n">
        <f aca="false">$B$6*($B$23/$B$6)^(($B$9/$E1402)^$B$7)</f>
        <v>13.507532052774</v>
      </c>
      <c r="N1402" s="1" t="n">
        <f aca="false">$B$6*($B$24/$B$6)^(($B$9/$E1402)^$B$7)</f>
        <v>16.191460129027</v>
      </c>
      <c r="O1402" s="1" t="n">
        <f aca="false">$B$6*($B$25/$B$6)^(($B$9/$E1402)^$B$7)</f>
        <v>19.1447529993923</v>
      </c>
      <c r="P1402" s="0" t="n">
        <f aca="false">IF(F1402&lt;K1402,5,IF(F1402&lt;L1402,4,IF(F1402&lt;M1402,3,IF(F1402&lt;N1402,2,1))))</f>
        <v>4</v>
      </c>
      <c r="Q1402" s="0" t="n">
        <f aca="false">IF(D1402&lt;&gt;D1401,0,P1402-P1401)</f>
        <v>1</v>
      </c>
      <c r="R1402" s="0" t="n">
        <f aca="false">VLOOKUP(D1402,nmudou!$D$2:$E$484,2,0)</f>
        <v>1</v>
      </c>
      <c r="S1402" s="0" t="n">
        <v>4</v>
      </c>
    </row>
    <row r="1403" customFormat="false" ht="12.8" hidden="true" customHeight="false" outlineLevel="0" collapsed="false">
      <c r="D1403" s="0" t="n">
        <v>472</v>
      </c>
      <c r="E1403" s="0" t="n">
        <v>40.01</v>
      </c>
      <c r="F1403" s="0" t="n">
        <v>20.16</v>
      </c>
      <c r="G1403" s="0" t="n">
        <v>19.61</v>
      </c>
      <c r="H1403" s="0" t="n">
        <v>160.65</v>
      </c>
      <c r="I1403" s="1" t="n">
        <f aca="false">$B$6*($F1403/$B$6)^(($E1403/$B$9)^$B$7)</f>
        <v>28.4312530144354</v>
      </c>
      <c r="J1403" s="1" t="n">
        <f aca="false">$B$6*($B$20/$B$6)^(($B$9/$E1403)^$B$7)</f>
        <v>12.5020150723018</v>
      </c>
      <c r="K1403" s="1" t="n">
        <f aca="false">$B$6*($B$21/$B$6)^(($B$9/$E1403)^$B$7)</f>
        <v>14.8285475485545</v>
      </c>
      <c r="L1403" s="1" t="n">
        <f aca="false">$B$6*($B$22/$B$6)^(($B$9/$E1403)^$B$7)</f>
        <v>17.2971284145719</v>
      </c>
      <c r="M1403" s="1" t="n">
        <f aca="false">$B$6*($B$23/$B$6)^(($B$9/$E1403)^$B$7)</f>
        <v>19.9019990253642</v>
      </c>
      <c r="N1403" s="1" t="n">
        <f aca="false">$B$6*($B$24/$B$6)^(($B$9/$E1403)^$B$7)</f>
        <v>22.6381187047239</v>
      </c>
      <c r="O1403" s="1" t="n">
        <f aca="false">$B$6*($B$25/$B$6)^(($B$9/$E1403)^$B$7)</f>
        <v>25.5010244052702</v>
      </c>
      <c r="P1403" s="0" t="n">
        <f aca="false">IF(F1403&lt;K1403,5,IF(F1403&lt;L1403,4,IF(F1403&lt;M1403,3,IF(F1403&lt;N1403,2,1))))</f>
        <v>2</v>
      </c>
      <c r="Q1403" s="0" t="n">
        <f aca="false">IF(D1403&lt;&gt;D1402,0,P1403-P1402)</f>
        <v>0</v>
      </c>
      <c r="R1403" s="0" t="n">
        <f aca="false">VLOOKUP(D1403,nmudou!$D$2:$E$484,2,0)</f>
        <v>0</v>
      </c>
      <c r="S1403" s="0" t="n">
        <v>2</v>
      </c>
    </row>
    <row r="1404" customFormat="false" ht="12.8" hidden="false" customHeight="false" outlineLevel="0" collapsed="false">
      <c r="D1404" s="0" t="n">
        <v>473</v>
      </c>
      <c r="E1404" s="0" t="n">
        <v>39.09</v>
      </c>
      <c r="F1404" s="0" t="n">
        <v>20.04</v>
      </c>
      <c r="G1404" s="0" t="n">
        <v>20.27</v>
      </c>
      <c r="H1404" s="0" t="n">
        <v>167.25</v>
      </c>
      <c r="I1404" s="1" t="n">
        <f aca="false">$B$6*($F1404/$B$6)^(($E1404/$B$9)^$B$7)</f>
        <v>28.6290110865333</v>
      </c>
      <c r="J1404" s="1" t="n">
        <f aca="false">$B$6*($B$20/$B$6)^(($B$9/$E1404)^$B$7)</f>
        <v>12.1836101846773</v>
      </c>
      <c r="K1404" s="1" t="n">
        <f aca="false">$B$6*($B$21/$B$6)^(($B$9/$E1404)^$B$7)</f>
        <v>14.4958509882411</v>
      </c>
      <c r="L1404" s="1" t="n">
        <f aca="false">$B$6*($B$22/$B$6)^(($B$9/$E1404)^$B$7)</f>
        <v>16.9565070099459</v>
      </c>
      <c r="M1404" s="1" t="n">
        <f aca="false">$B$6*($B$23/$B$6)^(($B$9/$E1404)^$B$7)</f>
        <v>19.5599623461299</v>
      </c>
      <c r="N1404" s="1" t="n">
        <f aca="false">$B$6*($B$24/$B$6)^(($B$9/$E1404)^$B$7)</f>
        <v>22.3012880007043</v>
      </c>
      <c r="O1404" s="1" t="n">
        <f aca="false">$B$6*($B$25/$B$6)^(($B$9/$E1404)^$B$7)</f>
        <v>25.1761090518511</v>
      </c>
      <c r="P1404" s="0" t="n">
        <f aca="false">IF(F1404&lt;K1404,5,IF(F1404&lt;L1404,4,IF(F1404&lt;M1404,3,IF(F1404&lt;N1404,2,1))))</f>
        <v>2</v>
      </c>
      <c r="Q1404" s="0" t="n">
        <f aca="false">IF(D1404&lt;&gt;D1403,0,P1404-P1403)</f>
        <v>0</v>
      </c>
      <c r="R1404" s="0" t="n">
        <f aca="false">VLOOKUP(D1404,nmudou!$D$2:$E$484,2,0)</f>
        <v>1</v>
      </c>
      <c r="S1404" s="0" t="n">
        <v>2</v>
      </c>
    </row>
    <row r="1405" customFormat="false" ht="12.8" hidden="false" customHeight="false" outlineLevel="0" collapsed="false">
      <c r="D1405" s="0" t="n">
        <v>473</v>
      </c>
      <c r="E1405" s="0" t="n">
        <v>24.84</v>
      </c>
      <c r="F1405" s="0" t="n">
        <v>12.52</v>
      </c>
      <c r="G1405" s="0" t="n">
        <v>10.7</v>
      </c>
      <c r="H1405" s="0" t="n">
        <v>55.29</v>
      </c>
      <c r="I1405" s="1" t="n">
        <f aca="false">$B$6*($F1405/$B$6)^(($E1405/$B$9)^$B$7)</f>
        <v>27.7392988817723</v>
      </c>
      <c r="J1405" s="1" t="n">
        <f aca="false">$B$6*($B$20/$B$6)^(($B$9/$E1405)^$B$7)</f>
        <v>6.63313914266464</v>
      </c>
      <c r="K1405" s="1" t="n">
        <f aca="false">$B$6*($B$21/$B$6)^(($B$9/$E1405)^$B$7)</f>
        <v>8.49147348032404</v>
      </c>
      <c r="L1405" s="1" t="n">
        <f aca="false">$B$6*($B$22/$B$6)^(($B$9/$E1405)^$B$7)</f>
        <v>10.6112047624278</v>
      </c>
      <c r="M1405" s="1" t="n">
        <f aca="false">$B$6*($B$23/$B$6)^(($B$9/$E1405)^$B$7)</f>
        <v>12.9996487340228</v>
      </c>
      <c r="N1405" s="1" t="n">
        <f aca="false">$B$6*($B$24/$B$6)^(($B$9/$E1405)^$B$7)</f>
        <v>15.6636466694083</v>
      </c>
      <c r="O1405" s="1" t="n">
        <f aca="false">$B$6*($B$25/$B$6)^(($B$9/$E1405)^$B$7)</f>
        <v>18.6096330483293</v>
      </c>
      <c r="P1405" s="0" t="n">
        <f aca="false">IF(F1405&lt;K1405,5,IF(F1405&lt;L1405,4,IF(F1405&lt;M1405,3,IF(F1405&lt;N1405,2,1))))</f>
        <v>3</v>
      </c>
      <c r="Q1405" s="0" t="n">
        <f aca="false">IF(D1405&lt;&gt;D1404,0,P1405-P1404)</f>
        <v>1</v>
      </c>
      <c r="R1405" s="0" t="n">
        <f aca="false">VLOOKUP(D1405,nmudou!$D$2:$E$484,2,0)</f>
        <v>1</v>
      </c>
      <c r="S1405" s="0" t="n">
        <v>3</v>
      </c>
    </row>
    <row r="1406" customFormat="false" ht="12.8" hidden="true" customHeight="false" outlineLevel="0" collapsed="false">
      <c r="D1406" s="0" t="n">
        <v>474</v>
      </c>
      <c r="E1406" s="0" t="n">
        <v>39.09</v>
      </c>
      <c r="F1406" s="0" t="n">
        <v>21.52</v>
      </c>
      <c r="G1406" s="0" t="n">
        <v>21.9</v>
      </c>
      <c r="H1406" s="0" t="n">
        <v>195.17</v>
      </c>
      <c r="I1406" s="1" t="n">
        <f aca="false">$B$6*($F1406/$B$6)^(($E1406/$B$9)^$B$7)</f>
        <v>29.9279294432389</v>
      </c>
      <c r="J1406" s="1" t="n">
        <f aca="false">$B$6*($B$20/$B$6)^(($B$9/$E1406)^$B$7)</f>
        <v>12.1836101846773</v>
      </c>
      <c r="K1406" s="1" t="n">
        <f aca="false">$B$6*($B$21/$B$6)^(($B$9/$E1406)^$B$7)</f>
        <v>14.4958509882411</v>
      </c>
      <c r="L1406" s="1" t="n">
        <f aca="false">$B$6*($B$22/$B$6)^(($B$9/$E1406)^$B$7)</f>
        <v>16.9565070099459</v>
      </c>
      <c r="M1406" s="1" t="n">
        <f aca="false">$B$6*($B$23/$B$6)^(($B$9/$E1406)^$B$7)</f>
        <v>19.5599623461299</v>
      </c>
      <c r="N1406" s="1" t="n">
        <f aca="false">$B$6*($B$24/$B$6)^(($B$9/$E1406)^$B$7)</f>
        <v>22.3012880007043</v>
      </c>
      <c r="O1406" s="1" t="n">
        <f aca="false">$B$6*($B$25/$B$6)^(($B$9/$E1406)^$B$7)</f>
        <v>25.1761090518511</v>
      </c>
      <c r="P1406" s="0" t="n">
        <f aca="false">IF(F1406&lt;K1406,5,IF(F1406&lt;L1406,4,IF(F1406&lt;M1406,3,IF(F1406&lt;N1406,2,1))))</f>
        <v>2</v>
      </c>
      <c r="Q1406" s="0" t="n">
        <f aca="false">IF(D1406&lt;&gt;D1405,0,P1406-P1405)</f>
        <v>0</v>
      </c>
      <c r="R1406" s="0" t="n">
        <f aca="false">VLOOKUP(D1406,nmudou!$D$2:$E$484,2,0)</f>
        <v>0</v>
      </c>
      <c r="S1406" s="0" t="n">
        <v>2</v>
      </c>
    </row>
    <row r="1407" customFormat="false" ht="12.8" hidden="true" customHeight="false" outlineLevel="0" collapsed="false">
      <c r="D1407" s="0" t="n">
        <v>475</v>
      </c>
      <c r="E1407" s="0" t="n">
        <v>27.76</v>
      </c>
      <c r="F1407" s="0" t="n">
        <v>15.9</v>
      </c>
      <c r="G1407" s="0" t="n">
        <v>17.01</v>
      </c>
      <c r="H1407" s="0" t="n">
        <v>114.72</v>
      </c>
      <c r="I1407" s="1" t="n">
        <f aca="false">$B$6*($F1407/$B$6)^(($E1407/$B$9)^$B$7)</f>
        <v>29.4046320357275</v>
      </c>
      <c r="J1407" s="1" t="n">
        <f aca="false">$B$6*($B$20/$B$6)^(($B$9/$E1407)^$B$7)</f>
        <v>7.85730986149624</v>
      </c>
      <c r="K1407" s="1" t="n">
        <f aca="false">$B$6*($B$21/$B$6)^(($B$9/$E1407)^$B$7)</f>
        <v>9.85554812143121</v>
      </c>
      <c r="L1407" s="1" t="n">
        <f aca="false">$B$6*($B$22/$B$6)^(($B$9/$E1407)^$B$7)</f>
        <v>12.0912422656542</v>
      </c>
      <c r="M1407" s="1" t="n">
        <f aca="false">$B$6*($B$23/$B$6)^(($B$9/$E1407)^$B$7)</f>
        <v>14.5665829410393</v>
      </c>
      <c r="N1407" s="1" t="n">
        <f aca="false">$B$6*($B$24/$B$6)^(($B$9/$E1407)^$B$7)</f>
        <v>17.2835828877245</v>
      </c>
      <c r="O1407" s="1" t="n">
        <f aca="false">$B$6*($B$25/$B$6)^(($B$9/$E1407)^$B$7)</f>
        <v>20.2441048817909</v>
      </c>
      <c r="P1407" s="0" t="n">
        <f aca="false">IF(F1407&lt;K1407,5,IF(F1407&lt;L1407,4,IF(F1407&lt;M1407,3,IF(F1407&lt;N1407,2,1))))</f>
        <v>2</v>
      </c>
      <c r="Q1407" s="0" t="n">
        <f aca="false">IF(D1407&lt;&gt;D1406,0,P1407-P1406)</f>
        <v>0</v>
      </c>
      <c r="R1407" s="0" t="n">
        <f aca="false">VLOOKUP(D1407,nmudou!$D$2:$E$484,2,0)</f>
        <v>0</v>
      </c>
      <c r="S1407" s="0" t="n">
        <v>2</v>
      </c>
    </row>
    <row r="1408" customFormat="false" ht="12.8" hidden="true" customHeight="false" outlineLevel="0" collapsed="false">
      <c r="D1408" s="0" t="n">
        <v>475</v>
      </c>
      <c r="E1408" s="0" t="n">
        <v>42.02</v>
      </c>
      <c r="F1408" s="0" t="n">
        <v>20.68</v>
      </c>
      <c r="G1408" s="0" t="n">
        <v>24.11</v>
      </c>
      <c r="H1408" s="0" t="n">
        <v>203.96</v>
      </c>
      <c r="I1408" s="1" t="n">
        <f aca="false">$B$6*($F1408/$B$6)^(($E1408/$B$9)^$B$7)</f>
        <v>28.2525675128436</v>
      </c>
      <c r="J1408" s="1" t="n">
        <f aca="false">$B$6*($B$20/$B$6)^(($B$9/$E1408)^$B$7)</f>
        <v>13.1806365009656</v>
      </c>
      <c r="K1408" s="1" t="n">
        <f aca="false">$B$6*($B$21/$B$6)^(($B$9/$E1408)^$B$7)</f>
        <v>15.5342648054211</v>
      </c>
      <c r="L1408" s="1" t="n">
        <f aca="false">$B$6*($B$22/$B$6)^(($B$9/$E1408)^$B$7)</f>
        <v>18.0165637181191</v>
      </c>
      <c r="M1408" s="1" t="n">
        <f aca="false">$B$6*($B$23/$B$6)^(($B$9/$E1408)^$B$7)</f>
        <v>20.6216078174689</v>
      </c>
      <c r="N1408" s="1" t="n">
        <f aca="false">$B$6*($B$24/$B$6)^(($B$9/$E1408)^$B$7)</f>
        <v>23.3442390082557</v>
      </c>
      <c r="O1408" s="1" t="n">
        <f aca="false">$B$6*($B$25/$B$6)^(($B$9/$E1408)^$B$7)</f>
        <v>26.1799132611781</v>
      </c>
      <c r="P1408" s="0" t="n">
        <f aca="false">IF(F1408&lt;K1408,5,IF(F1408&lt;L1408,4,IF(F1408&lt;M1408,3,IF(F1408&lt;N1408,2,1))))</f>
        <v>2</v>
      </c>
      <c r="Q1408" s="0" t="n">
        <f aca="false">IF(D1408&lt;&gt;D1407,0,P1408-P1407)</f>
        <v>0</v>
      </c>
      <c r="R1408" s="0" t="n">
        <f aca="false">VLOOKUP(D1408,nmudou!$D$2:$E$484,2,0)</f>
        <v>0</v>
      </c>
      <c r="S1408" s="0" t="n">
        <v>2</v>
      </c>
    </row>
    <row r="1409" customFormat="false" ht="12.8" hidden="false" customHeight="false" outlineLevel="0" collapsed="false">
      <c r="D1409" s="0" t="n">
        <v>476</v>
      </c>
      <c r="E1409" s="0" t="n">
        <v>42.08</v>
      </c>
      <c r="F1409" s="0" t="n">
        <v>18.38</v>
      </c>
      <c r="G1409" s="0" t="n">
        <v>14.27</v>
      </c>
      <c r="H1409" s="0" t="n">
        <v>105.7</v>
      </c>
      <c r="I1409" s="1" t="n">
        <f aca="false">$B$6*($F1409/$B$6)^(($E1409/$B$9)^$B$7)</f>
        <v>26.1219530132815</v>
      </c>
      <c r="J1409" s="1" t="n">
        <f aca="false">$B$6*($B$20/$B$6)^(($B$9/$E1409)^$B$7)</f>
        <v>13.2005390216722</v>
      </c>
      <c r="K1409" s="1" t="n">
        <f aca="false">$B$6*($B$21/$B$6)^(($B$9/$E1409)^$B$7)</f>
        <v>15.5548948941556</v>
      </c>
      <c r="L1409" s="1" t="n">
        <f aca="false">$B$6*($B$22/$B$6)^(($B$9/$E1409)^$B$7)</f>
        <v>18.0375332384853</v>
      </c>
      <c r="M1409" s="1" t="n">
        <f aca="false">$B$6*($B$23/$B$6)^(($B$9/$E1409)^$B$7)</f>
        <v>20.6425263846232</v>
      </c>
      <c r="N1409" s="1" t="n">
        <f aca="false">$B$6*($B$24/$B$6)^(($B$9/$E1409)^$B$7)</f>
        <v>23.3647150935418</v>
      </c>
      <c r="O1409" s="1" t="n">
        <f aca="false">$B$6*($B$25/$B$6)^(($B$9/$E1409)^$B$7)</f>
        <v>26.1995549828169</v>
      </c>
      <c r="P1409" s="0" t="n">
        <f aca="false">IF(F1409&lt;K1409,5,IF(F1409&lt;L1409,4,IF(F1409&lt;M1409,3,IF(F1409&lt;N1409,2,1))))</f>
        <v>3</v>
      </c>
      <c r="Q1409" s="0" t="n">
        <f aca="false">IF(D1409&lt;&gt;D1408,0,P1409-P1408)</f>
        <v>0</v>
      </c>
      <c r="R1409" s="0" t="n">
        <f aca="false">VLOOKUP(D1409,nmudou!$D$2:$E$484,2,0)</f>
        <v>1</v>
      </c>
      <c r="S1409" s="0" t="n">
        <v>3</v>
      </c>
    </row>
    <row r="1410" customFormat="false" ht="12.8" hidden="false" customHeight="false" outlineLevel="0" collapsed="false">
      <c r="D1410" s="0" t="n">
        <v>476</v>
      </c>
      <c r="E1410" s="0" t="n">
        <v>27.83</v>
      </c>
      <c r="F1410" s="0" t="n">
        <v>11.7</v>
      </c>
      <c r="G1410" s="0" t="n">
        <v>7.24</v>
      </c>
      <c r="H1410" s="0" t="n">
        <v>35.36</v>
      </c>
      <c r="I1410" s="1" t="n">
        <f aca="false">$B$6*($F1410/$B$6)^(($E1410/$B$9)^$B$7)</f>
        <v>25.3627316157878</v>
      </c>
      <c r="J1410" s="1" t="n">
        <f aca="false">$B$6*($B$20/$B$6)^(($B$9/$E1410)^$B$7)</f>
        <v>7.88620888306803</v>
      </c>
      <c r="K1410" s="1" t="n">
        <f aca="false">$B$6*($B$21/$B$6)^(($B$9/$E1410)^$B$7)</f>
        <v>9.88742473260051</v>
      </c>
      <c r="L1410" s="1" t="n">
        <f aca="false">$B$6*($B$22/$B$6)^(($B$9/$E1410)^$B$7)</f>
        <v>12.1255125238172</v>
      </c>
      <c r="M1410" s="1" t="n">
        <f aca="false">$B$6*($B$23/$B$6)^(($B$9/$E1410)^$B$7)</f>
        <v>14.6025620588698</v>
      </c>
      <c r="N1410" s="1" t="n">
        <f aca="false">$B$6*($B$24/$B$6)^(($B$9/$E1410)^$B$7)</f>
        <v>17.3204926884119</v>
      </c>
      <c r="O1410" s="1" t="n">
        <f aca="false">$B$6*($B$25/$B$6)^(($B$9/$E1410)^$B$7)</f>
        <v>20.2810801362084</v>
      </c>
      <c r="P1410" s="0" t="n">
        <f aca="false">IF(F1410&lt;K1410,5,IF(F1410&lt;L1410,4,IF(F1410&lt;M1410,3,IF(F1410&lt;N1410,2,1))))</f>
        <v>4</v>
      </c>
      <c r="Q1410" s="0" t="n">
        <f aca="false">IF(D1410&lt;&gt;D1409,0,P1410-P1409)</f>
        <v>1</v>
      </c>
      <c r="R1410" s="0" t="n">
        <f aca="false">VLOOKUP(D1410,nmudou!$D$2:$E$484,2,0)</f>
        <v>1</v>
      </c>
      <c r="S1410" s="0" t="n">
        <v>4</v>
      </c>
    </row>
    <row r="1411" customFormat="false" ht="12.8" hidden="true" customHeight="false" outlineLevel="0" collapsed="false">
      <c r="D1411" s="0" t="n">
        <v>477</v>
      </c>
      <c r="E1411" s="0" t="n">
        <v>42.08</v>
      </c>
      <c r="F1411" s="0" t="n">
        <v>20.24</v>
      </c>
      <c r="G1411" s="0" t="n">
        <v>18.65</v>
      </c>
      <c r="H1411" s="0" t="n">
        <v>155.93</v>
      </c>
      <c r="I1411" s="1" t="n">
        <f aca="false">$B$6*($F1411/$B$6)^(($E1411/$B$9)^$B$7)</f>
        <v>27.8362025985247</v>
      </c>
      <c r="J1411" s="1" t="n">
        <f aca="false">$B$6*($B$20/$B$6)^(($B$9/$E1411)^$B$7)</f>
        <v>13.2005390216722</v>
      </c>
      <c r="K1411" s="1" t="n">
        <f aca="false">$B$6*($B$21/$B$6)^(($B$9/$E1411)^$B$7)</f>
        <v>15.5548948941556</v>
      </c>
      <c r="L1411" s="1" t="n">
        <f aca="false">$B$6*($B$22/$B$6)^(($B$9/$E1411)^$B$7)</f>
        <v>18.0375332384853</v>
      </c>
      <c r="M1411" s="1" t="n">
        <f aca="false">$B$6*($B$23/$B$6)^(($B$9/$E1411)^$B$7)</f>
        <v>20.6425263846232</v>
      </c>
      <c r="N1411" s="1" t="n">
        <f aca="false">$B$6*($B$24/$B$6)^(($B$9/$E1411)^$B$7)</f>
        <v>23.3647150935418</v>
      </c>
      <c r="O1411" s="1" t="n">
        <f aca="false">$B$6*($B$25/$B$6)^(($B$9/$E1411)^$B$7)</f>
        <v>26.1995549828169</v>
      </c>
      <c r="P1411" s="0" t="n">
        <f aca="false">IF(F1411&lt;K1411,5,IF(F1411&lt;L1411,4,IF(F1411&lt;M1411,3,IF(F1411&lt;N1411,2,1))))</f>
        <v>3</v>
      </c>
      <c r="Q1411" s="0" t="n">
        <f aca="false">IF(D1411&lt;&gt;D1410,0,P1411-P1410)</f>
        <v>0</v>
      </c>
      <c r="R1411" s="0" t="n">
        <f aca="false">VLOOKUP(D1411,nmudou!$D$2:$E$484,2,0)</f>
        <v>0</v>
      </c>
      <c r="S1411" s="0" t="n">
        <v>3</v>
      </c>
    </row>
    <row r="1412" customFormat="false" ht="12.8" hidden="true" customHeight="false" outlineLevel="0" collapsed="false">
      <c r="D1412" s="0" t="n">
        <v>478</v>
      </c>
      <c r="E1412" s="0" t="n">
        <v>27.89</v>
      </c>
      <c r="F1412" s="0" t="n">
        <v>15.22</v>
      </c>
      <c r="G1412" s="0" t="n">
        <v>14.22</v>
      </c>
      <c r="H1412" s="0" t="n">
        <v>89.97</v>
      </c>
      <c r="I1412" s="1" t="n">
        <f aca="false">$B$6*($F1412/$B$6)^(($E1412/$B$9)^$B$7)</f>
        <v>28.7363361396879</v>
      </c>
      <c r="J1412" s="1" t="n">
        <f aca="false">$B$6*($B$20/$B$6)^(($B$9/$E1412)^$B$7)</f>
        <v>7.91096102349753</v>
      </c>
      <c r="K1412" s="1" t="n">
        <f aca="false">$B$6*($B$21/$B$6)^(($B$9/$E1412)^$B$7)</f>
        <v>9.91471600894134</v>
      </c>
      <c r="L1412" s="1" t="n">
        <f aca="false">$B$6*($B$22/$B$6)^(($B$9/$E1412)^$B$7)</f>
        <v>12.1548422861874</v>
      </c>
      <c r="M1412" s="1" t="n">
        <f aca="false">$B$6*($B$23/$B$6)^(($B$9/$E1412)^$B$7)</f>
        <v>14.6333439596044</v>
      </c>
      <c r="N1412" s="1" t="n">
        <f aca="false">$B$6*($B$24/$B$6)^(($B$9/$E1412)^$B$7)</f>
        <v>17.3520610707694</v>
      </c>
      <c r="O1412" s="1" t="n">
        <f aca="false">$B$6*($B$25/$B$6)^(($B$9/$E1412)^$B$7)</f>
        <v>20.3126954610919</v>
      </c>
      <c r="P1412" s="0" t="n">
        <f aca="false">IF(F1412&lt;K1412,5,IF(F1412&lt;L1412,4,IF(F1412&lt;M1412,3,IF(F1412&lt;N1412,2,1))))</f>
        <v>2</v>
      </c>
      <c r="Q1412" s="0" t="n">
        <f aca="false">IF(D1412&lt;&gt;D1411,0,P1412-P1411)</f>
        <v>0</v>
      </c>
      <c r="R1412" s="0" t="n">
        <f aca="false">VLOOKUP(D1412,nmudou!$D$2:$E$484,2,0)</f>
        <v>0</v>
      </c>
      <c r="S1412" s="0" t="n">
        <v>2</v>
      </c>
    </row>
    <row r="1413" customFormat="false" ht="12.8" hidden="true" customHeight="false" outlineLevel="0" collapsed="false">
      <c r="D1413" s="0" t="n">
        <v>478</v>
      </c>
      <c r="E1413" s="0" t="n">
        <v>42.15</v>
      </c>
      <c r="F1413" s="0" t="n">
        <v>21.44</v>
      </c>
      <c r="G1413" s="0" t="n">
        <v>22.04</v>
      </c>
      <c r="H1413" s="0" t="n">
        <v>195.74</v>
      </c>
      <c r="I1413" s="1" t="n">
        <f aca="false">$B$6*($F1413/$B$6)^(($E1413/$B$9)^$B$7)</f>
        <v>28.8921132026873</v>
      </c>
      <c r="J1413" s="1" t="n">
        <f aca="false">$B$6*($B$20/$B$6)^(($B$9/$E1413)^$B$7)</f>
        <v>13.2237328709348</v>
      </c>
      <c r="K1413" s="1" t="n">
        <f aca="false">$B$6*($B$21/$B$6)^(($B$9/$E1413)^$B$7)</f>
        <v>15.5789319063524</v>
      </c>
      <c r="L1413" s="1" t="n">
        <f aca="false">$B$6*($B$22/$B$6)^(($B$9/$E1413)^$B$7)</f>
        <v>18.0619614048338</v>
      </c>
      <c r="M1413" s="1" t="n">
        <f aca="false">$B$6*($B$23/$B$6)^(($B$9/$E1413)^$B$7)</f>
        <v>20.6668912572251</v>
      </c>
      <c r="N1413" s="1" t="n">
        <f aca="false">$B$6*($B$24/$B$6)^(($B$9/$E1413)^$B$7)</f>
        <v>23.3885610482577</v>
      </c>
      <c r="O1413" s="1" t="n">
        <f aca="false">$B$6*($B$25/$B$6)^(($B$9/$E1413)^$B$7)</f>
        <v>26.2224261210225</v>
      </c>
      <c r="P1413" s="0" t="n">
        <f aca="false">IF(F1413&lt;K1413,5,IF(F1413&lt;L1413,4,IF(F1413&lt;M1413,3,IF(F1413&lt;N1413,2,1))))</f>
        <v>2</v>
      </c>
      <c r="Q1413" s="0" t="n">
        <f aca="false">IF(D1413&lt;&gt;D1412,0,P1413-P1412)</f>
        <v>0</v>
      </c>
      <c r="R1413" s="0" t="n">
        <f aca="false">VLOOKUP(D1413,nmudou!$D$2:$E$484,2,0)</f>
        <v>0</v>
      </c>
      <c r="S1413" s="0" t="n">
        <v>2</v>
      </c>
    </row>
    <row r="1414" customFormat="false" ht="12.8" hidden="true" customHeight="false" outlineLevel="0" collapsed="false">
      <c r="D1414" s="0" t="n">
        <v>479</v>
      </c>
      <c r="E1414" s="0" t="n">
        <v>23.46</v>
      </c>
      <c r="F1414" s="0" t="n">
        <v>11.56</v>
      </c>
      <c r="G1414" s="0" t="n">
        <v>9.09</v>
      </c>
      <c r="H1414" s="0" t="n">
        <v>41.76</v>
      </c>
      <c r="I1414" s="1" t="n">
        <f aca="false">$B$6*($F1414/$B$6)^(($E1414/$B$9)^$B$7)</f>
        <v>27.5583922622033</v>
      </c>
      <c r="J1414" s="1" t="n">
        <f aca="false">$B$6*($B$20/$B$6)^(($B$9/$E1414)^$B$7)</f>
        <v>6.04434546472785</v>
      </c>
      <c r="K1414" s="1" t="n">
        <f aca="false">$B$6*($B$21/$B$6)^(($B$9/$E1414)^$B$7)</f>
        <v>7.82481960233929</v>
      </c>
      <c r="L1414" s="1" t="n">
        <f aca="false">$B$6*($B$22/$B$6)^(($B$9/$E1414)^$B$7)</f>
        <v>9.8773860412058</v>
      </c>
      <c r="M1414" s="1" t="n">
        <f aca="false">$B$6*($B$23/$B$6)^(($B$9/$E1414)^$B$7)</f>
        <v>12.2125005208637</v>
      </c>
      <c r="N1414" s="1" t="n">
        <f aca="false">$B$6*($B$24/$B$6)^(($B$9/$E1414)^$B$7)</f>
        <v>14.8400357501091</v>
      </c>
      <c r="O1414" s="1" t="n">
        <f aca="false">$B$6*($B$25/$B$6)^(($B$9/$E1414)^$B$7)</f>
        <v>17.769359893324</v>
      </c>
      <c r="P1414" s="0" t="n">
        <f aca="false">IF(F1414&lt;K1414,5,IF(F1414&lt;L1414,4,IF(F1414&lt;M1414,3,IF(F1414&lt;N1414,2,1))))</f>
        <v>3</v>
      </c>
      <c r="Q1414" s="0" t="n">
        <f aca="false">IF(D1414&lt;&gt;D1413,0,P1414-P1413)</f>
        <v>0</v>
      </c>
      <c r="R1414" s="0" t="n">
        <f aca="false">VLOOKUP(D1414,nmudou!$D$2:$E$484,2,0)</f>
        <v>0</v>
      </c>
      <c r="S1414" s="0" t="n">
        <v>3</v>
      </c>
    </row>
    <row r="1415" customFormat="false" ht="12.8" hidden="true" customHeight="false" outlineLevel="0" collapsed="false">
      <c r="D1415" s="0" t="n">
        <v>479</v>
      </c>
      <c r="E1415" s="0" t="n">
        <v>35.45</v>
      </c>
      <c r="F1415" s="0" t="n">
        <v>17.04</v>
      </c>
      <c r="G1415" s="0" t="n">
        <v>18.39</v>
      </c>
      <c r="H1415" s="0" t="n">
        <v>131.29</v>
      </c>
      <c r="I1415" s="1" t="n">
        <f aca="false">$B$6*($F1415/$B$6)^(($E1415/$B$9)^$B$7)</f>
        <v>27.2153351504784</v>
      </c>
      <c r="J1415" s="1" t="n">
        <f aca="false">$B$6*($B$20/$B$6)^(($B$9/$E1415)^$B$7)</f>
        <v>10.874955741713</v>
      </c>
      <c r="K1415" s="1" t="n">
        <f aca="false">$B$6*($B$21/$B$6)^(($B$9/$E1415)^$B$7)</f>
        <v>13.1170895768672</v>
      </c>
      <c r="L1415" s="1" t="n">
        <f aca="false">$B$6*($B$22/$B$6)^(($B$9/$E1415)^$B$7)</f>
        <v>15.5343012469333</v>
      </c>
      <c r="M1415" s="1" t="n">
        <f aca="false">$B$6*($B$23/$B$6)^(($B$9/$E1415)^$B$7)</f>
        <v>18.1220640787414</v>
      </c>
      <c r="N1415" s="1" t="n">
        <f aca="false">$B$6*($B$24/$B$6)^(($B$9/$E1415)^$B$7)</f>
        <v>20.8763576566114</v>
      </c>
      <c r="O1415" s="1" t="n">
        <f aca="false">$B$6*($B$25/$B$6)^(($B$9/$E1415)^$B$7)</f>
        <v>23.7935746125939</v>
      </c>
      <c r="P1415" s="0" t="n">
        <f aca="false">IF(F1415&lt;K1415,5,IF(F1415&lt;L1415,4,IF(F1415&lt;M1415,3,IF(F1415&lt;N1415,2,1))))</f>
        <v>3</v>
      </c>
      <c r="Q1415" s="0" t="n">
        <f aca="false">IF(D1415&lt;&gt;D1414,0,P1415-P1414)</f>
        <v>0</v>
      </c>
      <c r="R1415" s="0" t="n">
        <f aca="false">VLOOKUP(D1415,nmudou!$D$2:$E$484,2,0)</f>
        <v>0</v>
      </c>
      <c r="S1415" s="0" t="n">
        <v>3</v>
      </c>
    </row>
    <row r="1416" customFormat="false" ht="12.8" hidden="true" customHeight="false" outlineLevel="0" collapsed="false">
      <c r="D1416" s="0" t="n">
        <v>479</v>
      </c>
      <c r="E1416" s="0" t="n">
        <v>48.65</v>
      </c>
      <c r="F1416" s="0" t="n">
        <v>20.66</v>
      </c>
      <c r="G1416" s="0" t="n">
        <v>24.03</v>
      </c>
      <c r="H1416" s="0" t="n">
        <v>201.36</v>
      </c>
      <c r="I1416" s="1" t="n">
        <f aca="false">$B$6*($F1416/$B$6)^(($E1416/$B$9)^$B$7)</f>
        <v>26.2598809194407</v>
      </c>
      <c r="J1416" s="1" t="n">
        <f aca="false">$B$6*($B$20/$B$6)^(($B$9/$E1416)^$B$7)</f>
        <v>15.2606305849873</v>
      </c>
      <c r="K1416" s="1" t="n">
        <f aca="false">$B$6*($B$21/$B$6)^(($B$9/$E1416)^$B$7)</f>
        <v>17.6711211159084</v>
      </c>
      <c r="L1416" s="1" t="n">
        <f aca="false">$B$6*($B$22/$B$6)^(($B$9/$E1416)^$B$7)</f>
        <v>20.1711889410073</v>
      </c>
      <c r="M1416" s="1" t="n">
        <f aca="false">$B$6*($B$23/$B$6)^(($B$9/$E1416)^$B$7)</f>
        <v>22.7553547595967</v>
      </c>
      <c r="N1416" s="1" t="n">
        <f aca="false">$B$6*($B$24/$B$6)^(($B$9/$E1416)^$B$7)</f>
        <v>25.4189213233711</v>
      </c>
      <c r="O1416" s="1" t="n">
        <f aca="false">$B$6*($B$25/$B$6)^(($B$9/$E1416)^$B$7)</f>
        <v>28.1578080752547</v>
      </c>
      <c r="P1416" s="0" t="n">
        <f aca="false">IF(F1416&lt;K1416,5,IF(F1416&lt;L1416,4,IF(F1416&lt;M1416,3,IF(F1416&lt;N1416,2,1))))</f>
        <v>3</v>
      </c>
      <c r="Q1416" s="0" t="n">
        <f aca="false">IF(D1416&lt;&gt;D1415,0,P1416-P1415)</f>
        <v>0</v>
      </c>
      <c r="R1416" s="0" t="n">
        <f aca="false">VLOOKUP(D1416,nmudou!$D$2:$E$484,2,0)</f>
        <v>0</v>
      </c>
      <c r="S1416" s="0" t="n">
        <v>3</v>
      </c>
    </row>
    <row r="1417" customFormat="false" ht="12.8" hidden="true" customHeight="false" outlineLevel="0" collapsed="false">
      <c r="D1417" s="0" t="n">
        <v>479</v>
      </c>
      <c r="E1417" s="0" t="n">
        <v>60.71</v>
      </c>
      <c r="F1417" s="0" t="n">
        <v>23.88</v>
      </c>
      <c r="G1417" s="0" t="n">
        <v>27.82</v>
      </c>
      <c r="H1417" s="0" t="n">
        <v>275.71</v>
      </c>
      <c r="I1417" s="1" t="n">
        <f aca="false">$B$6*($F1417/$B$6)^(($E1417/$B$9)^$B$7)</f>
        <v>26.2705996819567</v>
      </c>
      <c r="J1417" s="1" t="n">
        <f aca="false">$B$6*($B$20/$B$6)^(($B$9/$E1417)^$B$7)</f>
        <v>18.4940674485585</v>
      </c>
      <c r="K1417" s="1" t="n">
        <f aca="false">$B$6*($B$21/$B$6)^(($B$9/$E1417)^$B$7)</f>
        <v>20.9254250075855</v>
      </c>
      <c r="L1417" s="1" t="n">
        <f aca="false">$B$6*($B$22/$B$6)^(($B$9/$E1417)^$B$7)</f>
        <v>23.3923587923214</v>
      </c>
      <c r="M1417" s="1" t="n">
        <f aca="false">$B$6*($B$23/$B$6)^(($B$9/$E1417)^$B$7)</f>
        <v>25.8919997874439</v>
      </c>
      <c r="N1417" s="1" t="n">
        <f aca="false">$B$6*($B$24/$B$6)^(($B$9/$E1417)^$B$7)</f>
        <v>28.4219374207072</v>
      </c>
      <c r="O1417" s="1" t="n">
        <f aca="false">$B$6*($B$25/$B$6)^(($B$9/$E1417)^$B$7)</f>
        <v>30.9801156973796</v>
      </c>
      <c r="P1417" s="0" t="n">
        <f aca="false">IF(F1417&lt;K1417,5,IF(F1417&lt;L1417,4,IF(F1417&lt;M1417,3,IF(F1417&lt;N1417,2,1))))</f>
        <v>3</v>
      </c>
      <c r="Q1417" s="0" t="n">
        <f aca="false">IF(D1417&lt;&gt;D1416,0,P1417-P1416)</f>
        <v>0</v>
      </c>
      <c r="R1417" s="0" t="n">
        <f aca="false">VLOOKUP(D1417,nmudou!$D$2:$E$484,2,0)</f>
        <v>0</v>
      </c>
      <c r="S1417" s="0" t="n">
        <v>3</v>
      </c>
    </row>
    <row r="1418" customFormat="false" ht="12.8" hidden="true" customHeight="false" outlineLevel="0" collapsed="false">
      <c r="D1418" s="0" t="n">
        <v>480</v>
      </c>
      <c r="E1418" s="0" t="n">
        <v>35.45</v>
      </c>
      <c r="F1418" s="0" t="n">
        <v>18.1</v>
      </c>
      <c r="G1418" s="0" t="n">
        <v>18.2</v>
      </c>
      <c r="H1418" s="0" t="n">
        <v>140.45</v>
      </c>
      <c r="I1418" s="1" t="n">
        <f aca="false">$B$6*($F1418/$B$6)^(($E1418/$B$9)^$B$7)</f>
        <v>28.1801743484767</v>
      </c>
      <c r="J1418" s="1" t="n">
        <f aca="false">$B$6*($B$20/$B$6)^(($B$9/$E1418)^$B$7)</f>
        <v>10.874955741713</v>
      </c>
      <c r="K1418" s="1" t="n">
        <f aca="false">$B$6*($B$21/$B$6)^(($B$9/$E1418)^$B$7)</f>
        <v>13.1170895768672</v>
      </c>
      <c r="L1418" s="1" t="n">
        <f aca="false">$B$6*($B$22/$B$6)^(($B$9/$E1418)^$B$7)</f>
        <v>15.5343012469333</v>
      </c>
      <c r="M1418" s="1" t="n">
        <f aca="false">$B$6*($B$23/$B$6)^(($B$9/$E1418)^$B$7)</f>
        <v>18.1220640787414</v>
      </c>
      <c r="N1418" s="1" t="n">
        <f aca="false">$B$6*($B$24/$B$6)^(($B$9/$E1418)^$B$7)</f>
        <v>20.8763576566114</v>
      </c>
      <c r="O1418" s="1" t="n">
        <f aca="false">$B$6*($B$25/$B$6)^(($B$9/$E1418)^$B$7)</f>
        <v>23.7935746125939</v>
      </c>
      <c r="P1418" s="0" t="n">
        <f aca="false">IF(F1418&lt;K1418,5,IF(F1418&lt;L1418,4,IF(F1418&lt;M1418,3,IF(F1418&lt;N1418,2,1))))</f>
        <v>3</v>
      </c>
      <c r="Q1418" s="0" t="n">
        <f aca="false">IF(D1418&lt;&gt;D1417,0,P1418-P1417)</f>
        <v>0</v>
      </c>
      <c r="R1418" s="0" t="n">
        <f aca="false">VLOOKUP(D1418,nmudou!$D$2:$E$484,2,0)</f>
        <v>0</v>
      </c>
      <c r="S1418" s="0" t="n">
        <v>3</v>
      </c>
    </row>
    <row r="1419" customFormat="false" ht="12.8" hidden="true" customHeight="false" outlineLevel="0" collapsed="false">
      <c r="D1419" s="0" t="n">
        <v>480</v>
      </c>
      <c r="E1419" s="0" t="n">
        <v>48.65</v>
      </c>
      <c r="F1419" s="0" t="n">
        <v>21.32</v>
      </c>
      <c r="G1419" s="0" t="n">
        <v>23.43</v>
      </c>
      <c r="H1419" s="0" t="n">
        <v>205.36</v>
      </c>
      <c r="I1419" s="1" t="n">
        <f aca="false">$B$6*($F1419/$B$6)^(($E1419/$B$9)^$B$7)</f>
        <v>26.876322744633</v>
      </c>
      <c r="J1419" s="1" t="n">
        <f aca="false">$B$6*($B$20/$B$6)^(($B$9/$E1419)^$B$7)</f>
        <v>15.2606305849873</v>
      </c>
      <c r="K1419" s="1" t="n">
        <f aca="false">$B$6*($B$21/$B$6)^(($B$9/$E1419)^$B$7)</f>
        <v>17.6711211159084</v>
      </c>
      <c r="L1419" s="1" t="n">
        <f aca="false">$B$6*($B$22/$B$6)^(($B$9/$E1419)^$B$7)</f>
        <v>20.1711889410073</v>
      </c>
      <c r="M1419" s="1" t="n">
        <f aca="false">$B$6*($B$23/$B$6)^(($B$9/$E1419)^$B$7)</f>
        <v>22.7553547595967</v>
      </c>
      <c r="N1419" s="1" t="n">
        <f aca="false">$B$6*($B$24/$B$6)^(($B$9/$E1419)^$B$7)</f>
        <v>25.4189213233711</v>
      </c>
      <c r="O1419" s="1" t="n">
        <f aca="false">$B$6*($B$25/$B$6)^(($B$9/$E1419)^$B$7)</f>
        <v>28.1578080752547</v>
      </c>
      <c r="P1419" s="0" t="n">
        <f aca="false">IF(F1419&lt;K1419,5,IF(F1419&lt;L1419,4,IF(F1419&lt;M1419,3,IF(F1419&lt;N1419,2,1))))</f>
        <v>3</v>
      </c>
      <c r="Q1419" s="0" t="n">
        <f aca="false">IF(D1419&lt;&gt;D1418,0,P1419-P1418)</f>
        <v>0</v>
      </c>
      <c r="R1419" s="0" t="n">
        <f aca="false">VLOOKUP(D1419,nmudou!$D$2:$E$484,2,0)</f>
        <v>0</v>
      </c>
      <c r="S1419" s="0" t="n">
        <v>3</v>
      </c>
    </row>
    <row r="1420" customFormat="false" ht="12.8" hidden="true" customHeight="false" outlineLevel="0" collapsed="false">
      <c r="D1420" s="0" t="n">
        <v>480</v>
      </c>
      <c r="E1420" s="0" t="n">
        <v>60.71</v>
      </c>
      <c r="F1420" s="0" t="n">
        <v>25.44</v>
      </c>
      <c r="G1420" s="0" t="n">
        <v>27.35</v>
      </c>
      <c r="H1420" s="0" t="n">
        <v>293.44</v>
      </c>
      <c r="I1420" s="1" t="n">
        <f aca="false">$B$6*($F1420/$B$6)^(($E1420/$B$9)^$B$7)</f>
        <v>27.7682259460035</v>
      </c>
      <c r="J1420" s="1" t="n">
        <f aca="false">$B$6*($B$20/$B$6)^(($B$9/$E1420)^$B$7)</f>
        <v>18.4940674485585</v>
      </c>
      <c r="K1420" s="1" t="n">
        <f aca="false">$B$6*($B$21/$B$6)^(($B$9/$E1420)^$B$7)</f>
        <v>20.9254250075855</v>
      </c>
      <c r="L1420" s="1" t="n">
        <f aca="false">$B$6*($B$22/$B$6)^(($B$9/$E1420)^$B$7)</f>
        <v>23.3923587923214</v>
      </c>
      <c r="M1420" s="1" t="n">
        <f aca="false">$B$6*($B$23/$B$6)^(($B$9/$E1420)^$B$7)</f>
        <v>25.8919997874439</v>
      </c>
      <c r="N1420" s="1" t="n">
        <f aca="false">$B$6*($B$24/$B$6)^(($B$9/$E1420)^$B$7)</f>
        <v>28.4219374207072</v>
      </c>
      <c r="O1420" s="1" t="n">
        <f aca="false">$B$6*($B$25/$B$6)^(($B$9/$E1420)^$B$7)</f>
        <v>30.9801156973796</v>
      </c>
      <c r="P1420" s="0" t="n">
        <f aca="false">IF(F1420&lt;K1420,5,IF(F1420&lt;L1420,4,IF(F1420&lt;M1420,3,IF(F1420&lt;N1420,2,1))))</f>
        <v>3</v>
      </c>
      <c r="Q1420" s="0" t="n">
        <f aca="false">IF(D1420&lt;&gt;D1419,0,P1420-P1419)</f>
        <v>0</v>
      </c>
      <c r="R1420" s="0" t="n">
        <f aca="false">VLOOKUP(D1420,nmudou!$D$2:$E$484,2,0)</f>
        <v>0</v>
      </c>
      <c r="S1420" s="0" t="n">
        <v>3</v>
      </c>
    </row>
    <row r="1421" customFormat="false" ht="12.8" hidden="false" customHeight="false" outlineLevel="0" collapsed="false">
      <c r="D1421" s="0" t="n">
        <v>481</v>
      </c>
      <c r="E1421" s="0" t="n">
        <v>35.58</v>
      </c>
      <c r="F1421" s="0" t="n">
        <v>18.3</v>
      </c>
      <c r="G1421" s="0" t="n">
        <v>18.26</v>
      </c>
      <c r="H1421" s="0" t="n">
        <v>143.15</v>
      </c>
      <c r="I1421" s="1" t="n">
        <f aca="false">$B$6*($F1421/$B$6)^(($E1421/$B$9)^$B$7)</f>
        <v>28.3113299246037</v>
      </c>
      <c r="J1421" s="1" t="n">
        <f aca="false">$B$6*($B$20/$B$6)^(($B$9/$E1421)^$B$7)</f>
        <v>10.9230461135249</v>
      </c>
      <c r="K1421" s="1" t="n">
        <f aca="false">$B$6*($B$21/$B$6)^(($B$9/$E1421)^$B$7)</f>
        <v>13.1680966989776</v>
      </c>
      <c r="L1421" s="1" t="n">
        <f aca="false">$B$6*($B$22/$B$6)^(($B$9/$E1421)^$B$7)</f>
        <v>15.5872337761025</v>
      </c>
      <c r="M1421" s="1" t="n">
        <f aca="false">$B$6*($B$23/$B$6)^(($B$9/$E1421)^$B$7)</f>
        <v>18.1758748245805</v>
      </c>
      <c r="N1421" s="1" t="n">
        <f aca="false">$B$6*($B$24/$B$6)^(($B$9/$E1421)^$B$7)</f>
        <v>20.9299517017529</v>
      </c>
      <c r="O1421" s="1" t="n">
        <f aca="false">$B$6*($B$25/$B$6)^(($B$9/$E1421)^$B$7)</f>
        <v>23.8458157518316</v>
      </c>
      <c r="P1421" s="0" t="n">
        <f aca="false">IF(F1421&lt;K1421,5,IF(F1421&lt;L1421,4,IF(F1421&lt;M1421,3,IF(F1421&lt;N1421,2,1))))</f>
        <v>2</v>
      </c>
      <c r="Q1421" s="0" t="n">
        <f aca="false">IF(D1421&lt;&gt;D1420,0,P1421-P1420)</f>
        <v>0</v>
      </c>
      <c r="R1421" s="0" t="n">
        <f aca="false">VLOOKUP(D1421,nmudou!$D$2:$E$484,2,0)</f>
        <v>1</v>
      </c>
      <c r="S1421" s="0" t="n">
        <v>2</v>
      </c>
    </row>
    <row r="1422" customFormat="false" ht="12.8" hidden="false" customHeight="false" outlineLevel="0" collapsed="false">
      <c r="D1422" s="0" t="n">
        <v>481</v>
      </c>
      <c r="E1422" s="0" t="n">
        <v>48.78</v>
      </c>
      <c r="F1422" s="0" t="n">
        <v>23.94</v>
      </c>
      <c r="G1422" s="0" t="n">
        <v>24.68</v>
      </c>
      <c r="H1422" s="0" t="n">
        <v>240.71</v>
      </c>
      <c r="I1422" s="1" t="n">
        <f aca="false">$B$6*($F1422/$B$6)^(($E1422/$B$9)^$B$7)</f>
        <v>29.2417080675805</v>
      </c>
      <c r="J1422" s="1" t="n">
        <f aca="false">$B$6*($B$20/$B$6)^(($B$9/$E1422)^$B$7)</f>
        <v>15.2990996745738</v>
      </c>
      <c r="K1422" s="1" t="n">
        <f aca="false">$B$6*($B$21/$B$6)^(($B$9/$E1422)^$B$7)</f>
        <v>17.7102967314322</v>
      </c>
      <c r="L1422" s="1" t="n">
        <f aca="false">$B$6*($B$22/$B$6)^(($B$9/$E1422)^$B$7)</f>
        <v>20.2103780647488</v>
      </c>
      <c r="M1422" s="1" t="n">
        <f aca="false">$B$6*($B$23/$B$6)^(($B$9/$E1422)^$B$7)</f>
        <v>22.7938838582887</v>
      </c>
      <c r="N1422" s="1" t="n">
        <f aca="false">$B$6*($B$24/$B$6)^(($B$9/$E1422)^$B$7)</f>
        <v>25.4561347992402</v>
      </c>
      <c r="O1422" s="1" t="n">
        <f aca="false">$B$6*($B$25/$B$6)^(($B$9/$E1422)^$B$7)</f>
        <v>28.1930668886219</v>
      </c>
      <c r="P1422" s="0" t="n">
        <f aca="false">IF(F1422&lt;K1422,5,IF(F1422&lt;L1422,4,IF(F1422&lt;M1422,3,IF(F1422&lt;N1422,2,1))))</f>
        <v>2</v>
      </c>
      <c r="Q1422" s="0" t="n">
        <f aca="false">IF(D1422&lt;&gt;D1421,0,P1422-P1421)</f>
        <v>0</v>
      </c>
      <c r="R1422" s="0" t="n">
        <f aca="false">VLOOKUP(D1422,nmudou!$D$2:$E$484,2,0)</f>
        <v>1</v>
      </c>
      <c r="S1422" s="0" t="n">
        <v>2</v>
      </c>
    </row>
    <row r="1423" customFormat="false" ht="12.8" hidden="false" customHeight="false" outlineLevel="0" collapsed="false">
      <c r="D1423" s="0" t="n">
        <v>481</v>
      </c>
      <c r="E1423" s="0" t="n">
        <v>60.84</v>
      </c>
      <c r="F1423" s="0" t="n">
        <v>27.52</v>
      </c>
      <c r="G1423" s="0" t="n">
        <v>28.26</v>
      </c>
      <c r="H1423" s="0" t="n">
        <v>327.18</v>
      </c>
      <c r="I1423" s="1" t="n">
        <f aca="false">$B$6*($F1423/$B$6)^(($E1423/$B$9)^$B$7)</f>
        <v>29.7203784101932</v>
      </c>
      <c r="J1423" s="1" t="n">
        <f aca="false">$B$6*($B$20/$B$6)^(($B$9/$E1423)^$B$7)</f>
        <v>18.5255335155368</v>
      </c>
      <c r="K1423" s="1" t="n">
        <f aca="false">$B$6*($B$21/$B$6)^(($B$9/$E1423)^$B$7)</f>
        <v>20.9567375263645</v>
      </c>
      <c r="L1423" s="1" t="n">
        <f aca="false">$B$6*($B$22/$B$6)^(($B$9/$E1423)^$B$7)</f>
        <v>23.4230362499367</v>
      </c>
      <c r="M1423" s="1" t="n">
        <f aca="false">$B$6*($B$23/$B$6)^(($B$9/$E1423)^$B$7)</f>
        <v>25.9215935175738</v>
      </c>
      <c r="N1423" s="1" t="n">
        <f aca="false">$B$6*($B$24/$B$6)^(($B$9/$E1423)^$B$7)</f>
        <v>28.450026779026</v>
      </c>
      <c r="O1423" s="1" t="n">
        <f aca="false">$B$6*($B$25/$B$6)^(($B$9/$E1423)^$B$7)</f>
        <v>31.0063042698877</v>
      </c>
      <c r="P1423" s="0" t="n">
        <f aca="false">IF(F1423&lt;K1423,5,IF(F1423&lt;L1423,4,IF(F1423&lt;M1423,3,IF(F1423&lt;N1423,2,1))))</f>
        <v>2</v>
      </c>
      <c r="Q1423" s="0" t="n">
        <f aca="false">IF(D1423&lt;&gt;D1422,0,P1423-P1422)</f>
        <v>0</v>
      </c>
      <c r="R1423" s="0" t="n">
        <f aca="false">VLOOKUP(D1423,nmudou!$D$2:$E$484,2,0)</f>
        <v>1</v>
      </c>
      <c r="S1423" s="0" t="n">
        <v>2</v>
      </c>
    </row>
    <row r="1424" customFormat="false" ht="12.8" hidden="false" customHeight="false" outlineLevel="0" collapsed="false">
      <c r="D1424" s="0" t="n">
        <v>481</v>
      </c>
      <c r="E1424" s="0" t="n">
        <v>23.59</v>
      </c>
      <c r="F1424" s="0" t="n">
        <v>12.16</v>
      </c>
      <c r="G1424" s="0" t="n">
        <v>9.65</v>
      </c>
      <c r="H1424" s="0" t="n">
        <v>48.68</v>
      </c>
      <c r="I1424" s="1" t="n">
        <f aca="false">$B$6*($F1424/$B$6)^(($E1424/$B$9)^$B$7)</f>
        <v>28.0760044140549</v>
      </c>
      <c r="J1424" s="1" t="n">
        <f aca="false">$B$6*($B$20/$B$6)^(($B$9/$E1424)^$B$7)</f>
        <v>6.10001371384695</v>
      </c>
      <c r="K1424" s="1" t="n">
        <f aca="false">$B$6*($B$21/$B$6)^(($B$9/$E1424)^$B$7)</f>
        <v>7.8881731163827</v>
      </c>
      <c r="L1424" s="1" t="n">
        <f aca="false">$B$6*($B$22/$B$6)^(($B$9/$E1424)^$B$7)</f>
        <v>9.94744498527171</v>
      </c>
      <c r="M1424" s="1" t="n">
        <f aca="false">$B$6*($B$23/$B$6)^(($B$9/$E1424)^$B$7)</f>
        <v>12.287967020981</v>
      </c>
      <c r="N1424" s="1" t="n">
        <f aca="false">$B$6*($B$24/$B$6)^(($B$9/$E1424)^$B$7)</f>
        <v>14.9193024969076</v>
      </c>
      <c r="O1424" s="1" t="n">
        <f aca="false">$B$6*($B$25/$B$6)^(($B$9/$E1424)^$B$7)</f>
        <v>17.8505180434997</v>
      </c>
      <c r="P1424" s="0" t="n">
        <f aca="false">IF(F1424&lt;K1424,5,IF(F1424&lt;L1424,4,IF(F1424&lt;M1424,3,IF(F1424&lt;N1424,2,1))))</f>
        <v>3</v>
      </c>
      <c r="Q1424" s="0" t="n">
        <f aca="false">IF(D1424&lt;&gt;D1423,0,P1424-P1423)</f>
        <v>1</v>
      </c>
      <c r="R1424" s="0" t="n">
        <f aca="false">VLOOKUP(D1424,nmudou!$D$2:$E$484,2,0)</f>
        <v>1</v>
      </c>
      <c r="S1424" s="0" t="n">
        <v>3</v>
      </c>
    </row>
    <row r="1425" customFormat="false" ht="12.8" hidden="false" customHeight="false" outlineLevel="0" collapsed="false">
      <c r="D1425" s="0" t="n">
        <v>482</v>
      </c>
      <c r="E1425" s="0" t="n">
        <v>23.62</v>
      </c>
      <c r="F1425" s="0" t="n">
        <v>12.98</v>
      </c>
      <c r="G1425" s="0" t="n">
        <v>10.41</v>
      </c>
      <c r="H1425" s="0" t="n">
        <v>53.67</v>
      </c>
      <c r="I1425" s="1" t="n">
        <f aca="false">$B$6*($F1425/$B$6)^(($E1425/$B$9)^$B$7)</f>
        <v>28.8414185405813</v>
      </c>
      <c r="J1425" s="1" t="n">
        <f aca="false">$B$6*($B$20/$B$6)^(($B$9/$E1425)^$B$7)</f>
        <v>6.11285507954092</v>
      </c>
      <c r="K1425" s="1" t="n">
        <f aca="false">$B$6*($B$21/$B$6)^(($B$9/$E1425)^$B$7)</f>
        <v>7.90277739076064</v>
      </c>
      <c r="L1425" s="1" t="n">
        <f aca="false">$B$6*($B$22/$B$6)^(($B$9/$E1425)^$B$7)</f>
        <v>9.96358512227332</v>
      </c>
      <c r="M1425" s="1" t="n">
        <f aca="false">$B$6*($B$23/$B$6)^(($B$9/$E1425)^$B$7)</f>
        <v>12.3053432611097</v>
      </c>
      <c r="N1425" s="1" t="n">
        <f aca="false">$B$6*($B$24/$B$6)^(($B$9/$E1425)^$B$7)</f>
        <v>14.9375444091141</v>
      </c>
      <c r="O1425" s="1" t="n">
        <f aca="false">$B$6*($B$25/$B$6)^(($B$9/$E1425)^$B$7)</f>
        <v>17.8691863947422</v>
      </c>
      <c r="P1425" s="0" t="n">
        <f aca="false">IF(F1425&lt;K1425,5,IF(F1425&lt;L1425,4,IF(F1425&lt;M1425,3,IF(F1425&lt;N1425,2,1))))</f>
        <v>2</v>
      </c>
      <c r="Q1425" s="0" t="n">
        <f aca="false">IF(D1425&lt;&gt;D1424,0,P1425-P1424)</f>
        <v>0</v>
      </c>
      <c r="R1425" s="0" t="n">
        <f aca="false">VLOOKUP(D1425,nmudou!$D$2:$E$484,2,0)</f>
        <v>1</v>
      </c>
      <c r="S1425" s="0" t="n">
        <v>2</v>
      </c>
    </row>
    <row r="1426" customFormat="false" ht="12.8" hidden="false" customHeight="false" outlineLevel="0" collapsed="false">
      <c r="D1426" s="0" t="n">
        <v>482</v>
      </c>
      <c r="E1426" s="0" t="n">
        <v>48.82</v>
      </c>
      <c r="F1426" s="0" t="n">
        <v>22.98</v>
      </c>
      <c r="G1426" s="0" t="n">
        <v>22.81</v>
      </c>
      <c r="H1426" s="0" t="n">
        <v>207.23</v>
      </c>
      <c r="I1426" s="1" t="n">
        <f aca="false">$B$6*($F1426/$B$6)^(($E1426/$B$9)^$B$7)</f>
        <v>28.3592914452593</v>
      </c>
      <c r="J1426" s="1" t="n">
        <f aca="false">$B$6*($B$20/$B$6)^(($B$9/$E1426)^$B$7)</f>
        <v>15.310919146062</v>
      </c>
      <c r="K1426" s="1" t="n">
        <f aca="false">$B$6*($B$21/$B$6)^(($B$9/$E1426)^$B$7)</f>
        <v>17.7223308968893</v>
      </c>
      <c r="L1426" s="1" t="n">
        <f aca="false">$B$6*($B$22/$B$6)^(($B$9/$E1426)^$B$7)</f>
        <v>20.2224142289685</v>
      </c>
      <c r="M1426" s="1" t="n">
        <f aca="false">$B$6*($B$23/$B$6)^(($B$9/$E1426)^$B$7)</f>
        <v>22.8057153828215</v>
      </c>
      <c r="N1426" s="1" t="n">
        <f aca="false">$B$6*($B$24/$B$6)^(($B$9/$E1426)^$B$7)</f>
        <v>25.4675606139874</v>
      </c>
      <c r="O1426" s="1" t="n">
        <f aca="false">$B$6*($B$25/$B$6)^(($B$9/$E1426)^$B$7)</f>
        <v>28.203891058996</v>
      </c>
      <c r="P1426" s="0" t="n">
        <f aca="false">IF(F1426&lt;K1426,5,IF(F1426&lt;L1426,4,IF(F1426&lt;M1426,3,IF(F1426&lt;N1426,2,1))))</f>
        <v>2</v>
      </c>
      <c r="Q1426" s="0" t="n">
        <f aca="false">IF(D1426&lt;&gt;D1425,0,P1426-P1425)</f>
        <v>0</v>
      </c>
      <c r="R1426" s="0" t="n">
        <f aca="false">VLOOKUP(D1426,nmudou!$D$2:$E$484,2,0)</f>
        <v>1</v>
      </c>
      <c r="S1426" s="0" t="n">
        <v>2</v>
      </c>
    </row>
    <row r="1427" customFormat="false" ht="12.8" hidden="false" customHeight="false" outlineLevel="0" collapsed="false">
      <c r="D1427" s="0" t="n">
        <v>482</v>
      </c>
      <c r="E1427" s="0" t="n">
        <v>60.87</v>
      </c>
      <c r="F1427" s="0" t="n">
        <v>26.38</v>
      </c>
      <c r="G1427" s="0" t="n">
        <v>26.04</v>
      </c>
      <c r="H1427" s="0" t="n">
        <v>283.84</v>
      </c>
      <c r="I1427" s="1" t="n">
        <f aca="false">$B$6*($F1427/$B$6)^(($E1427/$B$9)^$B$7)</f>
        <v>28.6307304553054</v>
      </c>
      <c r="J1427" s="1" t="n">
        <f aca="false">$B$6*($B$20/$B$6)^(($B$9/$E1427)^$B$7)</f>
        <v>18.5327855483528</v>
      </c>
      <c r="K1427" s="1" t="n">
        <f aca="false">$B$6*($B$21/$B$6)^(($B$9/$E1427)^$B$7)</f>
        <v>20.9639532622548</v>
      </c>
      <c r="L1427" s="1" t="n">
        <f aca="false">$B$6*($B$22/$B$6)^(($B$9/$E1427)^$B$7)</f>
        <v>23.430104837769</v>
      </c>
      <c r="M1427" s="1" t="n">
        <f aca="false">$B$6*($B$23/$B$6)^(($B$9/$E1427)^$B$7)</f>
        <v>25.9284116912883</v>
      </c>
      <c r="N1427" s="1" t="n">
        <f aca="false">$B$6*($B$24/$B$6)^(($B$9/$E1427)^$B$7)</f>
        <v>28.4564977418106</v>
      </c>
      <c r="O1427" s="1" t="n">
        <f aca="false">$B$6*($B$25/$B$6)^(($B$9/$E1427)^$B$7)</f>
        <v>31.0123368175019</v>
      </c>
      <c r="P1427" s="0" t="n">
        <f aca="false">IF(F1427&lt;K1427,5,IF(F1427&lt;L1427,4,IF(F1427&lt;M1427,3,IF(F1427&lt;N1427,2,1))))</f>
        <v>2</v>
      </c>
      <c r="Q1427" s="0" t="n">
        <f aca="false">IF(D1427&lt;&gt;D1426,0,P1427-P1426)</f>
        <v>0</v>
      </c>
      <c r="R1427" s="0" t="n">
        <f aca="false">VLOOKUP(D1427,nmudou!$D$2:$E$484,2,0)</f>
        <v>1</v>
      </c>
      <c r="S1427" s="0" t="n">
        <v>2</v>
      </c>
    </row>
    <row r="1428" customFormat="false" ht="12.8" hidden="false" customHeight="false" outlineLevel="0" collapsed="false">
      <c r="D1428" s="0" t="n">
        <v>482</v>
      </c>
      <c r="E1428" s="0" t="n">
        <v>35.61</v>
      </c>
      <c r="F1428" s="0" t="n">
        <v>18.1</v>
      </c>
      <c r="G1428" s="0" t="n">
        <v>17.93</v>
      </c>
      <c r="H1428" s="0" t="n">
        <v>141.23</v>
      </c>
      <c r="I1428" s="1" t="n">
        <f aca="false">$B$6*($F1428/$B$6)^(($E1428/$B$9)^$B$7)</f>
        <v>28.120640498496</v>
      </c>
      <c r="J1428" s="1" t="n">
        <f aca="false">$B$6*($B$20/$B$6)^(($B$9/$E1428)^$B$7)</f>
        <v>10.9341296415449</v>
      </c>
      <c r="K1428" s="1" t="n">
        <f aca="false">$B$6*($B$21/$B$6)^(($B$9/$E1428)^$B$7)</f>
        <v>13.1798486207945</v>
      </c>
      <c r="L1428" s="1" t="n">
        <f aca="false">$B$6*($B$22/$B$6)^(($B$9/$E1428)^$B$7)</f>
        <v>15.599425714312</v>
      </c>
      <c r="M1428" s="1" t="n">
        <f aca="false">$B$6*($B$23/$B$6)^(($B$9/$E1428)^$B$7)</f>
        <v>18.1882657155989</v>
      </c>
      <c r="N1428" s="1" t="n">
        <f aca="false">$B$6*($B$24/$B$6)^(($B$9/$E1428)^$B$7)</f>
        <v>20.9422896516922</v>
      </c>
      <c r="O1428" s="1" t="n">
        <f aca="false">$B$6*($B$25/$B$6)^(($B$9/$E1428)^$B$7)</f>
        <v>23.857839507118</v>
      </c>
      <c r="P1428" s="0" t="n">
        <f aca="false">IF(F1428&lt;K1428,5,IF(F1428&lt;L1428,4,IF(F1428&lt;M1428,3,IF(F1428&lt;N1428,2,1))))</f>
        <v>3</v>
      </c>
      <c r="Q1428" s="0" t="n">
        <f aca="false">IF(D1428&lt;&gt;D1427,0,P1428-P1427)</f>
        <v>1</v>
      </c>
      <c r="R1428" s="0" t="n">
        <f aca="false">VLOOKUP(D1428,nmudou!$D$2:$E$484,2,0)</f>
        <v>1</v>
      </c>
      <c r="S1428" s="0" t="n">
        <v>3</v>
      </c>
    </row>
    <row r="1429" customFormat="false" ht="12.8" hidden="false" customHeight="false" outlineLevel="0" collapsed="false">
      <c r="D1429" s="0" t="n">
        <v>483</v>
      </c>
      <c r="E1429" s="0" t="n">
        <v>23.59</v>
      </c>
      <c r="F1429" s="0" t="n">
        <v>12.76</v>
      </c>
      <c r="G1429" s="0" t="n">
        <v>10.68</v>
      </c>
      <c r="H1429" s="0" t="n">
        <v>58.75</v>
      </c>
      <c r="I1429" s="1" t="n">
        <f aca="false">$B$6*($F1429/$B$6)^(($E1429/$B$9)^$B$7)</f>
        <v>28.6510294480869</v>
      </c>
      <c r="J1429" s="1" t="n">
        <f aca="false">$B$6*($B$20/$B$6)^(($B$9/$E1429)^$B$7)</f>
        <v>6.10001371384695</v>
      </c>
      <c r="K1429" s="1" t="n">
        <f aca="false">$B$6*($B$21/$B$6)^(($B$9/$E1429)^$B$7)</f>
        <v>7.8881731163827</v>
      </c>
      <c r="L1429" s="1" t="n">
        <f aca="false">$B$6*($B$22/$B$6)^(($B$9/$E1429)^$B$7)</f>
        <v>9.94744498527171</v>
      </c>
      <c r="M1429" s="1" t="n">
        <f aca="false">$B$6*($B$23/$B$6)^(($B$9/$E1429)^$B$7)</f>
        <v>12.287967020981</v>
      </c>
      <c r="N1429" s="1" t="n">
        <f aca="false">$B$6*($B$24/$B$6)^(($B$9/$E1429)^$B$7)</f>
        <v>14.9193024969076</v>
      </c>
      <c r="O1429" s="1" t="n">
        <f aca="false">$B$6*($B$25/$B$6)^(($B$9/$E1429)^$B$7)</f>
        <v>17.8505180434997</v>
      </c>
      <c r="P1429" s="0" t="n">
        <f aca="false">IF(F1429&lt;K1429,5,IF(F1429&lt;L1429,4,IF(F1429&lt;M1429,3,IF(F1429&lt;N1429,2,1))))</f>
        <v>2</v>
      </c>
      <c r="Q1429" s="0" t="n">
        <f aca="false">IF(D1429&lt;&gt;D1428,0,P1429-P1428)</f>
        <v>0</v>
      </c>
      <c r="R1429" s="0" t="n">
        <f aca="false">VLOOKUP(D1429,nmudou!$D$2:$E$484,2,0)</f>
        <v>1</v>
      </c>
      <c r="S1429" s="0" t="n">
        <v>2</v>
      </c>
    </row>
    <row r="1430" customFormat="false" ht="12.8" hidden="false" customHeight="false" outlineLevel="0" collapsed="false">
      <c r="D1430" s="0" t="n">
        <v>483</v>
      </c>
      <c r="E1430" s="0" t="n">
        <v>35.58</v>
      </c>
      <c r="F1430" s="0" t="n">
        <v>17.94</v>
      </c>
      <c r="G1430" s="0" t="n">
        <v>18.58</v>
      </c>
      <c r="H1430" s="0" t="n">
        <v>153.24</v>
      </c>
      <c r="I1430" s="1" t="n">
        <f aca="false">$B$6*($F1430/$B$6)^(($E1430/$B$9)^$B$7)</f>
        <v>27.9875538838723</v>
      </c>
      <c r="J1430" s="1" t="n">
        <f aca="false">$B$6*($B$20/$B$6)^(($B$9/$E1430)^$B$7)</f>
        <v>10.9230461135249</v>
      </c>
      <c r="K1430" s="1" t="n">
        <f aca="false">$B$6*($B$21/$B$6)^(($B$9/$E1430)^$B$7)</f>
        <v>13.1680966989776</v>
      </c>
      <c r="L1430" s="1" t="n">
        <f aca="false">$B$6*($B$22/$B$6)^(($B$9/$E1430)^$B$7)</f>
        <v>15.5872337761025</v>
      </c>
      <c r="M1430" s="1" t="n">
        <f aca="false">$B$6*($B$23/$B$6)^(($B$9/$E1430)^$B$7)</f>
        <v>18.1758748245805</v>
      </c>
      <c r="N1430" s="1" t="n">
        <f aca="false">$B$6*($B$24/$B$6)^(($B$9/$E1430)^$B$7)</f>
        <v>20.9299517017529</v>
      </c>
      <c r="O1430" s="1" t="n">
        <f aca="false">$B$6*($B$25/$B$6)^(($B$9/$E1430)^$B$7)</f>
        <v>23.8458157518316</v>
      </c>
      <c r="P1430" s="0" t="n">
        <f aca="false">IF(F1430&lt;K1430,5,IF(F1430&lt;L1430,4,IF(F1430&lt;M1430,3,IF(F1430&lt;N1430,2,1))))</f>
        <v>3</v>
      </c>
      <c r="Q1430" s="0" t="n">
        <f aca="false">IF(D1430&lt;&gt;D1429,0,P1430-P1429)</f>
        <v>1</v>
      </c>
      <c r="R1430" s="0" t="n">
        <f aca="false">VLOOKUP(D1430,nmudou!$D$2:$E$484,2,0)</f>
        <v>1</v>
      </c>
      <c r="S1430" s="0" t="n">
        <v>3</v>
      </c>
    </row>
    <row r="1431" customFormat="false" ht="12.8" hidden="false" customHeight="false" outlineLevel="0" collapsed="false">
      <c r="D1431" s="0" t="n">
        <v>483</v>
      </c>
      <c r="E1431" s="0" t="n">
        <v>48.78</v>
      </c>
      <c r="F1431" s="0" t="n">
        <v>22.16</v>
      </c>
      <c r="G1431" s="0" t="n">
        <v>23.92</v>
      </c>
      <c r="H1431" s="0" t="n">
        <v>218.86</v>
      </c>
      <c r="I1431" s="1" t="n">
        <f aca="false">$B$6*($F1431/$B$6)^(($E1431/$B$9)^$B$7)</f>
        <v>27.6180142403402</v>
      </c>
      <c r="J1431" s="1" t="n">
        <f aca="false">$B$6*($B$20/$B$6)^(($B$9/$E1431)^$B$7)</f>
        <v>15.2990996745738</v>
      </c>
      <c r="K1431" s="1" t="n">
        <f aca="false">$B$6*($B$21/$B$6)^(($B$9/$E1431)^$B$7)</f>
        <v>17.7102967314322</v>
      </c>
      <c r="L1431" s="1" t="n">
        <f aca="false">$B$6*($B$22/$B$6)^(($B$9/$E1431)^$B$7)</f>
        <v>20.2103780647488</v>
      </c>
      <c r="M1431" s="1" t="n">
        <f aca="false">$B$6*($B$23/$B$6)^(($B$9/$E1431)^$B$7)</f>
        <v>22.7938838582887</v>
      </c>
      <c r="N1431" s="1" t="n">
        <f aca="false">$B$6*($B$24/$B$6)^(($B$9/$E1431)^$B$7)</f>
        <v>25.4561347992402</v>
      </c>
      <c r="O1431" s="1" t="n">
        <f aca="false">$B$6*($B$25/$B$6)^(($B$9/$E1431)^$B$7)</f>
        <v>28.1930668886219</v>
      </c>
      <c r="P1431" s="0" t="n">
        <f aca="false">IF(F1431&lt;K1431,5,IF(F1431&lt;L1431,4,IF(F1431&lt;M1431,3,IF(F1431&lt;N1431,2,1))))</f>
        <v>3</v>
      </c>
      <c r="Q1431" s="0" t="n">
        <f aca="false">IF(D1431&lt;&gt;D1430,0,P1431-P1430)</f>
        <v>0</v>
      </c>
      <c r="R1431" s="0" t="n">
        <f aca="false">VLOOKUP(D1431,nmudou!$D$2:$E$484,2,0)</f>
        <v>1</v>
      </c>
      <c r="S1431" s="0" t="n">
        <v>3</v>
      </c>
    </row>
    <row r="1432" customFormat="false" ht="12.8" hidden="false" customHeight="false" outlineLevel="0" collapsed="false">
      <c r="D1432" s="0" t="n">
        <v>483</v>
      </c>
      <c r="E1432" s="0" t="n">
        <v>60.84</v>
      </c>
      <c r="F1432" s="0" t="n">
        <v>25.22</v>
      </c>
      <c r="G1432" s="0" t="n">
        <v>27.65</v>
      </c>
      <c r="H1432" s="0" t="n">
        <v>285.67</v>
      </c>
      <c r="I1432" s="1" t="n">
        <f aca="false">$B$6*($F1432/$B$6)^(($E1432/$B$9)^$B$7)</f>
        <v>27.5290625899759</v>
      </c>
      <c r="J1432" s="1" t="n">
        <f aca="false">$B$6*($B$20/$B$6)^(($B$9/$E1432)^$B$7)</f>
        <v>18.5255335155368</v>
      </c>
      <c r="K1432" s="1" t="n">
        <f aca="false">$B$6*($B$21/$B$6)^(($B$9/$E1432)^$B$7)</f>
        <v>20.9567375263645</v>
      </c>
      <c r="L1432" s="1" t="n">
        <f aca="false">$B$6*($B$22/$B$6)^(($B$9/$E1432)^$B$7)</f>
        <v>23.4230362499367</v>
      </c>
      <c r="M1432" s="1" t="n">
        <f aca="false">$B$6*($B$23/$B$6)^(($B$9/$E1432)^$B$7)</f>
        <v>25.9215935175738</v>
      </c>
      <c r="N1432" s="1" t="n">
        <f aca="false">$B$6*($B$24/$B$6)^(($B$9/$E1432)^$B$7)</f>
        <v>28.450026779026</v>
      </c>
      <c r="O1432" s="1" t="n">
        <f aca="false">$B$6*($B$25/$B$6)^(($B$9/$E1432)^$B$7)</f>
        <v>31.0063042698877</v>
      </c>
      <c r="P1432" s="0" t="n">
        <f aca="false">IF(F1432&lt;K1432,5,IF(F1432&lt;L1432,4,IF(F1432&lt;M1432,3,IF(F1432&lt;N1432,2,1))))</f>
        <v>3</v>
      </c>
      <c r="Q1432" s="0" t="n">
        <f aca="false">IF(D1432&lt;&gt;D1431,0,P1432-P1431)</f>
        <v>0</v>
      </c>
      <c r="R1432" s="0" t="n">
        <f aca="false">VLOOKUP(D1432,nmudou!$D$2:$E$484,2,0)</f>
        <v>1</v>
      </c>
      <c r="S1432" s="0" t="n">
        <v>3</v>
      </c>
    </row>
  </sheetData>
  <autoFilter ref="D1:S1432">
    <filterColumn colId="14">
      <filters>
        <filter val="1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5"/>
  <sheetViews>
    <sheetView showFormulas="false" showGridLines="true" showRowColHeaders="true" showZeros="true" rightToLeft="false" tabSelected="false" showOutlineSymbols="true" defaultGridColor="true" view="normal" topLeftCell="A477" colorId="64" zoomScale="140" zoomScaleNormal="14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42</v>
      </c>
      <c r="D1" s="0" t="s">
        <v>0</v>
      </c>
      <c r="E1" s="0" t="s">
        <v>38</v>
      </c>
    </row>
    <row r="2" customFormat="false" ht="12.8" hidden="false" customHeight="false" outlineLevel="0" collapsed="false">
      <c r="A2" s="6" t="n">
        <v>1</v>
      </c>
      <c r="B2" s="7" t="n">
        <v>1</v>
      </c>
      <c r="D2" s="0" t="n">
        <v>1</v>
      </c>
      <c r="E2" s="0" t="n">
        <v>1</v>
      </c>
    </row>
    <row r="3" customFormat="false" ht="12.8" hidden="false" customHeight="false" outlineLevel="0" collapsed="false">
      <c r="A3" s="8" t="n">
        <v>2</v>
      </c>
      <c r="B3" s="9" t="n">
        <v>1</v>
      </c>
      <c r="D3" s="0" t="n">
        <v>2</v>
      </c>
      <c r="E3" s="0" t="n">
        <v>1</v>
      </c>
    </row>
    <row r="4" customFormat="false" ht="12.8" hidden="false" customHeight="false" outlineLevel="0" collapsed="false">
      <c r="A4" s="8" t="n">
        <v>3</v>
      </c>
      <c r="B4" s="9" t="n">
        <v>1</v>
      </c>
      <c r="D4" s="0" t="n">
        <v>3</v>
      </c>
      <c r="E4" s="0" t="n">
        <v>1</v>
      </c>
    </row>
    <row r="5" customFormat="false" ht="12.8" hidden="false" customHeight="false" outlineLevel="0" collapsed="false">
      <c r="A5" s="8" t="n">
        <v>4</v>
      </c>
      <c r="B5" s="9" t="n">
        <v>1</v>
      </c>
      <c r="D5" s="0" t="n">
        <v>4</v>
      </c>
      <c r="E5" s="0" t="n">
        <v>1</v>
      </c>
    </row>
    <row r="6" customFormat="false" ht="12.8" hidden="false" customHeight="false" outlineLevel="0" collapsed="false">
      <c r="A6" s="8" t="n">
        <v>5</v>
      </c>
      <c r="B6" s="9" t="n">
        <v>2</v>
      </c>
      <c r="D6" s="0" t="n">
        <v>5</v>
      </c>
      <c r="E6" s="0" t="n">
        <v>2</v>
      </c>
    </row>
    <row r="7" customFormat="false" ht="12.8" hidden="false" customHeight="false" outlineLevel="0" collapsed="false">
      <c r="A7" s="8" t="n">
        <v>6</v>
      </c>
      <c r="B7" s="9" t="n">
        <v>2</v>
      </c>
      <c r="D7" s="0" t="n">
        <v>6</v>
      </c>
      <c r="E7" s="0" t="n">
        <v>2</v>
      </c>
    </row>
    <row r="8" customFormat="false" ht="12.8" hidden="false" customHeight="false" outlineLevel="0" collapsed="false">
      <c r="A8" s="8" t="n">
        <v>7</v>
      </c>
      <c r="B8" s="9" t="n">
        <v>2</v>
      </c>
      <c r="D8" s="0" t="n">
        <v>7</v>
      </c>
      <c r="E8" s="0" t="n">
        <v>2</v>
      </c>
    </row>
    <row r="9" customFormat="false" ht="12.8" hidden="false" customHeight="false" outlineLevel="0" collapsed="false">
      <c r="A9" s="8" t="n">
        <v>8</v>
      </c>
      <c r="B9" s="9" t="n">
        <v>1</v>
      </c>
      <c r="D9" s="0" t="n">
        <v>8</v>
      </c>
      <c r="E9" s="0" t="n">
        <v>1</v>
      </c>
    </row>
    <row r="10" customFormat="false" ht="12.8" hidden="false" customHeight="false" outlineLevel="0" collapsed="false">
      <c r="A10" s="8" t="n">
        <v>9</v>
      </c>
      <c r="B10" s="9" t="n">
        <v>2</v>
      </c>
      <c r="D10" s="0" t="n">
        <v>9</v>
      </c>
      <c r="E10" s="0" t="n">
        <v>2</v>
      </c>
    </row>
    <row r="11" customFormat="false" ht="12.8" hidden="false" customHeight="false" outlineLevel="0" collapsed="false">
      <c r="A11" s="8" t="n">
        <v>10</v>
      </c>
      <c r="B11" s="9" t="n">
        <v>1</v>
      </c>
      <c r="D11" s="0" t="n">
        <v>10</v>
      </c>
      <c r="E11" s="0" t="n">
        <v>1</v>
      </c>
    </row>
    <row r="12" customFormat="false" ht="12.8" hidden="false" customHeight="false" outlineLevel="0" collapsed="false">
      <c r="A12" s="8" t="n">
        <v>11</v>
      </c>
      <c r="B12" s="9" t="n">
        <v>2</v>
      </c>
      <c r="D12" s="0" t="n">
        <v>11</v>
      </c>
      <c r="E12" s="0" t="n">
        <v>2</v>
      </c>
    </row>
    <row r="13" customFormat="false" ht="12.8" hidden="false" customHeight="false" outlineLevel="0" collapsed="false">
      <c r="A13" s="8" t="n">
        <v>12</v>
      </c>
      <c r="B13" s="9" t="n">
        <v>1</v>
      </c>
      <c r="D13" s="0" t="n">
        <v>12</v>
      </c>
      <c r="E13" s="0" t="n">
        <v>1</v>
      </c>
    </row>
    <row r="14" customFormat="false" ht="12.8" hidden="false" customHeight="false" outlineLevel="0" collapsed="false">
      <c r="A14" s="8" t="n">
        <v>13</v>
      </c>
      <c r="B14" s="9" t="n">
        <v>0</v>
      </c>
      <c r="D14" s="0" t="n">
        <v>13</v>
      </c>
      <c r="E14" s="0" t="n">
        <v>0</v>
      </c>
    </row>
    <row r="15" customFormat="false" ht="12.8" hidden="false" customHeight="false" outlineLevel="0" collapsed="false">
      <c r="A15" s="8" t="n">
        <v>14</v>
      </c>
      <c r="B15" s="9" t="n">
        <v>1</v>
      </c>
      <c r="D15" s="0" t="n">
        <v>14</v>
      </c>
      <c r="E15" s="0" t="n">
        <v>1</v>
      </c>
    </row>
    <row r="16" customFormat="false" ht="12.8" hidden="false" customHeight="false" outlineLevel="0" collapsed="false">
      <c r="A16" s="8" t="n">
        <v>15</v>
      </c>
      <c r="B16" s="9" t="n">
        <v>1</v>
      </c>
      <c r="D16" s="0" t="n">
        <v>15</v>
      </c>
      <c r="E16" s="0" t="n">
        <v>1</v>
      </c>
    </row>
    <row r="17" customFormat="false" ht="12.8" hidden="false" customHeight="false" outlineLevel="0" collapsed="false">
      <c r="A17" s="8" t="n">
        <v>16</v>
      </c>
      <c r="B17" s="9" t="n">
        <v>0</v>
      </c>
      <c r="D17" s="0" t="n">
        <v>16</v>
      </c>
      <c r="E17" s="0" t="n">
        <v>0</v>
      </c>
    </row>
    <row r="18" customFormat="false" ht="12.8" hidden="false" customHeight="false" outlineLevel="0" collapsed="false">
      <c r="A18" s="8" t="n">
        <v>17</v>
      </c>
      <c r="B18" s="9" t="n">
        <v>1</v>
      </c>
      <c r="D18" s="0" t="n">
        <v>17</v>
      </c>
      <c r="E18" s="0" t="n">
        <v>1</v>
      </c>
    </row>
    <row r="19" customFormat="false" ht="12.8" hidden="false" customHeight="false" outlineLevel="0" collapsed="false">
      <c r="A19" s="8" t="n">
        <v>18</v>
      </c>
      <c r="B19" s="9" t="n">
        <v>0</v>
      </c>
      <c r="D19" s="0" t="n">
        <v>18</v>
      </c>
      <c r="E19" s="0" t="n">
        <v>0</v>
      </c>
    </row>
    <row r="20" customFormat="false" ht="12.8" hidden="false" customHeight="false" outlineLevel="0" collapsed="false">
      <c r="A20" s="8" t="n">
        <v>19</v>
      </c>
      <c r="B20" s="9" t="n">
        <v>1</v>
      </c>
      <c r="D20" s="0" t="n">
        <v>19</v>
      </c>
      <c r="E20" s="0" t="n">
        <v>1</v>
      </c>
    </row>
    <row r="21" customFormat="false" ht="12.8" hidden="false" customHeight="false" outlineLevel="0" collapsed="false">
      <c r="A21" s="8" t="n">
        <v>20</v>
      </c>
      <c r="B21" s="9" t="n">
        <v>1</v>
      </c>
      <c r="D21" s="0" t="n">
        <v>20</v>
      </c>
      <c r="E21" s="0" t="n">
        <v>1</v>
      </c>
    </row>
    <row r="22" customFormat="false" ht="12.8" hidden="false" customHeight="false" outlineLevel="0" collapsed="false">
      <c r="A22" s="8" t="n">
        <v>21</v>
      </c>
      <c r="B22" s="9" t="n">
        <v>0</v>
      </c>
      <c r="D22" s="0" t="n">
        <v>21</v>
      </c>
      <c r="E22" s="0" t="n">
        <v>0</v>
      </c>
    </row>
    <row r="23" customFormat="false" ht="12.8" hidden="false" customHeight="false" outlineLevel="0" collapsed="false">
      <c r="A23" s="8" t="n">
        <v>22</v>
      </c>
      <c r="B23" s="9" t="n">
        <v>0</v>
      </c>
      <c r="D23" s="0" t="n">
        <v>22</v>
      </c>
      <c r="E23" s="0" t="n">
        <v>0</v>
      </c>
    </row>
    <row r="24" customFormat="false" ht="12.8" hidden="false" customHeight="false" outlineLevel="0" collapsed="false">
      <c r="A24" s="8" t="n">
        <v>23</v>
      </c>
      <c r="B24" s="9" t="n">
        <v>1</v>
      </c>
      <c r="D24" s="0" t="n">
        <v>23</v>
      </c>
      <c r="E24" s="0" t="n">
        <v>1</v>
      </c>
    </row>
    <row r="25" customFormat="false" ht="12.8" hidden="false" customHeight="false" outlineLevel="0" collapsed="false">
      <c r="A25" s="8" t="n">
        <v>24</v>
      </c>
      <c r="B25" s="9" t="n">
        <v>1</v>
      </c>
      <c r="D25" s="0" t="n">
        <v>24</v>
      </c>
      <c r="E25" s="0" t="n">
        <v>1</v>
      </c>
    </row>
    <row r="26" customFormat="false" ht="12.8" hidden="false" customHeight="false" outlineLevel="0" collapsed="false">
      <c r="A26" s="8" t="n">
        <v>25</v>
      </c>
      <c r="B26" s="9" t="n">
        <v>2</v>
      </c>
      <c r="D26" s="0" t="n">
        <v>25</v>
      </c>
      <c r="E26" s="0" t="n">
        <v>2</v>
      </c>
    </row>
    <row r="27" customFormat="false" ht="12.8" hidden="false" customHeight="false" outlineLevel="0" collapsed="false">
      <c r="A27" s="8" t="n">
        <v>26</v>
      </c>
      <c r="B27" s="9" t="n">
        <v>0</v>
      </c>
      <c r="D27" s="0" t="n">
        <v>26</v>
      </c>
      <c r="E27" s="0" t="n">
        <v>0</v>
      </c>
    </row>
    <row r="28" customFormat="false" ht="12.8" hidden="false" customHeight="false" outlineLevel="0" collapsed="false">
      <c r="A28" s="8" t="n">
        <v>27</v>
      </c>
      <c r="B28" s="9" t="n">
        <v>0</v>
      </c>
      <c r="D28" s="0" t="n">
        <v>27</v>
      </c>
      <c r="E28" s="0" t="n">
        <v>0</v>
      </c>
    </row>
    <row r="29" customFormat="false" ht="12.8" hidden="false" customHeight="false" outlineLevel="0" collapsed="false">
      <c r="A29" s="8" t="n">
        <v>28</v>
      </c>
      <c r="B29" s="9" t="n">
        <v>1</v>
      </c>
      <c r="D29" s="0" t="n">
        <v>28</v>
      </c>
      <c r="E29" s="0" t="n">
        <v>1</v>
      </c>
    </row>
    <row r="30" customFormat="false" ht="12.8" hidden="false" customHeight="false" outlineLevel="0" collapsed="false">
      <c r="A30" s="8" t="n">
        <v>29</v>
      </c>
      <c r="B30" s="9" t="n">
        <v>1</v>
      </c>
      <c r="D30" s="0" t="n">
        <v>29</v>
      </c>
      <c r="E30" s="0" t="n">
        <v>1</v>
      </c>
    </row>
    <row r="31" customFormat="false" ht="12.8" hidden="false" customHeight="false" outlineLevel="0" collapsed="false">
      <c r="A31" s="8" t="n">
        <v>30</v>
      </c>
      <c r="B31" s="9" t="n">
        <v>0</v>
      </c>
      <c r="D31" s="0" t="n">
        <v>30</v>
      </c>
      <c r="E31" s="0" t="n">
        <v>0</v>
      </c>
    </row>
    <row r="32" customFormat="false" ht="12.8" hidden="false" customHeight="false" outlineLevel="0" collapsed="false">
      <c r="A32" s="8" t="n">
        <v>31</v>
      </c>
      <c r="B32" s="9" t="n">
        <v>0</v>
      </c>
      <c r="D32" s="0" t="n">
        <v>31</v>
      </c>
      <c r="E32" s="0" t="n">
        <v>0</v>
      </c>
    </row>
    <row r="33" customFormat="false" ht="12.8" hidden="false" customHeight="false" outlineLevel="0" collapsed="false">
      <c r="A33" s="8" t="n">
        <v>32</v>
      </c>
      <c r="B33" s="9" t="n">
        <v>0</v>
      </c>
      <c r="D33" s="0" t="n">
        <v>32</v>
      </c>
      <c r="E33" s="0" t="n">
        <v>0</v>
      </c>
    </row>
    <row r="34" customFormat="false" ht="12.8" hidden="false" customHeight="false" outlineLevel="0" collapsed="false">
      <c r="A34" s="8" t="n">
        <v>33</v>
      </c>
      <c r="B34" s="9" t="n">
        <v>0</v>
      </c>
      <c r="D34" s="0" t="n">
        <v>33</v>
      </c>
      <c r="E34" s="0" t="n">
        <v>0</v>
      </c>
    </row>
    <row r="35" customFormat="false" ht="12.8" hidden="false" customHeight="false" outlineLevel="0" collapsed="false">
      <c r="A35" s="8" t="n">
        <v>34</v>
      </c>
      <c r="B35" s="9" t="n">
        <v>0</v>
      </c>
      <c r="D35" s="0" t="n">
        <v>34</v>
      </c>
      <c r="E35" s="0" t="n">
        <v>0</v>
      </c>
    </row>
    <row r="36" customFormat="false" ht="12.8" hidden="false" customHeight="false" outlineLevel="0" collapsed="false">
      <c r="A36" s="8" t="n">
        <v>35</v>
      </c>
      <c r="B36" s="9" t="n">
        <v>1</v>
      </c>
      <c r="D36" s="0" t="n">
        <v>35</v>
      </c>
      <c r="E36" s="0" t="n">
        <v>1</v>
      </c>
    </row>
    <row r="37" customFormat="false" ht="12.8" hidden="false" customHeight="false" outlineLevel="0" collapsed="false">
      <c r="A37" s="8" t="n">
        <v>36</v>
      </c>
      <c r="B37" s="9" t="n">
        <v>0</v>
      </c>
      <c r="D37" s="0" t="n">
        <v>36</v>
      </c>
      <c r="E37" s="0" t="n">
        <v>0</v>
      </c>
    </row>
    <row r="38" customFormat="false" ht="12.8" hidden="false" customHeight="false" outlineLevel="0" collapsed="false">
      <c r="A38" s="8" t="n">
        <v>37</v>
      </c>
      <c r="B38" s="9" t="n">
        <v>0</v>
      </c>
      <c r="D38" s="0" t="n">
        <v>37</v>
      </c>
      <c r="E38" s="0" t="n">
        <v>0</v>
      </c>
    </row>
    <row r="39" customFormat="false" ht="12.8" hidden="false" customHeight="false" outlineLevel="0" collapsed="false">
      <c r="A39" s="8" t="n">
        <v>38</v>
      </c>
      <c r="B39" s="9" t="n">
        <v>0</v>
      </c>
      <c r="D39" s="0" t="n">
        <v>38</v>
      </c>
      <c r="E39" s="0" t="n">
        <v>0</v>
      </c>
    </row>
    <row r="40" customFormat="false" ht="12.8" hidden="false" customHeight="false" outlineLevel="0" collapsed="false">
      <c r="A40" s="8" t="n">
        <v>39</v>
      </c>
      <c r="B40" s="9" t="n">
        <v>1</v>
      </c>
      <c r="D40" s="0" t="n">
        <v>39</v>
      </c>
      <c r="E40" s="0" t="n">
        <v>1</v>
      </c>
    </row>
    <row r="41" customFormat="false" ht="12.8" hidden="false" customHeight="false" outlineLevel="0" collapsed="false">
      <c r="A41" s="8" t="n">
        <v>40</v>
      </c>
      <c r="B41" s="9" t="n">
        <v>0</v>
      </c>
      <c r="D41" s="0" t="n">
        <v>40</v>
      </c>
      <c r="E41" s="0" t="n">
        <v>0</v>
      </c>
    </row>
    <row r="42" customFormat="false" ht="12.8" hidden="false" customHeight="false" outlineLevel="0" collapsed="false">
      <c r="A42" s="8" t="n">
        <v>41</v>
      </c>
      <c r="B42" s="9" t="n">
        <v>0</v>
      </c>
      <c r="D42" s="0" t="n">
        <v>41</v>
      </c>
      <c r="E42" s="0" t="n">
        <v>0</v>
      </c>
    </row>
    <row r="43" customFormat="false" ht="12.8" hidden="false" customHeight="false" outlineLevel="0" collapsed="false">
      <c r="A43" s="8" t="n">
        <v>42</v>
      </c>
      <c r="B43" s="9" t="n">
        <v>1</v>
      </c>
      <c r="D43" s="0" t="n">
        <v>42</v>
      </c>
      <c r="E43" s="0" t="n">
        <v>1</v>
      </c>
    </row>
    <row r="44" customFormat="false" ht="12.8" hidden="false" customHeight="false" outlineLevel="0" collapsed="false">
      <c r="A44" s="8" t="n">
        <v>43</v>
      </c>
      <c r="B44" s="9" t="n">
        <v>1</v>
      </c>
      <c r="D44" s="0" t="n">
        <v>43</v>
      </c>
      <c r="E44" s="0" t="n">
        <v>1</v>
      </c>
    </row>
    <row r="45" customFormat="false" ht="12.8" hidden="false" customHeight="false" outlineLevel="0" collapsed="false">
      <c r="A45" s="8" t="n">
        <v>44</v>
      </c>
      <c r="B45" s="9" t="n">
        <v>0</v>
      </c>
      <c r="D45" s="0" t="n">
        <v>44</v>
      </c>
      <c r="E45" s="0" t="n">
        <v>0</v>
      </c>
    </row>
    <row r="46" customFormat="false" ht="12.8" hidden="false" customHeight="false" outlineLevel="0" collapsed="false">
      <c r="A46" s="8" t="n">
        <v>45</v>
      </c>
      <c r="B46" s="9" t="n">
        <v>0</v>
      </c>
      <c r="D46" s="0" t="n">
        <v>45</v>
      </c>
      <c r="E46" s="0" t="n">
        <v>0</v>
      </c>
    </row>
    <row r="47" customFormat="false" ht="12.8" hidden="false" customHeight="false" outlineLevel="0" collapsed="false">
      <c r="A47" s="8" t="n">
        <v>46</v>
      </c>
      <c r="B47" s="9" t="n">
        <v>0</v>
      </c>
      <c r="D47" s="0" t="n">
        <v>46</v>
      </c>
      <c r="E47" s="0" t="n">
        <v>0</v>
      </c>
    </row>
    <row r="48" customFormat="false" ht="12.8" hidden="false" customHeight="false" outlineLevel="0" collapsed="false">
      <c r="A48" s="8" t="n">
        <v>47</v>
      </c>
      <c r="B48" s="9" t="n">
        <v>1</v>
      </c>
      <c r="D48" s="0" t="n">
        <v>47</v>
      </c>
      <c r="E48" s="0" t="n">
        <v>1</v>
      </c>
    </row>
    <row r="49" customFormat="false" ht="12.8" hidden="false" customHeight="false" outlineLevel="0" collapsed="false">
      <c r="A49" s="8" t="n">
        <v>48</v>
      </c>
      <c r="B49" s="9" t="n">
        <v>0</v>
      </c>
      <c r="D49" s="0" t="n">
        <v>48</v>
      </c>
      <c r="E49" s="0" t="n">
        <v>0</v>
      </c>
    </row>
    <row r="50" customFormat="false" ht="12.8" hidden="false" customHeight="false" outlineLevel="0" collapsed="false">
      <c r="A50" s="8" t="n">
        <v>49</v>
      </c>
      <c r="B50" s="9" t="n">
        <v>0</v>
      </c>
      <c r="D50" s="0" t="n">
        <v>49</v>
      </c>
      <c r="E50" s="0" t="n">
        <v>0</v>
      </c>
    </row>
    <row r="51" customFormat="false" ht="12.8" hidden="false" customHeight="false" outlineLevel="0" collapsed="false">
      <c r="A51" s="8" t="n">
        <v>50</v>
      </c>
      <c r="B51" s="9" t="n">
        <v>0</v>
      </c>
      <c r="D51" s="0" t="n">
        <v>50</v>
      </c>
      <c r="E51" s="0" t="n">
        <v>0</v>
      </c>
    </row>
    <row r="52" customFormat="false" ht="12.8" hidden="false" customHeight="false" outlineLevel="0" collapsed="false">
      <c r="A52" s="8" t="n">
        <v>51</v>
      </c>
      <c r="B52" s="9" t="n">
        <v>0</v>
      </c>
      <c r="D52" s="0" t="n">
        <v>51</v>
      </c>
      <c r="E52" s="0" t="n">
        <v>0</v>
      </c>
    </row>
    <row r="53" customFormat="false" ht="12.8" hidden="false" customHeight="false" outlineLevel="0" collapsed="false">
      <c r="A53" s="8" t="n">
        <v>52</v>
      </c>
      <c r="B53" s="9" t="n">
        <v>1</v>
      </c>
      <c r="D53" s="0" t="n">
        <v>52</v>
      </c>
      <c r="E53" s="0" t="n">
        <v>1</v>
      </c>
    </row>
    <row r="54" customFormat="false" ht="12.8" hidden="false" customHeight="false" outlineLevel="0" collapsed="false">
      <c r="A54" s="8" t="n">
        <v>53</v>
      </c>
      <c r="B54" s="9" t="n">
        <v>0</v>
      </c>
      <c r="D54" s="0" t="n">
        <v>53</v>
      </c>
      <c r="E54" s="0" t="n">
        <v>0</v>
      </c>
    </row>
    <row r="55" customFormat="false" ht="12.8" hidden="false" customHeight="false" outlineLevel="0" collapsed="false">
      <c r="A55" s="8" t="n">
        <v>54</v>
      </c>
      <c r="B55" s="9" t="n">
        <v>0</v>
      </c>
      <c r="D55" s="0" t="n">
        <v>54</v>
      </c>
      <c r="E55" s="0" t="n">
        <v>0</v>
      </c>
    </row>
    <row r="56" customFormat="false" ht="12.8" hidden="false" customHeight="false" outlineLevel="0" collapsed="false">
      <c r="A56" s="8" t="n">
        <v>55</v>
      </c>
      <c r="B56" s="9" t="n">
        <v>1</v>
      </c>
      <c r="D56" s="0" t="n">
        <v>55</v>
      </c>
      <c r="E56" s="0" t="n">
        <v>1</v>
      </c>
    </row>
    <row r="57" customFormat="false" ht="12.8" hidden="false" customHeight="false" outlineLevel="0" collapsed="false">
      <c r="A57" s="8" t="n">
        <v>56</v>
      </c>
      <c r="B57" s="9" t="n">
        <v>0</v>
      </c>
      <c r="D57" s="0" t="n">
        <v>56</v>
      </c>
      <c r="E57" s="0" t="n">
        <v>0</v>
      </c>
    </row>
    <row r="58" customFormat="false" ht="12.8" hidden="false" customHeight="false" outlineLevel="0" collapsed="false">
      <c r="A58" s="8" t="n">
        <v>57</v>
      </c>
      <c r="B58" s="9" t="n">
        <v>0</v>
      </c>
      <c r="D58" s="0" t="n">
        <v>57</v>
      </c>
      <c r="E58" s="0" t="n">
        <v>0</v>
      </c>
    </row>
    <row r="59" customFormat="false" ht="12.8" hidden="false" customHeight="false" outlineLevel="0" collapsed="false">
      <c r="A59" s="8" t="n">
        <v>58</v>
      </c>
      <c r="B59" s="9" t="n">
        <v>1</v>
      </c>
      <c r="D59" s="0" t="n">
        <v>58</v>
      </c>
      <c r="E59" s="0" t="n">
        <v>1</v>
      </c>
    </row>
    <row r="60" customFormat="false" ht="12.8" hidden="false" customHeight="false" outlineLevel="0" collapsed="false">
      <c r="A60" s="8" t="n">
        <v>59</v>
      </c>
      <c r="B60" s="9" t="n">
        <v>1</v>
      </c>
      <c r="D60" s="0" t="n">
        <v>59</v>
      </c>
      <c r="E60" s="0" t="n">
        <v>1</v>
      </c>
    </row>
    <row r="61" customFormat="false" ht="12.8" hidden="false" customHeight="false" outlineLevel="0" collapsed="false">
      <c r="A61" s="8" t="n">
        <v>60</v>
      </c>
      <c r="B61" s="9" t="n">
        <v>0</v>
      </c>
      <c r="D61" s="0" t="n">
        <v>60</v>
      </c>
      <c r="E61" s="0" t="n">
        <v>0</v>
      </c>
    </row>
    <row r="62" customFormat="false" ht="12.8" hidden="false" customHeight="false" outlineLevel="0" collapsed="false">
      <c r="A62" s="8" t="n">
        <v>61</v>
      </c>
      <c r="B62" s="9" t="n">
        <v>0</v>
      </c>
      <c r="D62" s="0" t="n">
        <v>61</v>
      </c>
      <c r="E62" s="0" t="n">
        <v>0</v>
      </c>
    </row>
    <row r="63" customFormat="false" ht="12.8" hidden="false" customHeight="false" outlineLevel="0" collapsed="false">
      <c r="A63" s="8" t="n">
        <v>62</v>
      </c>
      <c r="B63" s="9" t="n">
        <v>2</v>
      </c>
      <c r="D63" s="0" t="n">
        <v>62</v>
      </c>
      <c r="E63" s="0" t="n">
        <v>2</v>
      </c>
    </row>
    <row r="64" customFormat="false" ht="12.8" hidden="false" customHeight="false" outlineLevel="0" collapsed="false">
      <c r="A64" s="8" t="n">
        <v>63</v>
      </c>
      <c r="B64" s="9" t="n">
        <v>1</v>
      </c>
      <c r="D64" s="0" t="n">
        <v>63</v>
      </c>
      <c r="E64" s="0" t="n">
        <v>1</v>
      </c>
    </row>
    <row r="65" customFormat="false" ht="12.8" hidden="false" customHeight="false" outlineLevel="0" collapsed="false">
      <c r="A65" s="8" t="n">
        <v>64</v>
      </c>
      <c r="B65" s="9" t="n">
        <v>1</v>
      </c>
      <c r="D65" s="0" t="n">
        <v>64</v>
      </c>
      <c r="E65" s="0" t="n">
        <v>1</v>
      </c>
    </row>
    <row r="66" customFormat="false" ht="12.8" hidden="false" customHeight="false" outlineLevel="0" collapsed="false">
      <c r="A66" s="8" t="n">
        <v>65</v>
      </c>
      <c r="B66" s="9" t="n">
        <v>1</v>
      </c>
      <c r="D66" s="0" t="n">
        <v>65</v>
      </c>
      <c r="E66" s="0" t="n">
        <v>1</v>
      </c>
    </row>
    <row r="67" customFormat="false" ht="12.8" hidden="false" customHeight="false" outlineLevel="0" collapsed="false">
      <c r="A67" s="8" t="n">
        <v>66</v>
      </c>
      <c r="B67" s="9" t="n">
        <v>1</v>
      </c>
      <c r="D67" s="0" t="n">
        <v>66</v>
      </c>
      <c r="E67" s="0" t="n">
        <v>1</v>
      </c>
    </row>
    <row r="68" customFormat="false" ht="12.8" hidden="false" customHeight="false" outlineLevel="0" collapsed="false">
      <c r="A68" s="8" t="n">
        <v>67</v>
      </c>
      <c r="B68" s="9" t="n">
        <v>1</v>
      </c>
      <c r="D68" s="0" t="n">
        <v>67</v>
      </c>
      <c r="E68" s="0" t="n">
        <v>1</v>
      </c>
    </row>
    <row r="69" customFormat="false" ht="12.8" hidden="false" customHeight="false" outlineLevel="0" collapsed="false">
      <c r="A69" s="8" t="n">
        <v>68</v>
      </c>
      <c r="B69" s="9" t="n">
        <v>1</v>
      </c>
      <c r="D69" s="0" t="n">
        <v>68</v>
      </c>
      <c r="E69" s="0" t="n">
        <v>1</v>
      </c>
    </row>
    <row r="70" customFormat="false" ht="12.8" hidden="false" customHeight="false" outlineLevel="0" collapsed="false">
      <c r="A70" s="8" t="n">
        <v>69</v>
      </c>
      <c r="B70" s="9" t="n">
        <v>1</v>
      </c>
      <c r="D70" s="0" t="n">
        <v>69</v>
      </c>
      <c r="E70" s="0" t="n">
        <v>1</v>
      </c>
    </row>
    <row r="71" customFormat="false" ht="12.8" hidden="false" customHeight="false" outlineLevel="0" collapsed="false">
      <c r="A71" s="8" t="n">
        <v>70</v>
      </c>
      <c r="B71" s="9" t="n">
        <v>1</v>
      </c>
      <c r="D71" s="0" t="n">
        <v>70</v>
      </c>
      <c r="E71" s="0" t="n">
        <v>1</v>
      </c>
    </row>
    <row r="72" customFormat="false" ht="12.8" hidden="false" customHeight="false" outlineLevel="0" collapsed="false">
      <c r="A72" s="8" t="n">
        <v>71</v>
      </c>
      <c r="B72" s="9" t="n">
        <v>0</v>
      </c>
      <c r="D72" s="0" t="n">
        <v>71</v>
      </c>
      <c r="E72" s="0" t="n">
        <v>0</v>
      </c>
    </row>
    <row r="73" customFormat="false" ht="12.8" hidden="false" customHeight="false" outlineLevel="0" collapsed="false">
      <c r="A73" s="8" t="n">
        <v>72</v>
      </c>
      <c r="B73" s="9" t="n">
        <v>1</v>
      </c>
      <c r="D73" s="0" t="n">
        <v>72</v>
      </c>
      <c r="E73" s="0" t="n">
        <v>1</v>
      </c>
    </row>
    <row r="74" customFormat="false" ht="12.8" hidden="false" customHeight="false" outlineLevel="0" collapsed="false">
      <c r="A74" s="8" t="n">
        <v>73</v>
      </c>
      <c r="B74" s="9" t="n">
        <v>1</v>
      </c>
      <c r="D74" s="0" t="n">
        <v>73</v>
      </c>
      <c r="E74" s="0" t="n">
        <v>1</v>
      </c>
    </row>
    <row r="75" customFormat="false" ht="12.8" hidden="false" customHeight="false" outlineLevel="0" collapsed="false">
      <c r="A75" s="8" t="n">
        <v>74</v>
      </c>
      <c r="B75" s="9" t="n">
        <v>2</v>
      </c>
      <c r="D75" s="0" t="n">
        <v>74</v>
      </c>
      <c r="E75" s="0" t="n">
        <v>2</v>
      </c>
    </row>
    <row r="76" customFormat="false" ht="12.8" hidden="false" customHeight="false" outlineLevel="0" collapsed="false">
      <c r="A76" s="8" t="n">
        <v>75</v>
      </c>
      <c r="B76" s="9" t="n">
        <v>0</v>
      </c>
      <c r="D76" s="0" t="n">
        <v>75</v>
      </c>
      <c r="E76" s="0" t="n">
        <v>0</v>
      </c>
    </row>
    <row r="77" customFormat="false" ht="12.8" hidden="false" customHeight="false" outlineLevel="0" collapsed="false">
      <c r="A77" s="8" t="n">
        <v>76</v>
      </c>
      <c r="B77" s="9" t="n">
        <v>1</v>
      </c>
      <c r="D77" s="0" t="n">
        <v>76</v>
      </c>
      <c r="E77" s="0" t="n">
        <v>1</v>
      </c>
    </row>
    <row r="78" customFormat="false" ht="12.8" hidden="false" customHeight="false" outlineLevel="0" collapsed="false">
      <c r="A78" s="8" t="n">
        <v>77</v>
      </c>
      <c r="B78" s="9" t="n">
        <v>0</v>
      </c>
      <c r="D78" s="0" t="n">
        <v>77</v>
      </c>
      <c r="E78" s="0" t="n">
        <v>0</v>
      </c>
    </row>
    <row r="79" customFormat="false" ht="12.8" hidden="false" customHeight="false" outlineLevel="0" collapsed="false">
      <c r="A79" s="8" t="n">
        <v>78</v>
      </c>
      <c r="B79" s="9" t="n">
        <v>2</v>
      </c>
      <c r="D79" s="0" t="n">
        <v>78</v>
      </c>
      <c r="E79" s="0" t="n">
        <v>2</v>
      </c>
    </row>
    <row r="80" customFormat="false" ht="12.8" hidden="false" customHeight="false" outlineLevel="0" collapsed="false">
      <c r="A80" s="8" t="n">
        <v>79</v>
      </c>
      <c r="B80" s="9" t="n">
        <v>0</v>
      </c>
      <c r="D80" s="0" t="n">
        <v>79</v>
      </c>
      <c r="E80" s="0" t="n">
        <v>0</v>
      </c>
    </row>
    <row r="81" customFormat="false" ht="12.8" hidden="false" customHeight="false" outlineLevel="0" collapsed="false">
      <c r="A81" s="8" t="n">
        <v>80</v>
      </c>
      <c r="B81" s="9" t="n">
        <v>1</v>
      </c>
      <c r="D81" s="0" t="n">
        <v>80</v>
      </c>
      <c r="E81" s="0" t="n">
        <v>1</v>
      </c>
    </row>
    <row r="82" customFormat="false" ht="12.8" hidden="false" customHeight="false" outlineLevel="0" collapsed="false">
      <c r="A82" s="8" t="n">
        <v>81</v>
      </c>
      <c r="B82" s="9" t="n">
        <v>1</v>
      </c>
      <c r="D82" s="0" t="n">
        <v>81</v>
      </c>
      <c r="E82" s="0" t="n">
        <v>1</v>
      </c>
    </row>
    <row r="83" customFormat="false" ht="12.8" hidden="false" customHeight="false" outlineLevel="0" collapsed="false">
      <c r="A83" s="8" t="n">
        <v>82</v>
      </c>
      <c r="B83" s="9" t="n">
        <v>1</v>
      </c>
      <c r="D83" s="0" t="n">
        <v>82</v>
      </c>
      <c r="E83" s="0" t="n">
        <v>1</v>
      </c>
    </row>
    <row r="84" customFormat="false" ht="12.8" hidden="false" customHeight="false" outlineLevel="0" collapsed="false">
      <c r="A84" s="8" t="n">
        <v>83</v>
      </c>
      <c r="B84" s="9" t="n">
        <v>1</v>
      </c>
      <c r="D84" s="0" t="n">
        <v>83</v>
      </c>
      <c r="E84" s="0" t="n">
        <v>1</v>
      </c>
    </row>
    <row r="85" customFormat="false" ht="12.8" hidden="false" customHeight="false" outlineLevel="0" collapsed="false">
      <c r="A85" s="8" t="n">
        <v>84</v>
      </c>
      <c r="B85" s="9" t="n">
        <v>0</v>
      </c>
      <c r="D85" s="0" t="n">
        <v>84</v>
      </c>
      <c r="E85" s="0" t="n">
        <v>0</v>
      </c>
    </row>
    <row r="86" customFormat="false" ht="12.8" hidden="false" customHeight="false" outlineLevel="0" collapsed="false">
      <c r="A86" s="8" t="n">
        <v>85</v>
      </c>
      <c r="B86" s="9" t="n">
        <v>1</v>
      </c>
      <c r="D86" s="0" t="n">
        <v>85</v>
      </c>
      <c r="E86" s="0" t="n">
        <v>1</v>
      </c>
    </row>
    <row r="87" customFormat="false" ht="12.8" hidden="false" customHeight="false" outlineLevel="0" collapsed="false">
      <c r="A87" s="8" t="n">
        <v>86</v>
      </c>
      <c r="B87" s="9" t="n">
        <v>1</v>
      </c>
      <c r="D87" s="0" t="n">
        <v>86</v>
      </c>
      <c r="E87" s="0" t="n">
        <v>1</v>
      </c>
    </row>
    <row r="88" customFormat="false" ht="12.8" hidden="false" customHeight="false" outlineLevel="0" collapsed="false">
      <c r="A88" s="8" t="n">
        <v>87</v>
      </c>
      <c r="B88" s="9" t="n">
        <v>1</v>
      </c>
      <c r="D88" s="0" t="n">
        <v>87</v>
      </c>
      <c r="E88" s="0" t="n">
        <v>1</v>
      </c>
    </row>
    <row r="89" customFormat="false" ht="12.8" hidden="false" customHeight="false" outlineLevel="0" collapsed="false">
      <c r="A89" s="8" t="n">
        <v>88</v>
      </c>
      <c r="B89" s="9" t="n">
        <v>1</v>
      </c>
      <c r="D89" s="0" t="n">
        <v>88</v>
      </c>
      <c r="E89" s="0" t="n">
        <v>1</v>
      </c>
    </row>
    <row r="90" customFormat="false" ht="12.8" hidden="false" customHeight="false" outlineLevel="0" collapsed="false">
      <c r="A90" s="8" t="n">
        <v>89</v>
      </c>
      <c r="B90" s="9" t="n">
        <v>0</v>
      </c>
      <c r="D90" s="0" t="n">
        <v>89</v>
      </c>
      <c r="E90" s="0" t="n">
        <v>0</v>
      </c>
    </row>
    <row r="91" customFormat="false" ht="12.8" hidden="false" customHeight="false" outlineLevel="0" collapsed="false">
      <c r="A91" s="8" t="n">
        <v>90</v>
      </c>
      <c r="B91" s="9" t="n">
        <v>1</v>
      </c>
      <c r="D91" s="0" t="n">
        <v>90</v>
      </c>
      <c r="E91" s="0" t="n">
        <v>1</v>
      </c>
    </row>
    <row r="92" customFormat="false" ht="12.8" hidden="false" customHeight="false" outlineLevel="0" collapsed="false">
      <c r="A92" s="8" t="n">
        <v>91</v>
      </c>
      <c r="B92" s="9" t="n">
        <v>1</v>
      </c>
      <c r="D92" s="0" t="n">
        <v>91</v>
      </c>
      <c r="E92" s="0" t="n">
        <v>1</v>
      </c>
    </row>
    <row r="93" customFormat="false" ht="12.8" hidden="false" customHeight="false" outlineLevel="0" collapsed="false">
      <c r="A93" s="8" t="n">
        <v>92</v>
      </c>
      <c r="B93" s="9" t="n">
        <v>1</v>
      </c>
      <c r="D93" s="0" t="n">
        <v>92</v>
      </c>
      <c r="E93" s="0" t="n">
        <v>1</v>
      </c>
    </row>
    <row r="94" customFormat="false" ht="12.8" hidden="false" customHeight="false" outlineLevel="0" collapsed="false">
      <c r="A94" s="8" t="n">
        <v>93</v>
      </c>
      <c r="B94" s="9" t="n">
        <v>2</v>
      </c>
      <c r="D94" s="0" t="n">
        <v>93</v>
      </c>
      <c r="E94" s="0" t="n">
        <v>2</v>
      </c>
    </row>
    <row r="95" customFormat="false" ht="12.8" hidden="false" customHeight="false" outlineLevel="0" collapsed="false">
      <c r="A95" s="8" t="n">
        <v>94</v>
      </c>
      <c r="B95" s="9" t="n">
        <v>2</v>
      </c>
      <c r="D95" s="0" t="n">
        <v>94</v>
      </c>
      <c r="E95" s="0" t="n">
        <v>2</v>
      </c>
    </row>
    <row r="96" customFormat="false" ht="12.8" hidden="false" customHeight="false" outlineLevel="0" collapsed="false">
      <c r="A96" s="8" t="n">
        <v>95</v>
      </c>
      <c r="B96" s="9" t="n">
        <v>1</v>
      </c>
      <c r="D96" s="0" t="n">
        <v>95</v>
      </c>
      <c r="E96" s="0" t="n">
        <v>1</v>
      </c>
    </row>
    <row r="97" customFormat="false" ht="12.8" hidden="false" customHeight="false" outlineLevel="0" collapsed="false">
      <c r="A97" s="8" t="n">
        <v>96</v>
      </c>
      <c r="B97" s="9" t="n">
        <v>1</v>
      </c>
      <c r="D97" s="0" t="n">
        <v>96</v>
      </c>
      <c r="E97" s="0" t="n">
        <v>1</v>
      </c>
    </row>
    <row r="98" customFormat="false" ht="12.8" hidden="false" customHeight="false" outlineLevel="0" collapsed="false">
      <c r="A98" s="8" t="n">
        <v>97</v>
      </c>
      <c r="B98" s="9" t="n">
        <v>0</v>
      </c>
      <c r="D98" s="0" t="n">
        <v>97</v>
      </c>
      <c r="E98" s="0" t="n">
        <v>0</v>
      </c>
    </row>
    <row r="99" customFormat="false" ht="12.8" hidden="false" customHeight="false" outlineLevel="0" collapsed="false">
      <c r="A99" s="8" t="n">
        <v>98</v>
      </c>
      <c r="B99" s="9" t="n">
        <v>0</v>
      </c>
      <c r="D99" s="0" t="n">
        <v>98</v>
      </c>
      <c r="E99" s="0" t="n">
        <v>0</v>
      </c>
    </row>
    <row r="100" customFormat="false" ht="12.8" hidden="false" customHeight="false" outlineLevel="0" collapsed="false">
      <c r="A100" s="8" t="n">
        <v>99</v>
      </c>
      <c r="B100" s="9" t="n">
        <v>0</v>
      </c>
      <c r="D100" s="0" t="n">
        <v>99</v>
      </c>
      <c r="E100" s="0" t="n">
        <v>0</v>
      </c>
    </row>
    <row r="101" customFormat="false" ht="12.8" hidden="false" customHeight="false" outlineLevel="0" collapsed="false">
      <c r="A101" s="8" t="n">
        <v>100</v>
      </c>
      <c r="B101" s="9" t="n">
        <v>1</v>
      </c>
      <c r="D101" s="0" t="n">
        <v>100</v>
      </c>
      <c r="E101" s="0" t="n">
        <v>1</v>
      </c>
    </row>
    <row r="102" customFormat="false" ht="12.8" hidden="false" customHeight="false" outlineLevel="0" collapsed="false">
      <c r="A102" s="8" t="n">
        <v>101</v>
      </c>
      <c r="B102" s="9" t="n">
        <v>0</v>
      </c>
      <c r="D102" s="0" t="n">
        <v>101</v>
      </c>
      <c r="E102" s="0" t="n">
        <v>0</v>
      </c>
    </row>
    <row r="103" customFormat="false" ht="12.8" hidden="false" customHeight="false" outlineLevel="0" collapsed="false">
      <c r="A103" s="8" t="n">
        <v>102</v>
      </c>
      <c r="B103" s="9" t="n">
        <v>0</v>
      </c>
      <c r="D103" s="0" t="n">
        <v>102</v>
      </c>
      <c r="E103" s="0" t="n">
        <v>0</v>
      </c>
    </row>
    <row r="104" customFormat="false" ht="12.8" hidden="false" customHeight="false" outlineLevel="0" collapsed="false">
      <c r="A104" s="8" t="n">
        <v>103</v>
      </c>
      <c r="B104" s="9" t="n">
        <v>1</v>
      </c>
      <c r="D104" s="0" t="n">
        <v>103</v>
      </c>
      <c r="E104" s="0" t="n">
        <v>1</v>
      </c>
    </row>
    <row r="105" customFormat="false" ht="12.8" hidden="false" customHeight="false" outlineLevel="0" collapsed="false">
      <c r="A105" s="8" t="n">
        <v>104</v>
      </c>
      <c r="B105" s="9" t="n">
        <v>0</v>
      </c>
      <c r="D105" s="0" t="n">
        <v>104</v>
      </c>
      <c r="E105" s="0" t="n">
        <v>0</v>
      </c>
    </row>
    <row r="106" customFormat="false" ht="12.8" hidden="false" customHeight="false" outlineLevel="0" collapsed="false">
      <c r="A106" s="8" t="n">
        <v>105</v>
      </c>
      <c r="B106" s="9" t="n">
        <v>0</v>
      </c>
      <c r="D106" s="0" t="n">
        <v>105</v>
      </c>
      <c r="E106" s="0" t="n">
        <v>0</v>
      </c>
    </row>
    <row r="107" customFormat="false" ht="12.8" hidden="false" customHeight="false" outlineLevel="0" collapsed="false">
      <c r="A107" s="8" t="n">
        <v>106</v>
      </c>
      <c r="B107" s="9" t="n">
        <v>0</v>
      </c>
      <c r="D107" s="0" t="n">
        <v>106</v>
      </c>
      <c r="E107" s="0" t="n">
        <v>0</v>
      </c>
    </row>
    <row r="108" customFormat="false" ht="12.8" hidden="false" customHeight="false" outlineLevel="0" collapsed="false">
      <c r="A108" s="8" t="n">
        <v>107</v>
      </c>
      <c r="B108" s="9" t="n">
        <v>0</v>
      </c>
      <c r="D108" s="0" t="n">
        <v>107</v>
      </c>
      <c r="E108" s="0" t="n">
        <v>0</v>
      </c>
    </row>
    <row r="109" customFormat="false" ht="12.8" hidden="false" customHeight="false" outlineLevel="0" collapsed="false">
      <c r="A109" s="8" t="n">
        <v>108</v>
      </c>
      <c r="B109" s="9" t="n">
        <v>0</v>
      </c>
      <c r="D109" s="0" t="n">
        <v>108</v>
      </c>
      <c r="E109" s="0" t="n">
        <v>0</v>
      </c>
    </row>
    <row r="110" customFormat="false" ht="12.8" hidden="false" customHeight="false" outlineLevel="0" collapsed="false">
      <c r="A110" s="8" t="n">
        <v>109</v>
      </c>
      <c r="B110" s="9" t="n">
        <v>1</v>
      </c>
      <c r="D110" s="0" t="n">
        <v>109</v>
      </c>
      <c r="E110" s="0" t="n">
        <v>1</v>
      </c>
    </row>
    <row r="111" customFormat="false" ht="12.8" hidden="false" customHeight="false" outlineLevel="0" collapsed="false">
      <c r="A111" s="8" t="n">
        <v>110</v>
      </c>
      <c r="B111" s="9" t="n">
        <v>0</v>
      </c>
      <c r="D111" s="0" t="n">
        <v>110</v>
      </c>
      <c r="E111" s="0" t="n">
        <v>0</v>
      </c>
    </row>
    <row r="112" customFormat="false" ht="12.8" hidden="false" customHeight="false" outlineLevel="0" collapsed="false">
      <c r="A112" s="8" t="n">
        <v>111</v>
      </c>
      <c r="B112" s="9" t="n">
        <v>0</v>
      </c>
      <c r="D112" s="0" t="n">
        <v>111</v>
      </c>
      <c r="E112" s="0" t="n">
        <v>0</v>
      </c>
    </row>
    <row r="113" customFormat="false" ht="12.8" hidden="false" customHeight="false" outlineLevel="0" collapsed="false">
      <c r="A113" s="8" t="n">
        <v>112</v>
      </c>
      <c r="B113" s="9" t="n">
        <v>0</v>
      </c>
      <c r="D113" s="0" t="n">
        <v>112</v>
      </c>
      <c r="E113" s="0" t="n">
        <v>0</v>
      </c>
    </row>
    <row r="114" customFormat="false" ht="12.8" hidden="false" customHeight="false" outlineLevel="0" collapsed="false">
      <c r="A114" s="8" t="n">
        <v>113</v>
      </c>
      <c r="B114" s="9" t="n">
        <v>0</v>
      </c>
      <c r="D114" s="0" t="n">
        <v>113</v>
      </c>
      <c r="E114" s="0" t="n">
        <v>0</v>
      </c>
    </row>
    <row r="115" customFormat="false" ht="12.8" hidden="false" customHeight="false" outlineLevel="0" collapsed="false">
      <c r="A115" s="8" t="n">
        <v>114</v>
      </c>
      <c r="B115" s="9" t="n">
        <v>1</v>
      </c>
      <c r="D115" s="0" t="n">
        <v>114</v>
      </c>
      <c r="E115" s="0" t="n">
        <v>1</v>
      </c>
    </row>
    <row r="116" customFormat="false" ht="12.8" hidden="false" customHeight="false" outlineLevel="0" collapsed="false">
      <c r="A116" s="8" t="n">
        <v>115</v>
      </c>
      <c r="B116" s="9" t="n">
        <v>0</v>
      </c>
      <c r="D116" s="0" t="n">
        <v>115</v>
      </c>
      <c r="E116" s="0" t="n">
        <v>0</v>
      </c>
    </row>
    <row r="117" customFormat="false" ht="12.8" hidden="false" customHeight="false" outlineLevel="0" collapsed="false">
      <c r="A117" s="8" t="n">
        <v>116</v>
      </c>
      <c r="B117" s="9" t="n">
        <v>0</v>
      </c>
      <c r="D117" s="0" t="n">
        <v>116</v>
      </c>
      <c r="E117" s="0" t="n">
        <v>0</v>
      </c>
    </row>
    <row r="118" customFormat="false" ht="12.8" hidden="false" customHeight="false" outlineLevel="0" collapsed="false">
      <c r="A118" s="8" t="n">
        <v>117</v>
      </c>
      <c r="B118" s="9" t="n">
        <v>0</v>
      </c>
      <c r="D118" s="0" t="n">
        <v>117</v>
      </c>
      <c r="E118" s="0" t="n">
        <v>0</v>
      </c>
    </row>
    <row r="119" customFormat="false" ht="12.8" hidden="false" customHeight="false" outlineLevel="0" collapsed="false">
      <c r="A119" s="8" t="n">
        <v>118</v>
      </c>
      <c r="B119" s="9" t="n">
        <v>1</v>
      </c>
      <c r="D119" s="0" t="n">
        <v>118</v>
      </c>
      <c r="E119" s="0" t="n">
        <v>1</v>
      </c>
    </row>
    <row r="120" customFormat="false" ht="12.8" hidden="false" customHeight="false" outlineLevel="0" collapsed="false">
      <c r="A120" s="8" t="n">
        <v>119</v>
      </c>
      <c r="B120" s="9" t="n">
        <v>0</v>
      </c>
      <c r="D120" s="0" t="n">
        <v>119</v>
      </c>
      <c r="E120" s="0" t="n">
        <v>0</v>
      </c>
    </row>
    <row r="121" customFormat="false" ht="12.8" hidden="false" customHeight="false" outlineLevel="0" collapsed="false">
      <c r="A121" s="8" t="n">
        <v>120</v>
      </c>
      <c r="B121" s="9" t="n">
        <v>1</v>
      </c>
      <c r="D121" s="0" t="n">
        <v>120</v>
      </c>
      <c r="E121" s="0" t="n">
        <v>1</v>
      </c>
    </row>
    <row r="122" customFormat="false" ht="12.8" hidden="false" customHeight="false" outlineLevel="0" collapsed="false">
      <c r="A122" s="8" t="n">
        <v>121</v>
      </c>
      <c r="B122" s="9" t="n">
        <v>0</v>
      </c>
      <c r="D122" s="0" t="n">
        <v>121</v>
      </c>
      <c r="E122" s="0" t="n">
        <v>0</v>
      </c>
    </row>
    <row r="123" customFormat="false" ht="12.8" hidden="false" customHeight="false" outlineLevel="0" collapsed="false">
      <c r="A123" s="8" t="n">
        <v>122</v>
      </c>
      <c r="B123" s="9" t="n">
        <v>0</v>
      </c>
      <c r="D123" s="0" t="n">
        <v>122</v>
      </c>
      <c r="E123" s="0" t="n">
        <v>0</v>
      </c>
    </row>
    <row r="124" customFormat="false" ht="12.8" hidden="false" customHeight="false" outlineLevel="0" collapsed="false">
      <c r="A124" s="8" t="n">
        <v>123</v>
      </c>
      <c r="B124" s="9" t="n">
        <v>2</v>
      </c>
      <c r="D124" s="0" t="n">
        <v>123</v>
      </c>
      <c r="E124" s="0" t="n">
        <v>2</v>
      </c>
    </row>
    <row r="125" customFormat="false" ht="12.8" hidden="false" customHeight="false" outlineLevel="0" collapsed="false">
      <c r="A125" s="8" t="n">
        <v>124</v>
      </c>
      <c r="B125" s="9" t="n">
        <v>1</v>
      </c>
      <c r="D125" s="0" t="n">
        <v>124</v>
      </c>
      <c r="E125" s="0" t="n">
        <v>1</v>
      </c>
    </row>
    <row r="126" customFormat="false" ht="12.8" hidden="false" customHeight="false" outlineLevel="0" collapsed="false">
      <c r="A126" s="8" t="n">
        <v>125</v>
      </c>
      <c r="B126" s="9" t="n">
        <v>0</v>
      </c>
      <c r="D126" s="0" t="n">
        <v>125</v>
      </c>
      <c r="E126" s="0" t="n">
        <v>0</v>
      </c>
    </row>
    <row r="127" customFormat="false" ht="12.8" hidden="false" customHeight="false" outlineLevel="0" collapsed="false">
      <c r="A127" s="8" t="n">
        <v>126</v>
      </c>
      <c r="B127" s="9" t="n">
        <v>0</v>
      </c>
      <c r="D127" s="0" t="n">
        <v>126</v>
      </c>
      <c r="E127" s="0" t="n">
        <v>0</v>
      </c>
    </row>
    <row r="128" customFormat="false" ht="12.8" hidden="false" customHeight="false" outlineLevel="0" collapsed="false">
      <c r="A128" s="8" t="n">
        <v>127</v>
      </c>
      <c r="B128" s="9" t="n">
        <v>0</v>
      </c>
      <c r="D128" s="0" t="n">
        <v>127</v>
      </c>
      <c r="E128" s="0" t="n">
        <v>0</v>
      </c>
    </row>
    <row r="129" customFormat="false" ht="12.8" hidden="false" customHeight="false" outlineLevel="0" collapsed="false">
      <c r="A129" s="8" t="n">
        <v>128</v>
      </c>
      <c r="B129" s="9" t="n">
        <v>0</v>
      </c>
      <c r="D129" s="0" t="n">
        <v>128</v>
      </c>
      <c r="E129" s="0" t="n">
        <v>0</v>
      </c>
    </row>
    <row r="130" customFormat="false" ht="12.8" hidden="false" customHeight="false" outlineLevel="0" collapsed="false">
      <c r="A130" s="8" t="n">
        <v>129</v>
      </c>
      <c r="B130" s="9" t="n">
        <v>0</v>
      </c>
      <c r="D130" s="0" t="n">
        <v>129</v>
      </c>
      <c r="E130" s="0" t="n">
        <v>0</v>
      </c>
    </row>
    <row r="131" customFormat="false" ht="12.8" hidden="false" customHeight="false" outlineLevel="0" collapsed="false">
      <c r="A131" s="8" t="n">
        <v>130</v>
      </c>
      <c r="B131" s="9" t="n">
        <v>0</v>
      </c>
      <c r="D131" s="0" t="n">
        <v>130</v>
      </c>
      <c r="E131" s="0" t="n">
        <v>0</v>
      </c>
    </row>
    <row r="132" customFormat="false" ht="12.8" hidden="false" customHeight="false" outlineLevel="0" collapsed="false">
      <c r="A132" s="8" t="n">
        <v>131</v>
      </c>
      <c r="B132" s="9" t="n">
        <v>0</v>
      </c>
      <c r="D132" s="0" t="n">
        <v>131</v>
      </c>
      <c r="E132" s="0" t="n">
        <v>0</v>
      </c>
    </row>
    <row r="133" customFormat="false" ht="12.8" hidden="false" customHeight="false" outlineLevel="0" collapsed="false">
      <c r="A133" s="8" t="n">
        <v>132</v>
      </c>
      <c r="B133" s="9" t="n">
        <v>0</v>
      </c>
      <c r="D133" s="0" t="n">
        <v>132</v>
      </c>
      <c r="E133" s="0" t="n">
        <v>0</v>
      </c>
    </row>
    <row r="134" customFormat="false" ht="12.8" hidden="false" customHeight="false" outlineLevel="0" collapsed="false">
      <c r="A134" s="8" t="n">
        <v>133</v>
      </c>
      <c r="B134" s="9" t="n">
        <v>0</v>
      </c>
      <c r="D134" s="0" t="n">
        <v>133</v>
      </c>
      <c r="E134" s="0" t="n">
        <v>0</v>
      </c>
    </row>
    <row r="135" customFormat="false" ht="12.8" hidden="false" customHeight="false" outlineLevel="0" collapsed="false">
      <c r="A135" s="8" t="n">
        <v>134</v>
      </c>
      <c r="B135" s="9" t="n">
        <v>1</v>
      </c>
      <c r="D135" s="0" t="n">
        <v>134</v>
      </c>
      <c r="E135" s="0" t="n">
        <v>1</v>
      </c>
    </row>
    <row r="136" customFormat="false" ht="12.8" hidden="false" customHeight="false" outlineLevel="0" collapsed="false">
      <c r="A136" s="8" t="n">
        <v>135</v>
      </c>
      <c r="B136" s="9" t="n">
        <v>1</v>
      </c>
      <c r="D136" s="0" t="n">
        <v>135</v>
      </c>
      <c r="E136" s="0" t="n">
        <v>1</v>
      </c>
    </row>
    <row r="137" customFormat="false" ht="12.8" hidden="false" customHeight="false" outlineLevel="0" collapsed="false">
      <c r="A137" s="8" t="n">
        <v>136</v>
      </c>
      <c r="B137" s="9" t="n">
        <v>1</v>
      </c>
      <c r="D137" s="0" t="n">
        <v>136</v>
      </c>
      <c r="E137" s="0" t="n">
        <v>1</v>
      </c>
    </row>
    <row r="138" customFormat="false" ht="12.8" hidden="false" customHeight="false" outlineLevel="0" collapsed="false">
      <c r="A138" s="8" t="n">
        <v>137</v>
      </c>
      <c r="B138" s="9" t="n">
        <v>0</v>
      </c>
      <c r="D138" s="0" t="n">
        <v>137</v>
      </c>
      <c r="E138" s="0" t="n">
        <v>0</v>
      </c>
    </row>
    <row r="139" customFormat="false" ht="12.8" hidden="false" customHeight="false" outlineLevel="0" collapsed="false">
      <c r="A139" s="8" t="n">
        <v>138</v>
      </c>
      <c r="B139" s="9" t="n">
        <v>0</v>
      </c>
      <c r="D139" s="0" t="n">
        <v>138</v>
      </c>
      <c r="E139" s="0" t="n">
        <v>0</v>
      </c>
    </row>
    <row r="140" customFormat="false" ht="12.8" hidden="false" customHeight="false" outlineLevel="0" collapsed="false">
      <c r="A140" s="8" t="n">
        <v>139</v>
      </c>
      <c r="B140" s="9" t="n">
        <v>0</v>
      </c>
      <c r="D140" s="0" t="n">
        <v>139</v>
      </c>
      <c r="E140" s="0" t="n">
        <v>0</v>
      </c>
    </row>
    <row r="141" customFormat="false" ht="12.8" hidden="false" customHeight="false" outlineLevel="0" collapsed="false">
      <c r="A141" s="8" t="n">
        <v>140</v>
      </c>
      <c r="B141" s="9" t="n">
        <v>0</v>
      </c>
      <c r="D141" s="0" t="n">
        <v>140</v>
      </c>
      <c r="E141" s="0" t="n">
        <v>0</v>
      </c>
    </row>
    <row r="142" customFormat="false" ht="12.8" hidden="false" customHeight="false" outlineLevel="0" collapsed="false">
      <c r="A142" s="8" t="n">
        <v>141</v>
      </c>
      <c r="B142" s="9" t="n">
        <v>0</v>
      </c>
      <c r="D142" s="0" t="n">
        <v>141</v>
      </c>
      <c r="E142" s="0" t="n">
        <v>0</v>
      </c>
    </row>
    <row r="143" customFormat="false" ht="12.8" hidden="false" customHeight="false" outlineLevel="0" collapsed="false">
      <c r="A143" s="8" t="n">
        <v>142</v>
      </c>
      <c r="B143" s="9" t="n">
        <v>0</v>
      </c>
      <c r="D143" s="0" t="n">
        <v>142</v>
      </c>
      <c r="E143" s="0" t="n">
        <v>0</v>
      </c>
    </row>
    <row r="144" customFormat="false" ht="12.8" hidden="false" customHeight="false" outlineLevel="0" collapsed="false">
      <c r="A144" s="8" t="n">
        <v>143</v>
      </c>
      <c r="B144" s="9" t="n">
        <v>0</v>
      </c>
      <c r="D144" s="0" t="n">
        <v>143</v>
      </c>
      <c r="E144" s="0" t="n">
        <v>0</v>
      </c>
    </row>
    <row r="145" customFormat="false" ht="12.8" hidden="false" customHeight="false" outlineLevel="0" collapsed="false">
      <c r="A145" s="8" t="n">
        <v>144</v>
      </c>
      <c r="B145" s="9" t="n">
        <v>0</v>
      </c>
      <c r="D145" s="0" t="n">
        <v>144</v>
      </c>
      <c r="E145" s="0" t="n">
        <v>0</v>
      </c>
    </row>
    <row r="146" customFormat="false" ht="12.8" hidden="false" customHeight="false" outlineLevel="0" collapsed="false">
      <c r="A146" s="8" t="n">
        <v>145</v>
      </c>
      <c r="B146" s="9" t="n">
        <v>0</v>
      </c>
      <c r="D146" s="0" t="n">
        <v>145</v>
      </c>
      <c r="E146" s="0" t="n">
        <v>0</v>
      </c>
    </row>
    <row r="147" customFormat="false" ht="12.8" hidden="false" customHeight="false" outlineLevel="0" collapsed="false">
      <c r="A147" s="8" t="n">
        <v>146</v>
      </c>
      <c r="B147" s="9" t="n">
        <v>0</v>
      </c>
      <c r="D147" s="0" t="n">
        <v>146</v>
      </c>
      <c r="E147" s="0" t="n">
        <v>0</v>
      </c>
    </row>
    <row r="148" customFormat="false" ht="12.8" hidden="false" customHeight="false" outlineLevel="0" collapsed="false">
      <c r="A148" s="8" t="n">
        <v>147</v>
      </c>
      <c r="B148" s="9" t="n">
        <v>1</v>
      </c>
      <c r="D148" s="0" t="n">
        <v>147</v>
      </c>
      <c r="E148" s="0" t="n">
        <v>1</v>
      </c>
    </row>
    <row r="149" customFormat="false" ht="12.8" hidden="false" customHeight="false" outlineLevel="0" collapsed="false">
      <c r="A149" s="8" t="n">
        <v>148</v>
      </c>
      <c r="B149" s="9" t="n">
        <v>0</v>
      </c>
      <c r="D149" s="0" t="n">
        <v>148</v>
      </c>
      <c r="E149" s="0" t="n">
        <v>0</v>
      </c>
    </row>
    <row r="150" customFormat="false" ht="12.8" hidden="false" customHeight="false" outlineLevel="0" collapsed="false">
      <c r="A150" s="8" t="n">
        <v>149</v>
      </c>
      <c r="B150" s="9" t="n">
        <v>0</v>
      </c>
      <c r="D150" s="0" t="n">
        <v>149</v>
      </c>
      <c r="E150" s="0" t="n">
        <v>0</v>
      </c>
    </row>
    <row r="151" customFormat="false" ht="12.8" hidden="false" customHeight="false" outlineLevel="0" collapsed="false">
      <c r="A151" s="8" t="n">
        <v>150</v>
      </c>
      <c r="B151" s="9" t="n">
        <v>0</v>
      </c>
      <c r="D151" s="0" t="n">
        <v>150</v>
      </c>
      <c r="E151" s="0" t="n">
        <v>0</v>
      </c>
    </row>
    <row r="152" customFormat="false" ht="12.8" hidden="false" customHeight="false" outlineLevel="0" collapsed="false">
      <c r="A152" s="8" t="n">
        <v>151</v>
      </c>
      <c r="B152" s="9" t="n">
        <v>0</v>
      </c>
      <c r="D152" s="0" t="n">
        <v>151</v>
      </c>
      <c r="E152" s="0" t="n">
        <v>0</v>
      </c>
    </row>
    <row r="153" customFormat="false" ht="12.8" hidden="false" customHeight="false" outlineLevel="0" collapsed="false">
      <c r="A153" s="8" t="n">
        <v>152</v>
      </c>
      <c r="B153" s="9" t="n">
        <v>1</v>
      </c>
      <c r="D153" s="0" t="n">
        <v>152</v>
      </c>
      <c r="E153" s="0" t="n">
        <v>1</v>
      </c>
    </row>
    <row r="154" customFormat="false" ht="12.8" hidden="false" customHeight="false" outlineLevel="0" collapsed="false">
      <c r="A154" s="8" t="n">
        <v>153</v>
      </c>
      <c r="B154" s="9" t="n">
        <v>0</v>
      </c>
      <c r="D154" s="0" t="n">
        <v>153</v>
      </c>
      <c r="E154" s="0" t="n">
        <v>0</v>
      </c>
    </row>
    <row r="155" customFormat="false" ht="12.8" hidden="false" customHeight="false" outlineLevel="0" collapsed="false">
      <c r="A155" s="8" t="n">
        <v>154</v>
      </c>
      <c r="B155" s="9" t="n">
        <v>0</v>
      </c>
      <c r="D155" s="0" t="n">
        <v>154</v>
      </c>
      <c r="E155" s="0" t="n">
        <v>0</v>
      </c>
    </row>
    <row r="156" customFormat="false" ht="12.8" hidden="false" customHeight="false" outlineLevel="0" collapsed="false">
      <c r="A156" s="8" t="n">
        <v>155</v>
      </c>
      <c r="B156" s="9" t="n">
        <v>1</v>
      </c>
      <c r="D156" s="0" t="n">
        <v>155</v>
      </c>
      <c r="E156" s="0" t="n">
        <v>1</v>
      </c>
    </row>
    <row r="157" customFormat="false" ht="12.8" hidden="false" customHeight="false" outlineLevel="0" collapsed="false">
      <c r="A157" s="8" t="n">
        <v>156</v>
      </c>
      <c r="B157" s="9" t="n">
        <v>0</v>
      </c>
      <c r="D157" s="0" t="n">
        <v>156</v>
      </c>
      <c r="E157" s="0" t="n">
        <v>0</v>
      </c>
    </row>
    <row r="158" customFormat="false" ht="12.8" hidden="false" customHeight="false" outlineLevel="0" collapsed="false">
      <c r="A158" s="8" t="n">
        <v>157</v>
      </c>
      <c r="B158" s="9" t="n">
        <v>0</v>
      </c>
      <c r="D158" s="0" t="n">
        <v>157</v>
      </c>
      <c r="E158" s="0" t="n">
        <v>0</v>
      </c>
    </row>
    <row r="159" customFormat="false" ht="12.8" hidden="false" customHeight="false" outlineLevel="0" collapsed="false">
      <c r="A159" s="8" t="n">
        <v>158</v>
      </c>
      <c r="B159" s="9" t="n">
        <v>0</v>
      </c>
      <c r="D159" s="0" t="n">
        <v>158</v>
      </c>
      <c r="E159" s="0" t="n">
        <v>0</v>
      </c>
    </row>
    <row r="160" customFormat="false" ht="12.8" hidden="false" customHeight="false" outlineLevel="0" collapsed="false">
      <c r="A160" s="8" t="n">
        <v>159</v>
      </c>
      <c r="B160" s="9" t="n">
        <v>0</v>
      </c>
      <c r="D160" s="0" t="n">
        <v>159</v>
      </c>
      <c r="E160" s="0" t="n">
        <v>0</v>
      </c>
    </row>
    <row r="161" customFormat="false" ht="12.8" hidden="false" customHeight="false" outlineLevel="0" collapsed="false">
      <c r="A161" s="8" t="n">
        <v>160</v>
      </c>
      <c r="B161" s="9" t="n">
        <v>1</v>
      </c>
      <c r="D161" s="0" t="n">
        <v>160</v>
      </c>
      <c r="E161" s="0" t="n">
        <v>1</v>
      </c>
    </row>
    <row r="162" customFormat="false" ht="12.8" hidden="false" customHeight="false" outlineLevel="0" collapsed="false">
      <c r="A162" s="8" t="n">
        <v>161</v>
      </c>
      <c r="B162" s="9" t="n">
        <v>0</v>
      </c>
      <c r="D162" s="0" t="n">
        <v>161</v>
      </c>
      <c r="E162" s="0" t="n">
        <v>0</v>
      </c>
    </row>
    <row r="163" customFormat="false" ht="12.8" hidden="false" customHeight="false" outlineLevel="0" collapsed="false">
      <c r="A163" s="8" t="n">
        <v>162</v>
      </c>
      <c r="B163" s="9" t="n">
        <v>0</v>
      </c>
      <c r="D163" s="0" t="n">
        <v>162</v>
      </c>
      <c r="E163" s="0" t="n">
        <v>0</v>
      </c>
    </row>
    <row r="164" customFormat="false" ht="12.8" hidden="false" customHeight="false" outlineLevel="0" collapsed="false">
      <c r="A164" s="8" t="n">
        <v>163</v>
      </c>
      <c r="B164" s="9" t="n">
        <v>0</v>
      </c>
      <c r="D164" s="0" t="n">
        <v>163</v>
      </c>
      <c r="E164" s="0" t="n">
        <v>0</v>
      </c>
    </row>
    <row r="165" customFormat="false" ht="12.8" hidden="false" customHeight="false" outlineLevel="0" collapsed="false">
      <c r="A165" s="8" t="n">
        <v>164</v>
      </c>
      <c r="B165" s="9" t="n">
        <v>0</v>
      </c>
      <c r="D165" s="0" t="n">
        <v>164</v>
      </c>
      <c r="E165" s="0" t="n">
        <v>0</v>
      </c>
    </row>
    <row r="166" customFormat="false" ht="12.8" hidden="false" customHeight="false" outlineLevel="0" collapsed="false">
      <c r="A166" s="8" t="n">
        <v>165</v>
      </c>
      <c r="B166" s="9" t="n">
        <v>0</v>
      </c>
      <c r="D166" s="0" t="n">
        <v>165</v>
      </c>
      <c r="E166" s="0" t="n">
        <v>0</v>
      </c>
    </row>
    <row r="167" customFormat="false" ht="12.8" hidden="false" customHeight="false" outlineLevel="0" collapsed="false">
      <c r="A167" s="8" t="n">
        <v>166</v>
      </c>
      <c r="B167" s="9" t="n">
        <v>0</v>
      </c>
      <c r="D167" s="0" t="n">
        <v>166</v>
      </c>
      <c r="E167" s="0" t="n">
        <v>0</v>
      </c>
    </row>
    <row r="168" customFormat="false" ht="12.8" hidden="false" customHeight="false" outlineLevel="0" collapsed="false">
      <c r="A168" s="8" t="n">
        <v>167</v>
      </c>
      <c r="B168" s="9" t="n">
        <v>0</v>
      </c>
      <c r="D168" s="0" t="n">
        <v>167</v>
      </c>
      <c r="E168" s="0" t="n">
        <v>0</v>
      </c>
    </row>
    <row r="169" customFormat="false" ht="12.8" hidden="false" customHeight="false" outlineLevel="0" collapsed="false">
      <c r="A169" s="8" t="n">
        <v>168</v>
      </c>
      <c r="B169" s="9" t="n">
        <v>1</v>
      </c>
      <c r="D169" s="0" t="n">
        <v>168</v>
      </c>
      <c r="E169" s="0" t="n">
        <v>1</v>
      </c>
    </row>
    <row r="170" customFormat="false" ht="12.8" hidden="false" customHeight="false" outlineLevel="0" collapsed="false">
      <c r="A170" s="8" t="n">
        <v>169</v>
      </c>
      <c r="B170" s="9" t="n">
        <v>0</v>
      </c>
      <c r="D170" s="0" t="n">
        <v>169</v>
      </c>
      <c r="E170" s="0" t="n">
        <v>0</v>
      </c>
    </row>
    <row r="171" customFormat="false" ht="12.8" hidden="false" customHeight="false" outlineLevel="0" collapsed="false">
      <c r="A171" s="8" t="n">
        <v>170</v>
      </c>
      <c r="B171" s="9" t="n">
        <v>1</v>
      </c>
      <c r="D171" s="0" t="n">
        <v>170</v>
      </c>
      <c r="E171" s="0" t="n">
        <v>1</v>
      </c>
    </row>
    <row r="172" customFormat="false" ht="12.8" hidden="false" customHeight="false" outlineLevel="0" collapsed="false">
      <c r="A172" s="8" t="n">
        <v>171</v>
      </c>
      <c r="B172" s="9" t="n">
        <v>0</v>
      </c>
      <c r="D172" s="0" t="n">
        <v>171</v>
      </c>
      <c r="E172" s="0" t="n">
        <v>0</v>
      </c>
    </row>
    <row r="173" customFormat="false" ht="12.8" hidden="false" customHeight="false" outlineLevel="0" collapsed="false">
      <c r="A173" s="8" t="n">
        <v>172</v>
      </c>
      <c r="B173" s="9" t="n">
        <v>0</v>
      </c>
      <c r="D173" s="0" t="n">
        <v>172</v>
      </c>
      <c r="E173" s="0" t="n">
        <v>0</v>
      </c>
    </row>
    <row r="174" customFormat="false" ht="12.8" hidden="false" customHeight="false" outlineLevel="0" collapsed="false">
      <c r="A174" s="8" t="n">
        <v>173</v>
      </c>
      <c r="B174" s="9" t="n">
        <v>0</v>
      </c>
      <c r="D174" s="0" t="n">
        <v>173</v>
      </c>
      <c r="E174" s="0" t="n">
        <v>0</v>
      </c>
    </row>
    <row r="175" customFormat="false" ht="12.8" hidden="false" customHeight="false" outlineLevel="0" collapsed="false">
      <c r="A175" s="8" t="n">
        <v>174</v>
      </c>
      <c r="B175" s="9" t="n">
        <v>0</v>
      </c>
      <c r="D175" s="0" t="n">
        <v>174</v>
      </c>
      <c r="E175" s="0" t="n">
        <v>0</v>
      </c>
    </row>
    <row r="176" customFormat="false" ht="12.8" hidden="false" customHeight="false" outlineLevel="0" collapsed="false">
      <c r="A176" s="8" t="n">
        <v>175</v>
      </c>
      <c r="B176" s="9" t="n">
        <v>0</v>
      </c>
      <c r="D176" s="0" t="n">
        <v>175</v>
      </c>
      <c r="E176" s="0" t="n">
        <v>0</v>
      </c>
    </row>
    <row r="177" customFormat="false" ht="12.8" hidden="false" customHeight="false" outlineLevel="0" collapsed="false">
      <c r="A177" s="8" t="n">
        <v>176</v>
      </c>
      <c r="B177" s="9" t="n">
        <v>0</v>
      </c>
      <c r="D177" s="0" t="n">
        <v>176</v>
      </c>
      <c r="E177" s="0" t="n">
        <v>0</v>
      </c>
    </row>
    <row r="178" customFormat="false" ht="12.8" hidden="false" customHeight="false" outlineLevel="0" collapsed="false">
      <c r="A178" s="8" t="n">
        <v>177</v>
      </c>
      <c r="B178" s="9" t="n">
        <v>2</v>
      </c>
      <c r="D178" s="0" t="n">
        <v>177</v>
      </c>
      <c r="E178" s="0" t="n">
        <v>2</v>
      </c>
    </row>
    <row r="179" customFormat="false" ht="12.8" hidden="false" customHeight="false" outlineLevel="0" collapsed="false">
      <c r="A179" s="8" t="n">
        <v>178</v>
      </c>
      <c r="B179" s="9" t="n">
        <v>0</v>
      </c>
      <c r="D179" s="0" t="n">
        <v>178</v>
      </c>
      <c r="E179" s="0" t="n">
        <v>0</v>
      </c>
    </row>
    <row r="180" customFormat="false" ht="12.8" hidden="false" customHeight="false" outlineLevel="0" collapsed="false">
      <c r="A180" s="8" t="n">
        <v>179</v>
      </c>
      <c r="B180" s="9" t="n">
        <v>2</v>
      </c>
      <c r="D180" s="0" t="n">
        <v>179</v>
      </c>
      <c r="E180" s="0" t="n">
        <v>2</v>
      </c>
    </row>
    <row r="181" customFormat="false" ht="12.8" hidden="false" customHeight="false" outlineLevel="0" collapsed="false">
      <c r="A181" s="8" t="n">
        <v>180</v>
      </c>
      <c r="B181" s="9" t="n">
        <v>0</v>
      </c>
      <c r="D181" s="0" t="n">
        <v>180</v>
      </c>
      <c r="E181" s="0" t="n">
        <v>0</v>
      </c>
    </row>
    <row r="182" customFormat="false" ht="12.8" hidden="false" customHeight="false" outlineLevel="0" collapsed="false">
      <c r="A182" s="8" t="n">
        <v>181</v>
      </c>
      <c r="B182" s="9" t="n">
        <v>1</v>
      </c>
      <c r="D182" s="0" t="n">
        <v>181</v>
      </c>
      <c r="E182" s="0" t="n">
        <v>1</v>
      </c>
    </row>
    <row r="183" customFormat="false" ht="12.8" hidden="false" customHeight="false" outlineLevel="0" collapsed="false">
      <c r="A183" s="8" t="n">
        <v>182</v>
      </c>
      <c r="B183" s="9" t="n">
        <v>1</v>
      </c>
      <c r="D183" s="0" t="n">
        <v>182</v>
      </c>
      <c r="E183" s="0" t="n">
        <v>1</v>
      </c>
    </row>
    <row r="184" customFormat="false" ht="12.8" hidden="false" customHeight="false" outlineLevel="0" collapsed="false">
      <c r="A184" s="8" t="n">
        <v>183</v>
      </c>
      <c r="B184" s="9" t="n">
        <v>1</v>
      </c>
      <c r="D184" s="0" t="n">
        <v>183</v>
      </c>
      <c r="E184" s="0" t="n">
        <v>1</v>
      </c>
    </row>
    <row r="185" customFormat="false" ht="12.8" hidden="false" customHeight="false" outlineLevel="0" collapsed="false">
      <c r="A185" s="8" t="n">
        <v>184</v>
      </c>
      <c r="B185" s="9" t="n">
        <v>1</v>
      </c>
      <c r="D185" s="0" t="n">
        <v>184</v>
      </c>
      <c r="E185" s="0" t="n">
        <v>1</v>
      </c>
    </row>
    <row r="186" customFormat="false" ht="12.8" hidden="false" customHeight="false" outlineLevel="0" collapsed="false">
      <c r="A186" s="8" t="n">
        <v>185</v>
      </c>
      <c r="B186" s="9" t="n">
        <v>0</v>
      </c>
      <c r="D186" s="0" t="n">
        <v>185</v>
      </c>
      <c r="E186" s="0" t="n">
        <v>0</v>
      </c>
    </row>
    <row r="187" customFormat="false" ht="12.8" hidden="false" customHeight="false" outlineLevel="0" collapsed="false">
      <c r="A187" s="8" t="n">
        <v>186</v>
      </c>
      <c r="B187" s="9" t="n">
        <v>1</v>
      </c>
      <c r="D187" s="0" t="n">
        <v>186</v>
      </c>
      <c r="E187" s="0" t="n">
        <v>1</v>
      </c>
    </row>
    <row r="188" customFormat="false" ht="12.8" hidden="false" customHeight="false" outlineLevel="0" collapsed="false">
      <c r="A188" s="8" t="n">
        <v>187</v>
      </c>
      <c r="B188" s="9" t="n">
        <v>1</v>
      </c>
      <c r="D188" s="0" t="n">
        <v>187</v>
      </c>
      <c r="E188" s="0" t="n">
        <v>1</v>
      </c>
    </row>
    <row r="189" customFormat="false" ht="12.8" hidden="false" customHeight="false" outlineLevel="0" collapsed="false">
      <c r="A189" s="8" t="n">
        <v>188</v>
      </c>
      <c r="B189" s="9" t="n">
        <v>1</v>
      </c>
      <c r="D189" s="0" t="n">
        <v>188</v>
      </c>
      <c r="E189" s="0" t="n">
        <v>1</v>
      </c>
    </row>
    <row r="190" customFormat="false" ht="12.8" hidden="false" customHeight="false" outlineLevel="0" collapsed="false">
      <c r="A190" s="8" t="n">
        <v>189</v>
      </c>
      <c r="B190" s="9" t="n">
        <v>1</v>
      </c>
      <c r="D190" s="0" t="n">
        <v>189</v>
      </c>
      <c r="E190" s="0" t="n">
        <v>1</v>
      </c>
    </row>
    <row r="191" customFormat="false" ht="12.8" hidden="false" customHeight="false" outlineLevel="0" collapsed="false">
      <c r="A191" s="8" t="n">
        <v>190</v>
      </c>
      <c r="B191" s="9" t="n">
        <v>1</v>
      </c>
      <c r="D191" s="0" t="n">
        <v>190</v>
      </c>
      <c r="E191" s="0" t="n">
        <v>1</v>
      </c>
    </row>
    <row r="192" customFormat="false" ht="12.8" hidden="false" customHeight="false" outlineLevel="0" collapsed="false">
      <c r="A192" s="8" t="n">
        <v>191</v>
      </c>
      <c r="B192" s="9" t="n">
        <v>1</v>
      </c>
      <c r="D192" s="0" t="n">
        <v>191</v>
      </c>
      <c r="E192" s="0" t="n">
        <v>1</v>
      </c>
    </row>
    <row r="193" customFormat="false" ht="12.8" hidden="false" customHeight="false" outlineLevel="0" collapsed="false">
      <c r="A193" s="8" t="n">
        <v>192</v>
      </c>
      <c r="B193" s="9" t="n">
        <v>1</v>
      </c>
      <c r="D193" s="0" t="n">
        <v>192</v>
      </c>
      <c r="E193" s="0" t="n">
        <v>1</v>
      </c>
    </row>
    <row r="194" customFormat="false" ht="12.8" hidden="false" customHeight="false" outlineLevel="0" collapsed="false">
      <c r="A194" s="8" t="n">
        <v>193</v>
      </c>
      <c r="B194" s="9" t="n">
        <v>1</v>
      </c>
      <c r="D194" s="0" t="n">
        <v>193</v>
      </c>
      <c r="E194" s="0" t="n">
        <v>1</v>
      </c>
    </row>
    <row r="195" customFormat="false" ht="12.8" hidden="false" customHeight="false" outlineLevel="0" collapsed="false">
      <c r="A195" s="8" t="n">
        <v>194</v>
      </c>
      <c r="B195" s="9" t="n">
        <v>1</v>
      </c>
      <c r="D195" s="0" t="n">
        <v>194</v>
      </c>
      <c r="E195" s="0" t="n">
        <v>1</v>
      </c>
    </row>
    <row r="196" customFormat="false" ht="12.8" hidden="false" customHeight="false" outlineLevel="0" collapsed="false">
      <c r="A196" s="8" t="n">
        <v>195</v>
      </c>
      <c r="B196" s="9" t="n">
        <v>0</v>
      </c>
      <c r="D196" s="0" t="n">
        <v>195</v>
      </c>
      <c r="E196" s="0" t="n">
        <v>0</v>
      </c>
    </row>
    <row r="197" customFormat="false" ht="12.8" hidden="false" customHeight="false" outlineLevel="0" collapsed="false">
      <c r="A197" s="8" t="n">
        <v>196</v>
      </c>
      <c r="B197" s="9" t="n">
        <v>1</v>
      </c>
      <c r="D197" s="0" t="n">
        <v>196</v>
      </c>
      <c r="E197" s="0" t="n">
        <v>1</v>
      </c>
    </row>
    <row r="198" customFormat="false" ht="12.8" hidden="false" customHeight="false" outlineLevel="0" collapsed="false">
      <c r="A198" s="8" t="n">
        <v>197</v>
      </c>
      <c r="B198" s="9" t="n">
        <v>0</v>
      </c>
      <c r="D198" s="0" t="n">
        <v>197</v>
      </c>
      <c r="E198" s="0" t="n">
        <v>0</v>
      </c>
    </row>
    <row r="199" customFormat="false" ht="12.8" hidden="false" customHeight="false" outlineLevel="0" collapsed="false">
      <c r="A199" s="8" t="n">
        <v>198</v>
      </c>
      <c r="B199" s="9" t="n">
        <v>1</v>
      </c>
      <c r="D199" s="0" t="n">
        <v>198</v>
      </c>
      <c r="E199" s="0" t="n">
        <v>1</v>
      </c>
    </row>
    <row r="200" customFormat="false" ht="12.8" hidden="false" customHeight="false" outlineLevel="0" collapsed="false">
      <c r="A200" s="8" t="n">
        <v>199</v>
      </c>
      <c r="B200" s="9" t="n">
        <v>0</v>
      </c>
      <c r="D200" s="0" t="n">
        <v>199</v>
      </c>
      <c r="E200" s="0" t="n">
        <v>0</v>
      </c>
    </row>
    <row r="201" customFormat="false" ht="12.8" hidden="false" customHeight="false" outlineLevel="0" collapsed="false">
      <c r="A201" s="8" t="n">
        <v>200</v>
      </c>
      <c r="B201" s="9" t="n">
        <v>0</v>
      </c>
      <c r="D201" s="0" t="n">
        <v>200</v>
      </c>
      <c r="E201" s="0" t="n">
        <v>0</v>
      </c>
    </row>
    <row r="202" customFormat="false" ht="12.8" hidden="false" customHeight="false" outlineLevel="0" collapsed="false">
      <c r="A202" s="8" t="n">
        <v>201</v>
      </c>
      <c r="B202" s="9" t="n">
        <v>0</v>
      </c>
      <c r="D202" s="0" t="n">
        <v>201</v>
      </c>
      <c r="E202" s="0" t="n">
        <v>0</v>
      </c>
    </row>
    <row r="203" customFormat="false" ht="12.8" hidden="false" customHeight="false" outlineLevel="0" collapsed="false">
      <c r="A203" s="8" t="n">
        <v>202</v>
      </c>
      <c r="B203" s="9" t="n">
        <v>0</v>
      </c>
      <c r="D203" s="0" t="n">
        <v>202</v>
      </c>
      <c r="E203" s="0" t="n">
        <v>0</v>
      </c>
    </row>
    <row r="204" customFormat="false" ht="12.8" hidden="false" customHeight="false" outlineLevel="0" collapsed="false">
      <c r="A204" s="8" t="n">
        <v>203</v>
      </c>
      <c r="B204" s="9" t="n">
        <v>0</v>
      </c>
      <c r="D204" s="0" t="n">
        <v>203</v>
      </c>
      <c r="E204" s="0" t="n">
        <v>0</v>
      </c>
    </row>
    <row r="205" customFormat="false" ht="12.8" hidden="false" customHeight="false" outlineLevel="0" collapsed="false">
      <c r="A205" s="8" t="n">
        <v>204</v>
      </c>
      <c r="B205" s="9" t="n">
        <v>1</v>
      </c>
      <c r="D205" s="0" t="n">
        <v>204</v>
      </c>
      <c r="E205" s="0" t="n">
        <v>1</v>
      </c>
    </row>
    <row r="206" customFormat="false" ht="12.8" hidden="false" customHeight="false" outlineLevel="0" collapsed="false">
      <c r="A206" s="8" t="n">
        <v>205</v>
      </c>
      <c r="B206" s="9" t="n">
        <v>1</v>
      </c>
      <c r="D206" s="0" t="n">
        <v>205</v>
      </c>
      <c r="E206" s="0" t="n">
        <v>1</v>
      </c>
    </row>
    <row r="207" customFormat="false" ht="12.8" hidden="false" customHeight="false" outlineLevel="0" collapsed="false">
      <c r="A207" s="8" t="n">
        <v>206</v>
      </c>
      <c r="B207" s="9" t="n">
        <v>0</v>
      </c>
      <c r="D207" s="0" t="n">
        <v>206</v>
      </c>
      <c r="E207" s="0" t="n">
        <v>0</v>
      </c>
    </row>
    <row r="208" customFormat="false" ht="12.8" hidden="false" customHeight="false" outlineLevel="0" collapsed="false">
      <c r="A208" s="8" t="n">
        <v>207</v>
      </c>
      <c r="B208" s="9" t="n">
        <v>1</v>
      </c>
      <c r="D208" s="0" t="n">
        <v>207</v>
      </c>
      <c r="E208" s="0" t="n">
        <v>1</v>
      </c>
    </row>
    <row r="209" customFormat="false" ht="12.8" hidden="false" customHeight="false" outlineLevel="0" collapsed="false">
      <c r="A209" s="8" t="n">
        <v>208</v>
      </c>
      <c r="B209" s="9" t="n">
        <v>2</v>
      </c>
      <c r="D209" s="0" t="n">
        <v>208</v>
      </c>
      <c r="E209" s="0" t="n">
        <v>2</v>
      </c>
    </row>
    <row r="210" customFormat="false" ht="12.8" hidden="false" customHeight="false" outlineLevel="0" collapsed="false">
      <c r="A210" s="8" t="n">
        <v>209</v>
      </c>
      <c r="B210" s="9" t="n">
        <v>0</v>
      </c>
      <c r="D210" s="0" t="n">
        <v>209</v>
      </c>
      <c r="E210" s="0" t="n">
        <v>0</v>
      </c>
    </row>
    <row r="211" customFormat="false" ht="12.8" hidden="false" customHeight="false" outlineLevel="0" collapsed="false">
      <c r="A211" s="8" t="n">
        <v>210</v>
      </c>
      <c r="B211" s="9" t="n">
        <v>1</v>
      </c>
      <c r="D211" s="0" t="n">
        <v>210</v>
      </c>
      <c r="E211" s="0" t="n">
        <v>1</v>
      </c>
    </row>
    <row r="212" customFormat="false" ht="12.8" hidden="false" customHeight="false" outlineLevel="0" collapsed="false">
      <c r="A212" s="8" t="n">
        <v>211</v>
      </c>
      <c r="B212" s="9" t="n">
        <v>0</v>
      </c>
      <c r="D212" s="0" t="n">
        <v>211</v>
      </c>
      <c r="E212" s="0" t="n">
        <v>0</v>
      </c>
    </row>
    <row r="213" customFormat="false" ht="12.8" hidden="false" customHeight="false" outlineLevel="0" collapsed="false">
      <c r="A213" s="8" t="n">
        <v>212</v>
      </c>
      <c r="B213" s="9" t="n">
        <v>0</v>
      </c>
      <c r="D213" s="0" t="n">
        <v>212</v>
      </c>
      <c r="E213" s="0" t="n">
        <v>0</v>
      </c>
    </row>
    <row r="214" customFormat="false" ht="12.8" hidden="false" customHeight="false" outlineLevel="0" collapsed="false">
      <c r="A214" s="8" t="n">
        <v>213</v>
      </c>
      <c r="B214" s="9" t="n">
        <v>1</v>
      </c>
      <c r="D214" s="0" t="n">
        <v>213</v>
      </c>
      <c r="E214" s="0" t="n">
        <v>1</v>
      </c>
    </row>
    <row r="215" customFormat="false" ht="12.8" hidden="false" customHeight="false" outlineLevel="0" collapsed="false">
      <c r="A215" s="8" t="n">
        <v>214</v>
      </c>
      <c r="B215" s="9" t="n">
        <v>1</v>
      </c>
      <c r="D215" s="0" t="n">
        <v>214</v>
      </c>
      <c r="E215" s="0" t="n">
        <v>1</v>
      </c>
    </row>
    <row r="216" customFormat="false" ht="12.8" hidden="false" customHeight="false" outlineLevel="0" collapsed="false">
      <c r="A216" s="8" t="n">
        <v>215</v>
      </c>
      <c r="B216" s="9" t="n">
        <v>0</v>
      </c>
      <c r="D216" s="0" t="n">
        <v>215</v>
      </c>
      <c r="E216" s="0" t="n">
        <v>0</v>
      </c>
    </row>
    <row r="217" customFormat="false" ht="12.8" hidden="false" customHeight="false" outlineLevel="0" collapsed="false">
      <c r="A217" s="8" t="n">
        <v>216</v>
      </c>
      <c r="B217" s="9" t="n">
        <v>1</v>
      </c>
      <c r="D217" s="0" t="n">
        <v>216</v>
      </c>
      <c r="E217" s="0" t="n">
        <v>1</v>
      </c>
    </row>
    <row r="218" customFormat="false" ht="12.8" hidden="false" customHeight="false" outlineLevel="0" collapsed="false">
      <c r="A218" s="8" t="n">
        <v>217</v>
      </c>
      <c r="B218" s="9" t="n">
        <v>1</v>
      </c>
      <c r="D218" s="0" t="n">
        <v>217</v>
      </c>
      <c r="E218" s="0" t="n">
        <v>1</v>
      </c>
    </row>
    <row r="219" customFormat="false" ht="12.8" hidden="false" customHeight="false" outlineLevel="0" collapsed="false">
      <c r="A219" s="8" t="n">
        <v>218</v>
      </c>
      <c r="B219" s="9" t="n">
        <v>0</v>
      </c>
      <c r="D219" s="0" t="n">
        <v>218</v>
      </c>
      <c r="E219" s="0" t="n">
        <v>0</v>
      </c>
    </row>
    <row r="220" customFormat="false" ht="12.8" hidden="false" customHeight="false" outlineLevel="0" collapsed="false">
      <c r="A220" s="8" t="n">
        <v>219</v>
      </c>
      <c r="B220" s="9" t="n">
        <v>1</v>
      </c>
      <c r="D220" s="0" t="n">
        <v>219</v>
      </c>
      <c r="E220" s="0" t="n">
        <v>1</v>
      </c>
    </row>
    <row r="221" customFormat="false" ht="12.8" hidden="false" customHeight="false" outlineLevel="0" collapsed="false">
      <c r="A221" s="8" t="n">
        <v>220</v>
      </c>
      <c r="B221" s="9" t="n">
        <v>1</v>
      </c>
      <c r="D221" s="0" t="n">
        <v>220</v>
      </c>
      <c r="E221" s="0" t="n">
        <v>1</v>
      </c>
    </row>
    <row r="222" customFormat="false" ht="12.8" hidden="false" customHeight="false" outlineLevel="0" collapsed="false">
      <c r="A222" s="8" t="n">
        <v>221</v>
      </c>
      <c r="B222" s="9" t="n">
        <v>2</v>
      </c>
      <c r="D222" s="0" t="n">
        <v>221</v>
      </c>
      <c r="E222" s="0" t="n">
        <v>2</v>
      </c>
    </row>
    <row r="223" customFormat="false" ht="12.8" hidden="false" customHeight="false" outlineLevel="0" collapsed="false">
      <c r="A223" s="8" t="n">
        <v>222</v>
      </c>
      <c r="B223" s="9" t="n">
        <v>0</v>
      </c>
      <c r="D223" s="0" t="n">
        <v>222</v>
      </c>
      <c r="E223" s="0" t="n">
        <v>0</v>
      </c>
    </row>
    <row r="224" customFormat="false" ht="12.8" hidden="false" customHeight="false" outlineLevel="0" collapsed="false">
      <c r="A224" s="8" t="n">
        <v>223</v>
      </c>
      <c r="B224" s="9" t="n">
        <v>1</v>
      </c>
      <c r="D224" s="0" t="n">
        <v>223</v>
      </c>
      <c r="E224" s="0" t="n">
        <v>1</v>
      </c>
    </row>
    <row r="225" customFormat="false" ht="12.8" hidden="false" customHeight="false" outlineLevel="0" collapsed="false">
      <c r="A225" s="8" t="n">
        <v>224</v>
      </c>
      <c r="B225" s="9" t="n">
        <v>1</v>
      </c>
      <c r="D225" s="0" t="n">
        <v>224</v>
      </c>
      <c r="E225" s="0" t="n">
        <v>1</v>
      </c>
    </row>
    <row r="226" customFormat="false" ht="12.8" hidden="false" customHeight="false" outlineLevel="0" collapsed="false">
      <c r="A226" s="8" t="n">
        <v>225</v>
      </c>
      <c r="B226" s="9" t="n">
        <v>0</v>
      </c>
      <c r="D226" s="0" t="n">
        <v>225</v>
      </c>
      <c r="E226" s="0" t="n">
        <v>0</v>
      </c>
    </row>
    <row r="227" customFormat="false" ht="12.8" hidden="false" customHeight="false" outlineLevel="0" collapsed="false">
      <c r="A227" s="8" t="n">
        <v>226</v>
      </c>
      <c r="B227" s="9" t="n">
        <v>0</v>
      </c>
      <c r="D227" s="0" t="n">
        <v>226</v>
      </c>
      <c r="E227" s="0" t="n">
        <v>0</v>
      </c>
    </row>
    <row r="228" customFormat="false" ht="12.8" hidden="false" customHeight="false" outlineLevel="0" collapsed="false">
      <c r="A228" s="8" t="n">
        <v>227</v>
      </c>
      <c r="B228" s="9" t="n">
        <v>1</v>
      </c>
      <c r="D228" s="0" t="n">
        <v>227</v>
      </c>
      <c r="E228" s="0" t="n">
        <v>1</v>
      </c>
    </row>
    <row r="229" customFormat="false" ht="12.8" hidden="false" customHeight="false" outlineLevel="0" collapsed="false">
      <c r="A229" s="8" t="n">
        <v>228</v>
      </c>
      <c r="B229" s="9" t="n">
        <v>0</v>
      </c>
      <c r="D229" s="0" t="n">
        <v>228</v>
      </c>
      <c r="E229" s="0" t="n">
        <v>0</v>
      </c>
    </row>
    <row r="230" customFormat="false" ht="12.8" hidden="false" customHeight="false" outlineLevel="0" collapsed="false">
      <c r="A230" s="8" t="n">
        <v>229</v>
      </c>
      <c r="B230" s="9" t="n">
        <v>1</v>
      </c>
      <c r="D230" s="0" t="n">
        <v>229</v>
      </c>
      <c r="E230" s="0" t="n">
        <v>1</v>
      </c>
    </row>
    <row r="231" customFormat="false" ht="12.8" hidden="false" customHeight="false" outlineLevel="0" collapsed="false">
      <c r="A231" s="8" t="n">
        <v>230</v>
      </c>
      <c r="B231" s="9" t="n">
        <v>1</v>
      </c>
      <c r="D231" s="0" t="n">
        <v>230</v>
      </c>
      <c r="E231" s="0" t="n">
        <v>1</v>
      </c>
    </row>
    <row r="232" customFormat="false" ht="12.8" hidden="false" customHeight="false" outlineLevel="0" collapsed="false">
      <c r="A232" s="8" t="n">
        <v>231</v>
      </c>
      <c r="B232" s="9" t="n">
        <v>0</v>
      </c>
      <c r="D232" s="0" t="n">
        <v>231</v>
      </c>
      <c r="E232" s="0" t="n">
        <v>0</v>
      </c>
    </row>
    <row r="233" customFormat="false" ht="12.8" hidden="false" customHeight="false" outlineLevel="0" collapsed="false">
      <c r="A233" s="8" t="n">
        <v>232</v>
      </c>
      <c r="B233" s="9" t="n">
        <v>1</v>
      </c>
      <c r="D233" s="0" t="n">
        <v>232</v>
      </c>
      <c r="E233" s="0" t="n">
        <v>1</v>
      </c>
    </row>
    <row r="234" customFormat="false" ht="12.8" hidden="false" customHeight="false" outlineLevel="0" collapsed="false">
      <c r="A234" s="8" t="n">
        <v>233</v>
      </c>
      <c r="B234" s="9" t="n">
        <v>1</v>
      </c>
      <c r="D234" s="0" t="n">
        <v>233</v>
      </c>
      <c r="E234" s="0" t="n">
        <v>1</v>
      </c>
    </row>
    <row r="235" customFormat="false" ht="12.8" hidden="false" customHeight="false" outlineLevel="0" collapsed="false">
      <c r="A235" s="8" t="n">
        <v>234</v>
      </c>
      <c r="B235" s="9" t="n">
        <v>1</v>
      </c>
      <c r="D235" s="0" t="n">
        <v>234</v>
      </c>
      <c r="E235" s="0" t="n">
        <v>1</v>
      </c>
    </row>
    <row r="236" customFormat="false" ht="12.8" hidden="false" customHeight="false" outlineLevel="0" collapsed="false">
      <c r="A236" s="8" t="n">
        <v>235</v>
      </c>
      <c r="B236" s="9" t="n">
        <v>1</v>
      </c>
      <c r="D236" s="0" t="n">
        <v>235</v>
      </c>
      <c r="E236" s="0" t="n">
        <v>1</v>
      </c>
    </row>
    <row r="237" customFormat="false" ht="12.8" hidden="false" customHeight="false" outlineLevel="0" collapsed="false">
      <c r="A237" s="8" t="n">
        <v>236</v>
      </c>
      <c r="B237" s="9" t="n">
        <v>1</v>
      </c>
      <c r="D237" s="0" t="n">
        <v>236</v>
      </c>
      <c r="E237" s="0" t="n">
        <v>1</v>
      </c>
    </row>
    <row r="238" customFormat="false" ht="12.8" hidden="false" customHeight="false" outlineLevel="0" collapsed="false">
      <c r="A238" s="8" t="n">
        <v>237</v>
      </c>
      <c r="B238" s="9" t="n">
        <v>1</v>
      </c>
      <c r="D238" s="0" t="n">
        <v>237</v>
      </c>
      <c r="E238" s="0" t="n">
        <v>1</v>
      </c>
    </row>
    <row r="239" customFormat="false" ht="12.8" hidden="false" customHeight="false" outlineLevel="0" collapsed="false">
      <c r="A239" s="8" t="n">
        <v>238</v>
      </c>
      <c r="B239" s="9" t="n">
        <v>0</v>
      </c>
      <c r="D239" s="0" t="n">
        <v>238</v>
      </c>
      <c r="E239" s="0" t="n">
        <v>0</v>
      </c>
    </row>
    <row r="240" customFormat="false" ht="12.8" hidden="false" customHeight="false" outlineLevel="0" collapsed="false">
      <c r="A240" s="8" t="n">
        <v>239</v>
      </c>
      <c r="B240" s="9" t="n">
        <v>1</v>
      </c>
      <c r="D240" s="0" t="n">
        <v>239</v>
      </c>
      <c r="E240" s="0" t="n">
        <v>1</v>
      </c>
    </row>
    <row r="241" customFormat="false" ht="12.8" hidden="false" customHeight="false" outlineLevel="0" collapsed="false">
      <c r="A241" s="8" t="n">
        <v>240</v>
      </c>
      <c r="B241" s="9" t="n">
        <v>1</v>
      </c>
      <c r="D241" s="0" t="n">
        <v>240</v>
      </c>
      <c r="E241" s="0" t="n">
        <v>1</v>
      </c>
    </row>
    <row r="242" customFormat="false" ht="12.8" hidden="false" customHeight="false" outlineLevel="0" collapsed="false">
      <c r="A242" s="8" t="n">
        <v>241</v>
      </c>
      <c r="B242" s="9" t="n">
        <v>1</v>
      </c>
      <c r="D242" s="0" t="n">
        <v>241</v>
      </c>
      <c r="E242" s="0" t="n">
        <v>1</v>
      </c>
    </row>
    <row r="243" customFormat="false" ht="12.8" hidden="false" customHeight="false" outlineLevel="0" collapsed="false">
      <c r="A243" s="8" t="n">
        <v>242</v>
      </c>
      <c r="B243" s="9" t="n">
        <v>0</v>
      </c>
      <c r="D243" s="0" t="n">
        <v>242</v>
      </c>
      <c r="E243" s="0" t="n">
        <v>0</v>
      </c>
    </row>
    <row r="244" customFormat="false" ht="12.8" hidden="false" customHeight="false" outlineLevel="0" collapsed="false">
      <c r="A244" s="8" t="n">
        <v>243</v>
      </c>
      <c r="B244" s="9" t="n">
        <v>1</v>
      </c>
      <c r="D244" s="0" t="n">
        <v>243</v>
      </c>
      <c r="E244" s="0" t="n">
        <v>1</v>
      </c>
    </row>
    <row r="245" customFormat="false" ht="12.8" hidden="false" customHeight="false" outlineLevel="0" collapsed="false">
      <c r="A245" s="8" t="n">
        <v>244</v>
      </c>
      <c r="B245" s="9" t="n">
        <v>0</v>
      </c>
      <c r="D245" s="0" t="n">
        <v>244</v>
      </c>
      <c r="E245" s="0" t="n">
        <v>0</v>
      </c>
    </row>
    <row r="246" customFormat="false" ht="12.8" hidden="false" customHeight="false" outlineLevel="0" collapsed="false">
      <c r="A246" s="8" t="n">
        <v>245</v>
      </c>
      <c r="B246" s="9" t="n">
        <v>0</v>
      </c>
      <c r="D246" s="0" t="n">
        <v>245</v>
      </c>
      <c r="E246" s="0" t="n">
        <v>0</v>
      </c>
    </row>
    <row r="247" customFormat="false" ht="12.8" hidden="false" customHeight="false" outlineLevel="0" collapsed="false">
      <c r="A247" s="8" t="n">
        <v>246</v>
      </c>
      <c r="B247" s="9" t="n">
        <v>0</v>
      </c>
      <c r="D247" s="0" t="n">
        <v>246</v>
      </c>
      <c r="E247" s="0" t="n">
        <v>0</v>
      </c>
    </row>
    <row r="248" customFormat="false" ht="12.8" hidden="false" customHeight="false" outlineLevel="0" collapsed="false">
      <c r="A248" s="8" t="n">
        <v>247</v>
      </c>
      <c r="B248" s="9" t="n">
        <v>1</v>
      </c>
      <c r="D248" s="0" t="n">
        <v>247</v>
      </c>
      <c r="E248" s="0" t="n">
        <v>1</v>
      </c>
    </row>
    <row r="249" customFormat="false" ht="12.8" hidden="false" customHeight="false" outlineLevel="0" collapsed="false">
      <c r="A249" s="8" t="n">
        <v>248</v>
      </c>
      <c r="B249" s="9" t="n">
        <v>1</v>
      </c>
      <c r="D249" s="0" t="n">
        <v>248</v>
      </c>
      <c r="E249" s="0" t="n">
        <v>1</v>
      </c>
    </row>
    <row r="250" customFormat="false" ht="12.8" hidden="false" customHeight="false" outlineLevel="0" collapsed="false">
      <c r="A250" s="8" t="n">
        <v>249</v>
      </c>
      <c r="B250" s="9" t="n">
        <v>2</v>
      </c>
      <c r="D250" s="0" t="n">
        <v>249</v>
      </c>
      <c r="E250" s="0" t="n">
        <v>2</v>
      </c>
    </row>
    <row r="251" customFormat="false" ht="12.8" hidden="false" customHeight="false" outlineLevel="0" collapsed="false">
      <c r="A251" s="8" t="n">
        <v>250</v>
      </c>
      <c r="B251" s="9" t="n">
        <v>1</v>
      </c>
      <c r="D251" s="0" t="n">
        <v>250</v>
      </c>
      <c r="E251" s="0" t="n">
        <v>1</v>
      </c>
    </row>
    <row r="252" customFormat="false" ht="12.8" hidden="false" customHeight="false" outlineLevel="0" collapsed="false">
      <c r="A252" s="8" t="n">
        <v>251</v>
      </c>
      <c r="B252" s="9" t="n">
        <v>1</v>
      </c>
      <c r="D252" s="0" t="n">
        <v>251</v>
      </c>
      <c r="E252" s="0" t="n">
        <v>1</v>
      </c>
    </row>
    <row r="253" customFormat="false" ht="12.8" hidden="false" customHeight="false" outlineLevel="0" collapsed="false">
      <c r="A253" s="8" t="n">
        <v>252</v>
      </c>
      <c r="B253" s="9" t="n">
        <v>1</v>
      </c>
      <c r="D253" s="0" t="n">
        <v>252</v>
      </c>
      <c r="E253" s="0" t="n">
        <v>1</v>
      </c>
    </row>
    <row r="254" customFormat="false" ht="12.8" hidden="false" customHeight="false" outlineLevel="0" collapsed="false">
      <c r="A254" s="8" t="n">
        <v>253</v>
      </c>
      <c r="B254" s="9" t="n">
        <v>0</v>
      </c>
      <c r="D254" s="0" t="n">
        <v>253</v>
      </c>
      <c r="E254" s="0" t="n">
        <v>0</v>
      </c>
    </row>
    <row r="255" customFormat="false" ht="12.8" hidden="false" customHeight="false" outlineLevel="0" collapsed="false">
      <c r="A255" s="8" t="n">
        <v>254</v>
      </c>
      <c r="B255" s="9" t="n">
        <v>1</v>
      </c>
      <c r="D255" s="0" t="n">
        <v>254</v>
      </c>
      <c r="E255" s="0" t="n">
        <v>1</v>
      </c>
    </row>
    <row r="256" customFormat="false" ht="12.8" hidden="false" customHeight="false" outlineLevel="0" collapsed="false">
      <c r="A256" s="8" t="n">
        <v>255</v>
      </c>
      <c r="B256" s="9" t="n">
        <v>0</v>
      </c>
      <c r="D256" s="0" t="n">
        <v>255</v>
      </c>
      <c r="E256" s="0" t="n">
        <v>0</v>
      </c>
    </row>
    <row r="257" customFormat="false" ht="12.8" hidden="false" customHeight="false" outlineLevel="0" collapsed="false">
      <c r="A257" s="8" t="n">
        <v>256</v>
      </c>
      <c r="B257" s="9" t="n">
        <v>1</v>
      </c>
      <c r="D257" s="0" t="n">
        <v>256</v>
      </c>
      <c r="E257" s="0" t="n">
        <v>1</v>
      </c>
    </row>
    <row r="258" customFormat="false" ht="12.8" hidden="false" customHeight="false" outlineLevel="0" collapsed="false">
      <c r="A258" s="8" t="n">
        <v>257</v>
      </c>
      <c r="B258" s="9" t="n">
        <v>1</v>
      </c>
      <c r="D258" s="0" t="n">
        <v>257</v>
      </c>
      <c r="E258" s="0" t="n">
        <v>1</v>
      </c>
    </row>
    <row r="259" customFormat="false" ht="12.8" hidden="false" customHeight="false" outlineLevel="0" collapsed="false">
      <c r="A259" s="8" t="n">
        <v>258</v>
      </c>
      <c r="B259" s="9" t="n">
        <v>0</v>
      </c>
      <c r="D259" s="0" t="n">
        <v>258</v>
      </c>
      <c r="E259" s="0" t="n">
        <v>0</v>
      </c>
    </row>
    <row r="260" customFormat="false" ht="12.8" hidden="false" customHeight="false" outlineLevel="0" collapsed="false">
      <c r="A260" s="8" t="n">
        <v>259</v>
      </c>
      <c r="B260" s="9" t="n">
        <v>1</v>
      </c>
      <c r="D260" s="0" t="n">
        <v>259</v>
      </c>
      <c r="E260" s="0" t="n">
        <v>1</v>
      </c>
    </row>
    <row r="261" customFormat="false" ht="12.8" hidden="false" customHeight="false" outlineLevel="0" collapsed="false">
      <c r="A261" s="8" t="n">
        <v>260</v>
      </c>
      <c r="B261" s="9" t="n">
        <v>0</v>
      </c>
      <c r="D261" s="0" t="n">
        <v>260</v>
      </c>
      <c r="E261" s="0" t="n">
        <v>0</v>
      </c>
    </row>
    <row r="262" customFormat="false" ht="12.8" hidden="false" customHeight="false" outlineLevel="0" collapsed="false">
      <c r="A262" s="8" t="n">
        <v>261</v>
      </c>
      <c r="B262" s="9" t="n">
        <v>0</v>
      </c>
      <c r="D262" s="0" t="n">
        <v>261</v>
      </c>
      <c r="E262" s="0" t="n">
        <v>0</v>
      </c>
    </row>
    <row r="263" customFormat="false" ht="12.8" hidden="false" customHeight="false" outlineLevel="0" collapsed="false">
      <c r="A263" s="8" t="n">
        <v>262</v>
      </c>
      <c r="B263" s="9" t="n">
        <v>0</v>
      </c>
      <c r="D263" s="0" t="n">
        <v>262</v>
      </c>
      <c r="E263" s="0" t="n">
        <v>0</v>
      </c>
    </row>
    <row r="264" customFormat="false" ht="12.8" hidden="false" customHeight="false" outlineLevel="0" collapsed="false">
      <c r="A264" s="8" t="n">
        <v>263</v>
      </c>
      <c r="B264" s="9" t="n">
        <v>0</v>
      </c>
      <c r="D264" s="0" t="n">
        <v>263</v>
      </c>
      <c r="E264" s="0" t="n">
        <v>0</v>
      </c>
    </row>
    <row r="265" customFormat="false" ht="12.8" hidden="false" customHeight="false" outlineLevel="0" collapsed="false">
      <c r="A265" s="8" t="n">
        <v>264</v>
      </c>
      <c r="B265" s="9" t="n">
        <v>0</v>
      </c>
      <c r="D265" s="0" t="n">
        <v>264</v>
      </c>
      <c r="E265" s="0" t="n">
        <v>0</v>
      </c>
    </row>
    <row r="266" customFormat="false" ht="12.8" hidden="false" customHeight="false" outlineLevel="0" collapsed="false">
      <c r="A266" s="8" t="n">
        <v>265</v>
      </c>
      <c r="B266" s="9" t="n">
        <v>1</v>
      </c>
      <c r="D266" s="0" t="n">
        <v>265</v>
      </c>
      <c r="E266" s="0" t="n">
        <v>1</v>
      </c>
    </row>
    <row r="267" customFormat="false" ht="12.8" hidden="false" customHeight="false" outlineLevel="0" collapsed="false">
      <c r="A267" s="8" t="n">
        <v>266</v>
      </c>
      <c r="B267" s="9" t="n">
        <v>0</v>
      </c>
      <c r="D267" s="0" t="n">
        <v>266</v>
      </c>
      <c r="E267" s="0" t="n">
        <v>0</v>
      </c>
    </row>
    <row r="268" customFormat="false" ht="12.8" hidden="false" customHeight="false" outlineLevel="0" collapsed="false">
      <c r="A268" s="8" t="n">
        <v>267</v>
      </c>
      <c r="B268" s="9" t="n">
        <v>1</v>
      </c>
      <c r="D268" s="0" t="n">
        <v>267</v>
      </c>
      <c r="E268" s="0" t="n">
        <v>1</v>
      </c>
    </row>
    <row r="269" customFormat="false" ht="12.8" hidden="false" customHeight="false" outlineLevel="0" collapsed="false">
      <c r="A269" s="8" t="n">
        <v>268</v>
      </c>
      <c r="B269" s="9" t="n">
        <v>0</v>
      </c>
      <c r="D269" s="0" t="n">
        <v>268</v>
      </c>
      <c r="E269" s="0" t="n">
        <v>0</v>
      </c>
    </row>
    <row r="270" customFormat="false" ht="12.8" hidden="false" customHeight="false" outlineLevel="0" collapsed="false">
      <c r="A270" s="8" t="n">
        <v>269</v>
      </c>
      <c r="B270" s="9" t="n">
        <v>1</v>
      </c>
      <c r="D270" s="0" t="n">
        <v>269</v>
      </c>
      <c r="E270" s="0" t="n">
        <v>1</v>
      </c>
    </row>
    <row r="271" customFormat="false" ht="12.8" hidden="false" customHeight="false" outlineLevel="0" collapsed="false">
      <c r="A271" s="8" t="n">
        <v>270</v>
      </c>
      <c r="B271" s="9" t="n">
        <v>1</v>
      </c>
      <c r="D271" s="0" t="n">
        <v>270</v>
      </c>
      <c r="E271" s="0" t="n">
        <v>1</v>
      </c>
    </row>
    <row r="272" customFormat="false" ht="12.8" hidden="false" customHeight="false" outlineLevel="0" collapsed="false">
      <c r="A272" s="8" t="n">
        <v>271</v>
      </c>
      <c r="B272" s="9" t="n">
        <v>1</v>
      </c>
      <c r="D272" s="0" t="n">
        <v>271</v>
      </c>
      <c r="E272" s="0" t="n">
        <v>1</v>
      </c>
    </row>
    <row r="273" customFormat="false" ht="12.8" hidden="false" customHeight="false" outlineLevel="0" collapsed="false">
      <c r="A273" s="8" t="n">
        <v>272</v>
      </c>
      <c r="B273" s="9" t="n">
        <v>0</v>
      </c>
      <c r="D273" s="0" t="n">
        <v>272</v>
      </c>
      <c r="E273" s="0" t="n">
        <v>0</v>
      </c>
    </row>
    <row r="274" customFormat="false" ht="12.8" hidden="false" customHeight="false" outlineLevel="0" collapsed="false">
      <c r="A274" s="8" t="n">
        <v>273</v>
      </c>
      <c r="B274" s="9" t="n">
        <v>0</v>
      </c>
      <c r="D274" s="0" t="n">
        <v>273</v>
      </c>
      <c r="E274" s="0" t="n">
        <v>0</v>
      </c>
    </row>
    <row r="275" customFormat="false" ht="12.8" hidden="false" customHeight="false" outlineLevel="0" collapsed="false">
      <c r="A275" s="8" t="n">
        <v>274</v>
      </c>
      <c r="B275" s="9" t="n">
        <v>0</v>
      </c>
      <c r="D275" s="0" t="n">
        <v>274</v>
      </c>
      <c r="E275" s="0" t="n">
        <v>0</v>
      </c>
    </row>
    <row r="276" customFormat="false" ht="12.8" hidden="false" customHeight="false" outlineLevel="0" collapsed="false">
      <c r="A276" s="8" t="n">
        <v>275</v>
      </c>
      <c r="B276" s="9" t="n">
        <v>0</v>
      </c>
      <c r="D276" s="0" t="n">
        <v>275</v>
      </c>
      <c r="E276" s="0" t="n">
        <v>0</v>
      </c>
    </row>
    <row r="277" customFormat="false" ht="12.8" hidden="false" customHeight="false" outlineLevel="0" collapsed="false">
      <c r="A277" s="8" t="n">
        <v>276</v>
      </c>
      <c r="B277" s="9" t="n">
        <v>0</v>
      </c>
      <c r="D277" s="0" t="n">
        <v>276</v>
      </c>
      <c r="E277" s="0" t="n">
        <v>0</v>
      </c>
    </row>
    <row r="278" customFormat="false" ht="12.8" hidden="false" customHeight="false" outlineLevel="0" collapsed="false">
      <c r="A278" s="8" t="n">
        <v>277</v>
      </c>
      <c r="B278" s="9" t="n">
        <v>0</v>
      </c>
      <c r="D278" s="0" t="n">
        <v>277</v>
      </c>
      <c r="E278" s="0" t="n">
        <v>0</v>
      </c>
    </row>
    <row r="279" customFormat="false" ht="12.8" hidden="false" customHeight="false" outlineLevel="0" collapsed="false">
      <c r="A279" s="8" t="n">
        <v>278</v>
      </c>
      <c r="B279" s="9" t="n">
        <v>0</v>
      </c>
      <c r="D279" s="0" t="n">
        <v>278</v>
      </c>
      <c r="E279" s="0" t="n">
        <v>0</v>
      </c>
    </row>
    <row r="280" customFormat="false" ht="12.8" hidden="false" customHeight="false" outlineLevel="0" collapsed="false">
      <c r="A280" s="8" t="n">
        <v>279</v>
      </c>
      <c r="B280" s="9" t="n">
        <v>1</v>
      </c>
      <c r="D280" s="0" t="n">
        <v>279</v>
      </c>
      <c r="E280" s="0" t="n">
        <v>1</v>
      </c>
    </row>
    <row r="281" customFormat="false" ht="12.8" hidden="false" customHeight="false" outlineLevel="0" collapsed="false">
      <c r="A281" s="8" t="n">
        <v>280</v>
      </c>
      <c r="B281" s="9" t="n">
        <v>0</v>
      </c>
      <c r="D281" s="0" t="n">
        <v>280</v>
      </c>
      <c r="E281" s="0" t="n">
        <v>0</v>
      </c>
    </row>
    <row r="282" customFormat="false" ht="12.8" hidden="false" customHeight="false" outlineLevel="0" collapsed="false">
      <c r="A282" s="8" t="n">
        <v>281</v>
      </c>
      <c r="B282" s="9" t="n">
        <v>0</v>
      </c>
      <c r="D282" s="0" t="n">
        <v>281</v>
      </c>
      <c r="E282" s="0" t="n">
        <v>0</v>
      </c>
    </row>
    <row r="283" customFormat="false" ht="12.8" hidden="false" customHeight="false" outlineLevel="0" collapsed="false">
      <c r="A283" s="8" t="n">
        <v>282</v>
      </c>
      <c r="B283" s="9" t="n">
        <v>1</v>
      </c>
      <c r="D283" s="0" t="n">
        <v>282</v>
      </c>
      <c r="E283" s="0" t="n">
        <v>1</v>
      </c>
    </row>
    <row r="284" customFormat="false" ht="12.8" hidden="false" customHeight="false" outlineLevel="0" collapsed="false">
      <c r="A284" s="8" t="n">
        <v>283</v>
      </c>
      <c r="B284" s="9" t="n">
        <v>1</v>
      </c>
      <c r="D284" s="0" t="n">
        <v>283</v>
      </c>
      <c r="E284" s="0" t="n">
        <v>1</v>
      </c>
    </row>
    <row r="285" customFormat="false" ht="12.8" hidden="false" customHeight="false" outlineLevel="0" collapsed="false">
      <c r="A285" s="8" t="n">
        <v>284</v>
      </c>
      <c r="B285" s="9" t="n">
        <v>1</v>
      </c>
      <c r="D285" s="0" t="n">
        <v>284</v>
      </c>
      <c r="E285" s="0" t="n">
        <v>1</v>
      </c>
    </row>
    <row r="286" customFormat="false" ht="12.8" hidden="false" customHeight="false" outlineLevel="0" collapsed="false">
      <c r="A286" s="8" t="n">
        <v>285</v>
      </c>
      <c r="B286" s="9" t="n">
        <v>1</v>
      </c>
      <c r="D286" s="0" t="n">
        <v>285</v>
      </c>
      <c r="E286" s="0" t="n">
        <v>1</v>
      </c>
    </row>
    <row r="287" customFormat="false" ht="12.8" hidden="false" customHeight="false" outlineLevel="0" collapsed="false">
      <c r="A287" s="8" t="n">
        <v>286</v>
      </c>
      <c r="B287" s="9" t="n">
        <v>1</v>
      </c>
      <c r="D287" s="0" t="n">
        <v>286</v>
      </c>
      <c r="E287" s="0" t="n">
        <v>1</v>
      </c>
    </row>
    <row r="288" customFormat="false" ht="12.8" hidden="false" customHeight="false" outlineLevel="0" collapsed="false">
      <c r="A288" s="8" t="n">
        <v>287</v>
      </c>
      <c r="B288" s="9" t="n">
        <v>0</v>
      </c>
      <c r="D288" s="0" t="n">
        <v>287</v>
      </c>
      <c r="E288" s="0" t="n">
        <v>0</v>
      </c>
    </row>
    <row r="289" customFormat="false" ht="12.8" hidden="false" customHeight="false" outlineLevel="0" collapsed="false">
      <c r="A289" s="8" t="n">
        <v>288</v>
      </c>
      <c r="B289" s="9" t="n">
        <v>1</v>
      </c>
      <c r="D289" s="0" t="n">
        <v>288</v>
      </c>
      <c r="E289" s="0" t="n">
        <v>1</v>
      </c>
    </row>
    <row r="290" customFormat="false" ht="12.8" hidden="false" customHeight="false" outlineLevel="0" collapsed="false">
      <c r="A290" s="8" t="n">
        <v>289</v>
      </c>
      <c r="B290" s="9" t="n">
        <v>0</v>
      </c>
      <c r="D290" s="0" t="n">
        <v>289</v>
      </c>
      <c r="E290" s="0" t="n">
        <v>0</v>
      </c>
    </row>
    <row r="291" customFormat="false" ht="12.8" hidden="false" customHeight="false" outlineLevel="0" collapsed="false">
      <c r="A291" s="8" t="n">
        <v>290</v>
      </c>
      <c r="B291" s="9" t="n">
        <v>1</v>
      </c>
      <c r="D291" s="0" t="n">
        <v>290</v>
      </c>
      <c r="E291" s="0" t="n">
        <v>1</v>
      </c>
    </row>
    <row r="292" customFormat="false" ht="12.8" hidden="false" customHeight="false" outlineLevel="0" collapsed="false">
      <c r="A292" s="8" t="n">
        <v>291</v>
      </c>
      <c r="B292" s="9" t="n">
        <v>1</v>
      </c>
      <c r="D292" s="0" t="n">
        <v>291</v>
      </c>
      <c r="E292" s="0" t="n">
        <v>1</v>
      </c>
    </row>
    <row r="293" customFormat="false" ht="12.8" hidden="false" customHeight="false" outlineLevel="0" collapsed="false">
      <c r="A293" s="8" t="n">
        <v>292</v>
      </c>
      <c r="B293" s="9" t="n">
        <v>0</v>
      </c>
      <c r="D293" s="0" t="n">
        <v>292</v>
      </c>
      <c r="E293" s="0" t="n">
        <v>0</v>
      </c>
    </row>
    <row r="294" customFormat="false" ht="12.8" hidden="false" customHeight="false" outlineLevel="0" collapsed="false">
      <c r="A294" s="8" t="n">
        <v>293</v>
      </c>
      <c r="B294" s="9" t="n">
        <v>0</v>
      </c>
      <c r="D294" s="0" t="n">
        <v>293</v>
      </c>
      <c r="E294" s="0" t="n">
        <v>0</v>
      </c>
    </row>
    <row r="295" customFormat="false" ht="12.8" hidden="false" customHeight="false" outlineLevel="0" collapsed="false">
      <c r="A295" s="8" t="n">
        <v>294</v>
      </c>
      <c r="B295" s="9" t="n">
        <v>0</v>
      </c>
      <c r="D295" s="0" t="n">
        <v>294</v>
      </c>
      <c r="E295" s="0" t="n">
        <v>0</v>
      </c>
    </row>
    <row r="296" customFormat="false" ht="12.8" hidden="false" customHeight="false" outlineLevel="0" collapsed="false">
      <c r="A296" s="8" t="n">
        <v>295</v>
      </c>
      <c r="B296" s="9" t="n">
        <v>0</v>
      </c>
      <c r="D296" s="0" t="n">
        <v>295</v>
      </c>
      <c r="E296" s="0" t="n">
        <v>0</v>
      </c>
    </row>
    <row r="297" customFormat="false" ht="12.8" hidden="false" customHeight="false" outlineLevel="0" collapsed="false">
      <c r="A297" s="8" t="n">
        <v>296</v>
      </c>
      <c r="B297" s="9" t="n">
        <v>0</v>
      </c>
      <c r="D297" s="0" t="n">
        <v>296</v>
      </c>
      <c r="E297" s="0" t="n">
        <v>0</v>
      </c>
    </row>
    <row r="298" customFormat="false" ht="12.8" hidden="false" customHeight="false" outlineLevel="0" collapsed="false">
      <c r="A298" s="8" t="n">
        <v>297</v>
      </c>
      <c r="B298" s="9" t="n">
        <v>0</v>
      </c>
      <c r="D298" s="0" t="n">
        <v>297</v>
      </c>
      <c r="E298" s="0" t="n">
        <v>0</v>
      </c>
    </row>
    <row r="299" customFormat="false" ht="12.8" hidden="false" customHeight="false" outlineLevel="0" collapsed="false">
      <c r="A299" s="8" t="n">
        <v>298</v>
      </c>
      <c r="B299" s="9" t="n">
        <v>0</v>
      </c>
      <c r="D299" s="0" t="n">
        <v>298</v>
      </c>
      <c r="E299" s="0" t="n">
        <v>0</v>
      </c>
    </row>
    <row r="300" customFormat="false" ht="12.8" hidden="false" customHeight="false" outlineLevel="0" collapsed="false">
      <c r="A300" s="8" t="n">
        <v>299</v>
      </c>
      <c r="B300" s="9" t="n">
        <v>1</v>
      </c>
      <c r="D300" s="0" t="n">
        <v>299</v>
      </c>
      <c r="E300" s="0" t="n">
        <v>1</v>
      </c>
    </row>
    <row r="301" customFormat="false" ht="12.8" hidden="false" customHeight="false" outlineLevel="0" collapsed="false">
      <c r="A301" s="8" t="n">
        <v>300</v>
      </c>
      <c r="B301" s="9" t="n">
        <v>1</v>
      </c>
      <c r="D301" s="0" t="n">
        <v>300</v>
      </c>
      <c r="E301" s="0" t="n">
        <v>1</v>
      </c>
    </row>
    <row r="302" customFormat="false" ht="12.8" hidden="false" customHeight="false" outlineLevel="0" collapsed="false">
      <c r="A302" s="8" t="n">
        <v>301</v>
      </c>
      <c r="B302" s="9" t="n">
        <v>1</v>
      </c>
      <c r="D302" s="0" t="n">
        <v>301</v>
      </c>
      <c r="E302" s="0" t="n">
        <v>1</v>
      </c>
    </row>
    <row r="303" customFormat="false" ht="12.8" hidden="false" customHeight="false" outlineLevel="0" collapsed="false">
      <c r="A303" s="8" t="n">
        <v>302</v>
      </c>
      <c r="B303" s="9" t="n">
        <v>1</v>
      </c>
      <c r="D303" s="0" t="n">
        <v>302</v>
      </c>
      <c r="E303" s="0" t="n">
        <v>1</v>
      </c>
    </row>
    <row r="304" customFormat="false" ht="12.8" hidden="false" customHeight="false" outlineLevel="0" collapsed="false">
      <c r="A304" s="8" t="n">
        <v>303</v>
      </c>
      <c r="B304" s="9" t="n">
        <v>0</v>
      </c>
      <c r="D304" s="0" t="n">
        <v>303</v>
      </c>
      <c r="E304" s="0" t="n">
        <v>0</v>
      </c>
    </row>
    <row r="305" customFormat="false" ht="12.8" hidden="false" customHeight="false" outlineLevel="0" collapsed="false">
      <c r="A305" s="8" t="n">
        <v>304</v>
      </c>
      <c r="B305" s="9" t="n">
        <v>1</v>
      </c>
      <c r="D305" s="0" t="n">
        <v>304</v>
      </c>
      <c r="E305" s="0" t="n">
        <v>1</v>
      </c>
    </row>
    <row r="306" customFormat="false" ht="12.8" hidden="false" customHeight="false" outlineLevel="0" collapsed="false">
      <c r="A306" s="8" t="n">
        <v>305</v>
      </c>
      <c r="B306" s="9" t="n">
        <v>1</v>
      </c>
      <c r="D306" s="0" t="n">
        <v>305</v>
      </c>
      <c r="E306" s="0" t="n">
        <v>1</v>
      </c>
    </row>
    <row r="307" customFormat="false" ht="12.8" hidden="false" customHeight="false" outlineLevel="0" collapsed="false">
      <c r="A307" s="8" t="n">
        <v>306</v>
      </c>
      <c r="B307" s="9" t="n">
        <v>1</v>
      </c>
      <c r="D307" s="0" t="n">
        <v>306</v>
      </c>
      <c r="E307" s="0" t="n">
        <v>1</v>
      </c>
    </row>
    <row r="308" customFormat="false" ht="12.8" hidden="false" customHeight="false" outlineLevel="0" collapsed="false">
      <c r="A308" s="8" t="n">
        <v>307</v>
      </c>
      <c r="B308" s="9" t="n">
        <v>1</v>
      </c>
      <c r="D308" s="0" t="n">
        <v>307</v>
      </c>
      <c r="E308" s="0" t="n">
        <v>1</v>
      </c>
    </row>
    <row r="309" customFormat="false" ht="12.8" hidden="false" customHeight="false" outlineLevel="0" collapsed="false">
      <c r="A309" s="8" t="n">
        <v>308</v>
      </c>
      <c r="B309" s="9" t="n">
        <v>0</v>
      </c>
      <c r="D309" s="0" t="n">
        <v>308</v>
      </c>
      <c r="E309" s="0" t="n">
        <v>0</v>
      </c>
    </row>
    <row r="310" customFormat="false" ht="12.8" hidden="false" customHeight="false" outlineLevel="0" collapsed="false">
      <c r="A310" s="8" t="n">
        <v>309</v>
      </c>
      <c r="B310" s="9" t="n">
        <v>0</v>
      </c>
      <c r="D310" s="0" t="n">
        <v>309</v>
      </c>
      <c r="E310" s="0" t="n">
        <v>0</v>
      </c>
    </row>
    <row r="311" customFormat="false" ht="12.8" hidden="false" customHeight="false" outlineLevel="0" collapsed="false">
      <c r="A311" s="8" t="n">
        <v>310</v>
      </c>
      <c r="B311" s="9" t="n">
        <v>1</v>
      </c>
      <c r="D311" s="0" t="n">
        <v>310</v>
      </c>
      <c r="E311" s="0" t="n">
        <v>1</v>
      </c>
    </row>
    <row r="312" customFormat="false" ht="12.8" hidden="false" customHeight="false" outlineLevel="0" collapsed="false">
      <c r="A312" s="8" t="n">
        <v>311</v>
      </c>
      <c r="B312" s="9" t="n">
        <v>1</v>
      </c>
      <c r="D312" s="0" t="n">
        <v>311</v>
      </c>
      <c r="E312" s="0" t="n">
        <v>1</v>
      </c>
    </row>
    <row r="313" customFormat="false" ht="12.8" hidden="false" customHeight="false" outlineLevel="0" collapsed="false">
      <c r="A313" s="8" t="n">
        <v>312</v>
      </c>
      <c r="B313" s="9" t="n">
        <v>0</v>
      </c>
      <c r="D313" s="0" t="n">
        <v>312</v>
      </c>
      <c r="E313" s="0" t="n">
        <v>0</v>
      </c>
    </row>
    <row r="314" customFormat="false" ht="12.8" hidden="false" customHeight="false" outlineLevel="0" collapsed="false">
      <c r="A314" s="8" t="n">
        <v>313</v>
      </c>
      <c r="B314" s="9" t="n">
        <v>1</v>
      </c>
      <c r="D314" s="0" t="n">
        <v>313</v>
      </c>
      <c r="E314" s="0" t="n">
        <v>1</v>
      </c>
    </row>
    <row r="315" customFormat="false" ht="12.8" hidden="false" customHeight="false" outlineLevel="0" collapsed="false">
      <c r="A315" s="8" t="n">
        <v>314</v>
      </c>
      <c r="B315" s="9" t="n">
        <v>1</v>
      </c>
      <c r="D315" s="0" t="n">
        <v>314</v>
      </c>
      <c r="E315" s="0" t="n">
        <v>1</v>
      </c>
    </row>
    <row r="316" customFormat="false" ht="12.8" hidden="false" customHeight="false" outlineLevel="0" collapsed="false">
      <c r="A316" s="8" t="n">
        <v>315</v>
      </c>
      <c r="B316" s="9" t="n">
        <v>1</v>
      </c>
      <c r="D316" s="0" t="n">
        <v>315</v>
      </c>
      <c r="E316" s="0" t="n">
        <v>1</v>
      </c>
    </row>
    <row r="317" customFormat="false" ht="12.8" hidden="false" customHeight="false" outlineLevel="0" collapsed="false">
      <c r="A317" s="8" t="n">
        <v>316</v>
      </c>
      <c r="B317" s="9" t="n">
        <v>1</v>
      </c>
      <c r="D317" s="0" t="n">
        <v>316</v>
      </c>
      <c r="E317" s="0" t="n">
        <v>1</v>
      </c>
    </row>
    <row r="318" customFormat="false" ht="12.8" hidden="false" customHeight="false" outlineLevel="0" collapsed="false">
      <c r="A318" s="8" t="n">
        <v>317</v>
      </c>
      <c r="B318" s="9" t="n">
        <v>1</v>
      </c>
      <c r="D318" s="0" t="n">
        <v>317</v>
      </c>
      <c r="E318" s="0" t="n">
        <v>1</v>
      </c>
    </row>
    <row r="319" customFormat="false" ht="12.8" hidden="false" customHeight="false" outlineLevel="0" collapsed="false">
      <c r="A319" s="8" t="n">
        <v>318</v>
      </c>
      <c r="B319" s="9" t="n">
        <v>1</v>
      </c>
      <c r="D319" s="0" t="n">
        <v>318</v>
      </c>
      <c r="E319" s="0" t="n">
        <v>1</v>
      </c>
    </row>
    <row r="320" customFormat="false" ht="12.8" hidden="false" customHeight="false" outlineLevel="0" collapsed="false">
      <c r="A320" s="8" t="n">
        <v>319</v>
      </c>
      <c r="B320" s="9" t="n">
        <v>1</v>
      </c>
      <c r="D320" s="0" t="n">
        <v>319</v>
      </c>
      <c r="E320" s="0" t="n">
        <v>1</v>
      </c>
    </row>
    <row r="321" customFormat="false" ht="12.8" hidden="false" customHeight="false" outlineLevel="0" collapsed="false">
      <c r="A321" s="8" t="n">
        <v>320</v>
      </c>
      <c r="B321" s="9" t="n">
        <v>1</v>
      </c>
      <c r="D321" s="0" t="n">
        <v>320</v>
      </c>
      <c r="E321" s="0" t="n">
        <v>1</v>
      </c>
    </row>
    <row r="322" customFormat="false" ht="12.8" hidden="false" customHeight="false" outlineLevel="0" collapsed="false">
      <c r="A322" s="8" t="n">
        <v>321</v>
      </c>
      <c r="B322" s="9" t="n">
        <v>1</v>
      </c>
      <c r="D322" s="0" t="n">
        <v>321</v>
      </c>
      <c r="E322" s="0" t="n">
        <v>1</v>
      </c>
    </row>
    <row r="323" customFormat="false" ht="12.8" hidden="false" customHeight="false" outlineLevel="0" collapsed="false">
      <c r="A323" s="8" t="n">
        <v>322</v>
      </c>
      <c r="B323" s="9" t="n">
        <v>0</v>
      </c>
      <c r="D323" s="0" t="n">
        <v>322</v>
      </c>
      <c r="E323" s="0" t="n">
        <v>0</v>
      </c>
    </row>
    <row r="324" customFormat="false" ht="12.8" hidden="false" customHeight="false" outlineLevel="0" collapsed="false">
      <c r="A324" s="8" t="n">
        <v>323</v>
      </c>
      <c r="B324" s="9" t="n">
        <v>0</v>
      </c>
      <c r="D324" s="0" t="n">
        <v>323</v>
      </c>
      <c r="E324" s="0" t="n">
        <v>0</v>
      </c>
    </row>
    <row r="325" customFormat="false" ht="12.8" hidden="false" customHeight="false" outlineLevel="0" collapsed="false">
      <c r="A325" s="8" t="n">
        <v>324</v>
      </c>
      <c r="B325" s="9" t="n">
        <v>1</v>
      </c>
      <c r="D325" s="0" t="n">
        <v>324</v>
      </c>
      <c r="E325" s="0" t="n">
        <v>1</v>
      </c>
    </row>
    <row r="326" customFormat="false" ht="12.8" hidden="false" customHeight="false" outlineLevel="0" collapsed="false">
      <c r="A326" s="8" t="n">
        <v>325</v>
      </c>
      <c r="B326" s="9" t="n">
        <v>0</v>
      </c>
      <c r="D326" s="0" t="n">
        <v>325</v>
      </c>
      <c r="E326" s="0" t="n">
        <v>0</v>
      </c>
    </row>
    <row r="327" customFormat="false" ht="12.8" hidden="false" customHeight="false" outlineLevel="0" collapsed="false">
      <c r="A327" s="8" t="n">
        <v>326</v>
      </c>
      <c r="B327" s="9" t="n">
        <v>1</v>
      </c>
      <c r="D327" s="0" t="n">
        <v>326</v>
      </c>
      <c r="E327" s="0" t="n">
        <v>1</v>
      </c>
    </row>
    <row r="328" customFormat="false" ht="12.8" hidden="false" customHeight="false" outlineLevel="0" collapsed="false">
      <c r="A328" s="8" t="n">
        <v>327</v>
      </c>
      <c r="B328" s="9" t="n">
        <v>1</v>
      </c>
      <c r="D328" s="0" t="n">
        <v>327</v>
      </c>
      <c r="E328" s="0" t="n">
        <v>1</v>
      </c>
    </row>
    <row r="329" customFormat="false" ht="12.8" hidden="false" customHeight="false" outlineLevel="0" collapsed="false">
      <c r="A329" s="8" t="n">
        <v>328</v>
      </c>
      <c r="B329" s="9" t="n">
        <v>1</v>
      </c>
      <c r="D329" s="0" t="n">
        <v>328</v>
      </c>
      <c r="E329" s="0" t="n">
        <v>1</v>
      </c>
    </row>
    <row r="330" customFormat="false" ht="12.8" hidden="false" customHeight="false" outlineLevel="0" collapsed="false">
      <c r="A330" s="8" t="n">
        <v>329</v>
      </c>
      <c r="B330" s="9" t="n">
        <v>1</v>
      </c>
      <c r="D330" s="0" t="n">
        <v>329</v>
      </c>
      <c r="E330" s="0" t="n">
        <v>1</v>
      </c>
    </row>
    <row r="331" customFormat="false" ht="12.8" hidden="false" customHeight="false" outlineLevel="0" collapsed="false">
      <c r="A331" s="8" t="n">
        <v>330</v>
      </c>
      <c r="B331" s="9" t="n">
        <v>0</v>
      </c>
      <c r="D331" s="0" t="n">
        <v>330</v>
      </c>
      <c r="E331" s="0" t="n">
        <v>0</v>
      </c>
    </row>
    <row r="332" customFormat="false" ht="12.8" hidden="false" customHeight="false" outlineLevel="0" collapsed="false">
      <c r="A332" s="8" t="n">
        <v>331</v>
      </c>
      <c r="B332" s="9" t="n">
        <v>1</v>
      </c>
      <c r="D332" s="0" t="n">
        <v>331</v>
      </c>
      <c r="E332" s="0" t="n">
        <v>1</v>
      </c>
    </row>
    <row r="333" customFormat="false" ht="12.8" hidden="false" customHeight="false" outlineLevel="0" collapsed="false">
      <c r="A333" s="8" t="n">
        <v>332</v>
      </c>
      <c r="B333" s="9" t="n">
        <v>1</v>
      </c>
      <c r="D333" s="0" t="n">
        <v>332</v>
      </c>
      <c r="E333" s="0" t="n">
        <v>1</v>
      </c>
    </row>
    <row r="334" customFormat="false" ht="12.8" hidden="false" customHeight="false" outlineLevel="0" collapsed="false">
      <c r="A334" s="8" t="n">
        <v>333</v>
      </c>
      <c r="B334" s="9" t="n">
        <v>1</v>
      </c>
      <c r="D334" s="0" t="n">
        <v>333</v>
      </c>
      <c r="E334" s="0" t="n">
        <v>1</v>
      </c>
    </row>
    <row r="335" customFormat="false" ht="12.8" hidden="false" customHeight="false" outlineLevel="0" collapsed="false">
      <c r="A335" s="8" t="n">
        <v>334</v>
      </c>
      <c r="B335" s="9" t="n">
        <v>0</v>
      </c>
      <c r="D335" s="0" t="n">
        <v>334</v>
      </c>
      <c r="E335" s="0" t="n">
        <v>0</v>
      </c>
    </row>
    <row r="336" customFormat="false" ht="12.8" hidden="false" customHeight="false" outlineLevel="0" collapsed="false">
      <c r="A336" s="8" t="n">
        <v>335</v>
      </c>
      <c r="B336" s="9" t="n">
        <v>1</v>
      </c>
      <c r="D336" s="0" t="n">
        <v>335</v>
      </c>
      <c r="E336" s="0" t="n">
        <v>1</v>
      </c>
    </row>
    <row r="337" customFormat="false" ht="12.8" hidden="false" customHeight="false" outlineLevel="0" collapsed="false">
      <c r="A337" s="8" t="n">
        <v>336</v>
      </c>
      <c r="B337" s="9" t="n">
        <v>1</v>
      </c>
      <c r="D337" s="0" t="n">
        <v>336</v>
      </c>
      <c r="E337" s="0" t="n">
        <v>1</v>
      </c>
    </row>
    <row r="338" customFormat="false" ht="12.8" hidden="false" customHeight="false" outlineLevel="0" collapsed="false">
      <c r="A338" s="8" t="n">
        <v>337</v>
      </c>
      <c r="B338" s="9" t="n">
        <v>2</v>
      </c>
      <c r="D338" s="0" t="n">
        <v>337</v>
      </c>
      <c r="E338" s="0" t="n">
        <v>2</v>
      </c>
    </row>
    <row r="339" customFormat="false" ht="12.8" hidden="false" customHeight="false" outlineLevel="0" collapsed="false">
      <c r="A339" s="8" t="n">
        <v>338</v>
      </c>
      <c r="B339" s="9" t="n">
        <v>1</v>
      </c>
      <c r="D339" s="0" t="n">
        <v>338</v>
      </c>
      <c r="E339" s="0" t="n">
        <v>1</v>
      </c>
    </row>
    <row r="340" customFormat="false" ht="12.8" hidden="false" customHeight="false" outlineLevel="0" collapsed="false">
      <c r="A340" s="8" t="n">
        <v>339</v>
      </c>
      <c r="B340" s="9" t="n">
        <v>1</v>
      </c>
      <c r="D340" s="0" t="n">
        <v>339</v>
      </c>
      <c r="E340" s="0" t="n">
        <v>1</v>
      </c>
    </row>
    <row r="341" customFormat="false" ht="12.8" hidden="false" customHeight="false" outlineLevel="0" collapsed="false">
      <c r="A341" s="8" t="n">
        <v>340</v>
      </c>
      <c r="B341" s="9" t="n">
        <v>1</v>
      </c>
      <c r="D341" s="0" t="n">
        <v>340</v>
      </c>
      <c r="E341" s="0" t="n">
        <v>1</v>
      </c>
    </row>
    <row r="342" customFormat="false" ht="12.8" hidden="false" customHeight="false" outlineLevel="0" collapsed="false">
      <c r="A342" s="8" t="n">
        <v>341</v>
      </c>
      <c r="B342" s="9" t="n">
        <v>0</v>
      </c>
      <c r="D342" s="0" t="n">
        <v>341</v>
      </c>
      <c r="E342" s="0" t="n">
        <v>0</v>
      </c>
    </row>
    <row r="343" customFormat="false" ht="12.8" hidden="false" customHeight="false" outlineLevel="0" collapsed="false">
      <c r="A343" s="8" t="n">
        <v>342</v>
      </c>
      <c r="B343" s="9" t="n">
        <v>1</v>
      </c>
      <c r="D343" s="0" t="n">
        <v>342</v>
      </c>
      <c r="E343" s="0" t="n">
        <v>1</v>
      </c>
    </row>
    <row r="344" customFormat="false" ht="12.8" hidden="false" customHeight="false" outlineLevel="0" collapsed="false">
      <c r="A344" s="8" t="n">
        <v>343</v>
      </c>
      <c r="B344" s="9" t="n">
        <v>1</v>
      </c>
      <c r="D344" s="0" t="n">
        <v>343</v>
      </c>
      <c r="E344" s="0" t="n">
        <v>1</v>
      </c>
    </row>
    <row r="345" customFormat="false" ht="12.8" hidden="false" customHeight="false" outlineLevel="0" collapsed="false">
      <c r="A345" s="8" t="n">
        <v>344</v>
      </c>
      <c r="B345" s="9" t="n">
        <v>1</v>
      </c>
      <c r="D345" s="0" t="n">
        <v>344</v>
      </c>
      <c r="E345" s="0" t="n">
        <v>1</v>
      </c>
    </row>
    <row r="346" customFormat="false" ht="12.8" hidden="false" customHeight="false" outlineLevel="0" collapsed="false">
      <c r="A346" s="8" t="n">
        <v>345</v>
      </c>
      <c r="B346" s="9" t="n">
        <v>2</v>
      </c>
      <c r="D346" s="0" t="n">
        <v>345</v>
      </c>
      <c r="E346" s="0" t="n">
        <v>2</v>
      </c>
    </row>
    <row r="347" customFormat="false" ht="12.8" hidden="false" customHeight="false" outlineLevel="0" collapsed="false">
      <c r="A347" s="8" t="n">
        <v>346</v>
      </c>
      <c r="B347" s="9" t="n">
        <v>1</v>
      </c>
      <c r="D347" s="0" t="n">
        <v>346</v>
      </c>
      <c r="E347" s="0" t="n">
        <v>1</v>
      </c>
    </row>
    <row r="348" customFormat="false" ht="12.8" hidden="false" customHeight="false" outlineLevel="0" collapsed="false">
      <c r="A348" s="8" t="n">
        <v>347</v>
      </c>
      <c r="B348" s="9" t="n">
        <v>0</v>
      </c>
      <c r="D348" s="0" t="n">
        <v>347</v>
      </c>
      <c r="E348" s="0" t="n">
        <v>0</v>
      </c>
    </row>
    <row r="349" customFormat="false" ht="12.8" hidden="false" customHeight="false" outlineLevel="0" collapsed="false">
      <c r="A349" s="8" t="n">
        <v>348</v>
      </c>
      <c r="B349" s="9" t="n">
        <v>0</v>
      </c>
      <c r="D349" s="0" t="n">
        <v>348</v>
      </c>
      <c r="E349" s="0" t="n">
        <v>0</v>
      </c>
    </row>
    <row r="350" customFormat="false" ht="12.8" hidden="false" customHeight="false" outlineLevel="0" collapsed="false">
      <c r="A350" s="8" t="n">
        <v>349</v>
      </c>
      <c r="B350" s="9" t="n">
        <v>1</v>
      </c>
      <c r="D350" s="0" t="n">
        <v>349</v>
      </c>
      <c r="E350" s="0" t="n">
        <v>1</v>
      </c>
    </row>
    <row r="351" customFormat="false" ht="12.8" hidden="false" customHeight="false" outlineLevel="0" collapsed="false">
      <c r="A351" s="8" t="n">
        <v>350</v>
      </c>
      <c r="B351" s="9" t="n">
        <v>1</v>
      </c>
      <c r="D351" s="0" t="n">
        <v>350</v>
      </c>
      <c r="E351" s="0" t="n">
        <v>1</v>
      </c>
    </row>
    <row r="352" customFormat="false" ht="12.8" hidden="false" customHeight="false" outlineLevel="0" collapsed="false">
      <c r="A352" s="8" t="n">
        <v>351</v>
      </c>
      <c r="B352" s="9" t="n">
        <v>1</v>
      </c>
      <c r="D352" s="0" t="n">
        <v>351</v>
      </c>
      <c r="E352" s="0" t="n">
        <v>1</v>
      </c>
    </row>
    <row r="353" customFormat="false" ht="12.8" hidden="false" customHeight="false" outlineLevel="0" collapsed="false">
      <c r="A353" s="8" t="n">
        <v>352</v>
      </c>
      <c r="B353" s="9" t="n">
        <v>1</v>
      </c>
      <c r="D353" s="0" t="n">
        <v>352</v>
      </c>
      <c r="E353" s="0" t="n">
        <v>1</v>
      </c>
    </row>
    <row r="354" customFormat="false" ht="12.8" hidden="false" customHeight="false" outlineLevel="0" collapsed="false">
      <c r="A354" s="8" t="n">
        <v>353</v>
      </c>
      <c r="B354" s="9" t="n">
        <v>1</v>
      </c>
      <c r="D354" s="0" t="n">
        <v>353</v>
      </c>
      <c r="E354" s="0" t="n">
        <v>1</v>
      </c>
    </row>
    <row r="355" customFormat="false" ht="12.8" hidden="false" customHeight="false" outlineLevel="0" collapsed="false">
      <c r="A355" s="8" t="n">
        <v>354</v>
      </c>
      <c r="B355" s="9" t="n">
        <v>0</v>
      </c>
      <c r="D355" s="0" t="n">
        <v>354</v>
      </c>
      <c r="E355" s="0" t="n">
        <v>0</v>
      </c>
    </row>
    <row r="356" customFormat="false" ht="12.8" hidden="false" customHeight="false" outlineLevel="0" collapsed="false">
      <c r="A356" s="8" t="n">
        <v>355</v>
      </c>
      <c r="B356" s="9" t="n">
        <v>0</v>
      </c>
      <c r="D356" s="0" t="n">
        <v>355</v>
      </c>
      <c r="E356" s="0" t="n">
        <v>0</v>
      </c>
    </row>
    <row r="357" customFormat="false" ht="12.8" hidden="false" customHeight="false" outlineLevel="0" collapsed="false">
      <c r="A357" s="8" t="n">
        <v>356</v>
      </c>
      <c r="B357" s="9" t="n">
        <v>0</v>
      </c>
      <c r="D357" s="0" t="n">
        <v>356</v>
      </c>
      <c r="E357" s="0" t="n">
        <v>0</v>
      </c>
    </row>
    <row r="358" customFormat="false" ht="12.8" hidden="false" customHeight="false" outlineLevel="0" collapsed="false">
      <c r="A358" s="8" t="n">
        <v>357</v>
      </c>
      <c r="B358" s="9" t="n">
        <v>0</v>
      </c>
      <c r="D358" s="0" t="n">
        <v>357</v>
      </c>
      <c r="E358" s="0" t="n">
        <v>0</v>
      </c>
    </row>
    <row r="359" customFormat="false" ht="12.8" hidden="false" customHeight="false" outlineLevel="0" collapsed="false">
      <c r="A359" s="8" t="n">
        <v>358</v>
      </c>
      <c r="B359" s="9" t="n">
        <v>0</v>
      </c>
      <c r="D359" s="0" t="n">
        <v>358</v>
      </c>
      <c r="E359" s="0" t="n">
        <v>0</v>
      </c>
    </row>
    <row r="360" customFormat="false" ht="12.8" hidden="false" customHeight="false" outlineLevel="0" collapsed="false">
      <c r="A360" s="8" t="n">
        <v>359</v>
      </c>
      <c r="B360" s="9" t="n">
        <v>0</v>
      </c>
      <c r="D360" s="0" t="n">
        <v>359</v>
      </c>
      <c r="E360" s="0" t="n">
        <v>0</v>
      </c>
    </row>
    <row r="361" customFormat="false" ht="12.8" hidden="false" customHeight="false" outlineLevel="0" collapsed="false">
      <c r="A361" s="8" t="n">
        <v>360</v>
      </c>
      <c r="B361" s="9" t="n">
        <v>1</v>
      </c>
      <c r="D361" s="0" t="n">
        <v>360</v>
      </c>
      <c r="E361" s="0" t="n">
        <v>1</v>
      </c>
    </row>
    <row r="362" customFormat="false" ht="12.8" hidden="false" customHeight="false" outlineLevel="0" collapsed="false">
      <c r="A362" s="8" t="n">
        <v>361</v>
      </c>
      <c r="B362" s="9" t="n">
        <v>1</v>
      </c>
      <c r="D362" s="0" t="n">
        <v>361</v>
      </c>
      <c r="E362" s="0" t="n">
        <v>1</v>
      </c>
    </row>
    <row r="363" customFormat="false" ht="12.8" hidden="false" customHeight="false" outlineLevel="0" collapsed="false">
      <c r="A363" s="8" t="n">
        <v>362</v>
      </c>
      <c r="B363" s="9" t="n">
        <v>0</v>
      </c>
      <c r="D363" s="0" t="n">
        <v>362</v>
      </c>
      <c r="E363" s="0" t="n">
        <v>0</v>
      </c>
    </row>
    <row r="364" customFormat="false" ht="12.8" hidden="false" customHeight="false" outlineLevel="0" collapsed="false">
      <c r="A364" s="8" t="n">
        <v>363</v>
      </c>
      <c r="B364" s="9" t="n">
        <v>0</v>
      </c>
      <c r="D364" s="0" t="n">
        <v>363</v>
      </c>
      <c r="E364" s="0" t="n">
        <v>0</v>
      </c>
    </row>
    <row r="365" customFormat="false" ht="12.8" hidden="false" customHeight="false" outlineLevel="0" collapsed="false">
      <c r="A365" s="8" t="n">
        <v>364</v>
      </c>
      <c r="B365" s="9" t="n">
        <v>1</v>
      </c>
      <c r="D365" s="0" t="n">
        <v>364</v>
      </c>
      <c r="E365" s="0" t="n">
        <v>1</v>
      </c>
    </row>
    <row r="366" customFormat="false" ht="12.8" hidden="false" customHeight="false" outlineLevel="0" collapsed="false">
      <c r="A366" s="8" t="n">
        <v>365</v>
      </c>
      <c r="B366" s="9" t="n">
        <v>0</v>
      </c>
      <c r="D366" s="0" t="n">
        <v>365</v>
      </c>
      <c r="E366" s="0" t="n">
        <v>0</v>
      </c>
    </row>
    <row r="367" customFormat="false" ht="12.8" hidden="false" customHeight="false" outlineLevel="0" collapsed="false">
      <c r="A367" s="8" t="n">
        <v>366</v>
      </c>
      <c r="B367" s="9" t="n">
        <v>0</v>
      </c>
      <c r="D367" s="0" t="n">
        <v>366</v>
      </c>
      <c r="E367" s="0" t="n">
        <v>0</v>
      </c>
    </row>
    <row r="368" customFormat="false" ht="12.8" hidden="false" customHeight="false" outlineLevel="0" collapsed="false">
      <c r="A368" s="8" t="n">
        <v>367</v>
      </c>
      <c r="B368" s="9" t="n">
        <v>0</v>
      </c>
      <c r="D368" s="0" t="n">
        <v>367</v>
      </c>
      <c r="E368" s="0" t="n">
        <v>0</v>
      </c>
    </row>
    <row r="369" customFormat="false" ht="12.8" hidden="false" customHeight="false" outlineLevel="0" collapsed="false">
      <c r="A369" s="8" t="n">
        <v>368</v>
      </c>
      <c r="B369" s="9" t="n">
        <v>0</v>
      </c>
      <c r="D369" s="0" t="n">
        <v>368</v>
      </c>
      <c r="E369" s="0" t="n">
        <v>0</v>
      </c>
    </row>
    <row r="370" customFormat="false" ht="12.8" hidden="false" customHeight="false" outlineLevel="0" collapsed="false">
      <c r="A370" s="8" t="n">
        <v>369</v>
      </c>
      <c r="B370" s="9" t="n">
        <v>0</v>
      </c>
      <c r="D370" s="0" t="n">
        <v>369</v>
      </c>
      <c r="E370" s="0" t="n">
        <v>0</v>
      </c>
    </row>
    <row r="371" customFormat="false" ht="12.8" hidden="false" customHeight="false" outlineLevel="0" collapsed="false">
      <c r="A371" s="8" t="n">
        <v>370</v>
      </c>
      <c r="B371" s="9" t="n">
        <v>0</v>
      </c>
      <c r="D371" s="0" t="n">
        <v>370</v>
      </c>
      <c r="E371" s="0" t="n">
        <v>0</v>
      </c>
    </row>
    <row r="372" customFormat="false" ht="12.8" hidden="false" customHeight="false" outlineLevel="0" collapsed="false">
      <c r="A372" s="8" t="n">
        <v>371</v>
      </c>
      <c r="B372" s="9" t="n">
        <v>1</v>
      </c>
      <c r="D372" s="0" t="n">
        <v>371</v>
      </c>
      <c r="E372" s="0" t="n">
        <v>1</v>
      </c>
    </row>
    <row r="373" customFormat="false" ht="12.8" hidden="false" customHeight="false" outlineLevel="0" collapsed="false">
      <c r="A373" s="8" t="n">
        <v>372</v>
      </c>
      <c r="B373" s="9" t="n">
        <v>1</v>
      </c>
      <c r="D373" s="0" t="n">
        <v>372</v>
      </c>
      <c r="E373" s="0" t="n">
        <v>1</v>
      </c>
    </row>
    <row r="374" customFormat="false" ht="12.8" hidden="false" customHeight="false" outlineLevel="0" collapsed="false">
      <c r="A374" s="8" t="n">
        <v>373</v>
      </c>
      <c r="B374" s="9" t="n">
        <v>0</v>
      </c>
      <c r="D374" s="0" t="n">
        <v>373</v>
      </c>
      <c r="E374" s="0" t="n">
        <v>0</v>
      </c>
    </row>
    <row r="375" customFormat="false" ht="12.8" hidden="false" customHeight="false" outlineLevel="0" collapsed="false">
      <c r="A375" s="8" t="n">
        <v>374</v>
      </c>
      <c r="B375" s="9" t="n">
        <v>1</v>
      </c>
      <c r="D375" s="0" t="n">
        <v>374</v>
      </c>
      <c r="E375" s="0" t="n">
        <v>1</v>
      </c>
    </row>
    <row r="376" customFormat="false" ht="12.8" hidden="false" customHeight="false" outlineLevel="0" collapsed="false">
      <c r="A376" s="8" t="n">
        <v>375</v>
      </c>
      <c r="B376" s="9" t="n">
        <v>1</v>
      </c>
      <c r="D376" s="0" t="n">
        <v>375</v>
      </c>
      <c r="E376" s="0" t="n">
        <v>1</v>
      </c>
    </row>
    <row r="377" customFormat="false" ht="12.8" hidden="false" customHeight="false" outlineLevel="0" collapsed="false">
      <c r="A377" s="8" t="n">
        <v>376</v>
      </c>
      <c r="B377" s="9" t="n">
        <v>2</v>
      </c>
      <c r="D377" s="0" t="n">
        <v>376</v>
      </c>
      <c r="E377" s="0" t="n">
        <v>2</v>
      </c>
    </row>
    <row r="378" customFormat="false" ht="12.8" hidden="false" customHeight="false" outlineLevel="0" collapsed="false">
      <c r="A378" s="8" t="n">
        <v>377</v>
      </c>
      <c r="B378" s="9" t="n">
        <v>0</v>
      </c>
      <c r="D378" s="0" t="n">
        <v>377</v>
      </c>
      <c r="E378" s="0" t="n">
        <v>0</v>
      </c>
    </row>
    <row r="379" customFormat="false" ht="12.8" hidden="false" customHeight="false" outlineLevel="0" collapsed="false">
      <c r="A379" s="8" t="n">
        <v>378</v>
      </c>
      <c r="B379" s="9" t="n">
        <v>0</v>
      </c>
      <c r="D379" s="0" t="n">
        <v>378</v>
      </c>
      <c r="E379" s="0" t="n">
        <v>0</v>
      </c>
    </row>
    <row r="380" customFormat="false" ht="12.8" hidden="false" customHeight="false" outlineLevel="0" collapsed="false">
      <c r="A380" s="8" t="n">
        <v>379</v>
      </c>
      <c r="B380" s="9" t="n">
        <v>0</v>
      </c>
      <c r="D380" s="0" t="n">
        <v>379</v>
      </c>
      <c r="E380" s="0" t="n">
        <v>0</v>
      </c>
    </row>
    <row r="381" customFormat="false" ht="12.8" hidden="false" customHeight="false" outlineLevel="0" collapsed="false">
      <c r="A381" s="8" t="n">
        <v>380</v>
      </c>
      <c r="B381" s="9" t="n">
        <v>1</v>
      </c>
      <c r="D381" s="0" t="n">
        <v>380</v>
      </c>
      <c r="E381" s="0" t="n">
        <v>1</v>
      </c>
    </row>
    <row r="382" customFormat="false" ht="12.8" hidden="false" customHeight="false" outlineLevel="0" collapsed="false">
      <c r="A382" s="8" t="n">
        <v>381</v>
      </c>
      <c r="B382" s="9" t="n">
        <v>0</v>
      </c>
      <c r="D382" s="0" t="n">
        <v>381</v>
      </c>
      <c r="E382" s="0" t="n">
        <v>0</v>
      </c>
    </row>
    <row r="383" customFormat="false" ht="12.8" hidden="false" customHeight="false" outlineLevel="0" collapsed="false">
      <c r="A383" s="8" t="n">
        <v>382</v>
      </c>
      <c r="B383" s="9" t="n">
        <v>1</v>
      </c>
      <c r="D383" s="0" t="n">
        <v>382</v>
      </c>
      <c r="E383" s="0" t="n">
        <v>1</v>
      </c>
    </row>
    <row r="384" customFormat="false" ht="12.8" hidden="false" customHeight="false" outlineLevel="0" collapsed="false">
      <c r="A384" s="8" t="n">
        <v>383</v>
      </c>
      <c r="B384" s="9" t="n">
        <v>0</v>
      </c>
      <c r="D384" s="0" t="n">
        <v>383</v>
      </c>
      <c r="E384" s="0" t="n">
        <v>0</v>
      </c>
    </row>
    <row r="385" customFormat="false" ht="12.8" hidden="false" customHeight="false" outlineLevel="0" collapsed="false">
      <c r="A385" s="8" t="n">
        <v>384</v>
      </c>
      <c r="B385" s="9" t="n">
        <v>0</v>
      </c>
      <c r="D385" s="0" t="n">
        <v>384</v>
      </c>
      <c r="E385" s="0" t="n">
        <v>0</v>
      </c>
    </row>
    <row r="386" customFormat="false" ht="12.8" hidden="false" customHeight="false" outlineLevel="0" collapsed="false">
      <c r="A386" s="8" t="n">
        <v>385</v>
      </c>
      <c r="B386" s="9" t="n">
        <v>0</v>
      </c>
      <c r="D386" s="0" t="n">
        <v>385</v>
      </c>
      <c r="E386" s="0" t="n">
        <v>0</v>
      </c>
    </row>
    <row r="387" customFormat="false" ht="12.8" hidden="false" customHeight="false" outlineLevel="0" collapsed="false">
      <c r="A387" s="8" t="n">
        <v>386</v>
      </c>
      <c r="B387" s="9" t="n">
        <v>1</v>
      </c>
      <c r="D387" s="0" t="n">
        <v>386</v>
      </c>
      <c r="E387" s="0" t="n">
        <v>1</v>
      </c>
    </row>
    <row r="388" customFormat="false" ht="12.8" hidden="false" customHeight="false" outlineLevel="0" collapsed="false">
      <c r="A388" s="8" t="n">
        <v>387</v>
      </c>
      <c r="B388" s="9" t="n">
        <v>1</v>
      </c>
      <c r="D388" s="0" t="n">
        <v>387</v>
      </c>
      <c r="E388" s="0" t="n">
        <v>1</v>
      </c>
    </row>
    <row r="389" customFormat="false" ht="12.8" hidden="false" customHeight="false" outlineLevel="0" collapsed="false">
      <c r="A389" s="8" t="n">
        <v>388</v>
      </c>
      <c r="B389" s="9" t="n">
        <v>2</v>
      </c>
      <c r="D389" s="0" t="n">
        <v>388</v>
      </c>
      <c r="E389" s="0" t="n">
        <v>2</v>
      </c>
    </row>
    <row r="390" customFormat="false" ht="12.8" hidden="false" customHeight="false" outlineLevel="0" collapsed="false">
      <c r="A390" s="8" t="n">
        <v>389</v>
      </c>
      <c r="B390" s="9" t="n">
        <v>1</v>
      </c>
      <c r="D390" s="0" t="n">
        <v>389</v>
      </c>
      <c r="E390" s="0" t="n">
        <v>1</v>
      </c>
    </row>
    <row r="391" customFormat="false" ht="12.8" hidden="false" customHeight="false" outlineLevel="0" collapsed="false">
      <c r="A391" s="8" t="n">
        <v>390</v>
      </c>
      <c r="B391" s="9" t="n">
        <v>0</v>
      </c>
      <c r="D391" s="0" t="n">
        <v>390</v>
      </c>
      <c r="E391" s="0" t="n">
        <v>0</v>
      </c>
    </row>
    <row r="392" customFormat="false" ht="12.8" hidden="false" customHeight="false" outlineLevel="0" collapsed="false">
      <c r="A392" s="8" t="n">
        <v>391</v>
      </c>
      <c r="B392" s="9" t="n">
        <v>1</v>
      </c>
      <c r="D392" s="0" t="n">
        <v>391</v>
      </c>
      <c r="E392" s="0" t="n">
        <v>1</v>
      </c>
    </row>
    <row r="393" customFormat="false" ht="12.8" hidden="false" customHeight="false" outlineLevel="0" collapsed="false">
      <c r="A393" s="8" t="n">
        <v>392</v>
      </c>
      <c r="B393" s="9" t="n">
        <v>1</v>
      </c>
      <c r="D393" s="0" t="n">
        <v>392</v>
      </c>
      <c r="E393" s="0" t="n">
        <v>1</v>
      </c>
    </row>
    <row r="394" customFormat="false" ht="12.8" hidden="false" customHeight="false" outlineLevel="0" collapsed="false">
      <c r="A394" s="8" t="n">
        <v>393</v>
      </c>
      <c r="B394" s="9" t="n">
        <v>1</v>
      </c>
      <c r="D394" s="0" t="n">
        <v>393</v>
      </c>
      <c r="E394" s="0" t="n">
        <v>1</v>
      </c>
    </row>
    <row r="395" customFormat="false" ht="12.8" hidden="false" customHeight="false" outlineLevel="0" collapsed="false">
      <c r="A395" s="8" t="n">
        <v>394</v>
      </c>
      <c r="B395" s="9" t="n">
        <v>0</v>
      </c>
      <c r="D395" s="0" t="n">
        <v>394</v>
      </c>
      <c r="E395" s="0" t="n">
        <v>0</v>
      </c>
    </row>
    <row r="396" customFormat="false" ht="12.8" hidden="false" customHeight="false" outlineLevel="0" collapsed="false">
      <c r="A396" s="8" t="n">
        <v>395</v>
      </c>
      <c r="B396" s="9" t="n">
        <v>0</v>
      </c>
      <c r="D396" s="0" t="n">
        <v>395</v>
      </c>
      <c r="E396" s="0" t="n">
        <v>0</v>
      </c>
    </row>
    <row r="397" customFormat="false" ht="12.8" hidden="false" customHeight="false" outlineLevel="0" collapsed="false">
      <c r="A397" s="8" t="n">
        <v>396</v>
      </c>
      <c r="B397" s="9" t="n">
        <v>1</v>
      </c>
      <c r="D397" s="0" t="n">
        <v>396</v>
      </c>
      <c r="E397" s="0" t="n">
        <v>1</v>
      </c>
    </row>
    <row r="398" customFormat="false" ht="12.8" hidden="false" customHeight="false" outlineLevel="0" collapsed="false">
      <c r="A398" s="8" t="n">
        <v>397</v>
      </c>
      <c r="B398" s="9" t="n">
        <v>0</v>
      </c>
      <c r="D398" s="0" t="n">
        <v>397</v>
      </c>
      <c r="E398" s="0" t="n">
        <v>0</v>
      </c>
    </row>
    <row r="399" customFormat="false" ht="12.8" hidden="false" customHeight="false" outlineLevel="0" collapsed="false">
      <c r="A399" s="8" t="n">
        <v>398</v>
      </c>
      <c r="B399" s="9" t="n">
        <v>0</v>
      </c>
      <c r="D399" s="0" t="n">
        <v>398</v>
      </c>
      <c r="E399" s="0" t="n">
        <v>0</v>
      </c>
    </row>
    <row r="400" customFormat="false" ht="12.8" hidden="false" customHeight="false" outlineLevel="0" collapsed="false">
      <c r="A400" s="8" t="n">
        <v>399</v>
      </c>
      <c r="B400" s="9" t="n">
        <v>1</v>
      </c>
      <c r="D400" s="0" t="n">
        <v>399</v>
      </c>
      <c r="E400" s="0" t="n">
        <v>1</v>
      </c>
    </row>
    <row r="401" customFormat="false" ht="12.8" hidden="false" customHeight="false" outlineLevel="0" collapsed="false">
      <c r="A401" s="8" t="n">
        <v>400</v>
      </c>
      <c r="B401" s="9" t="n">
        <v>0</v>
      </c>
      <c r="D401" s="0" t="n">
        <v>400</v>
      </c>
      <c r="E401" s="0" t="n">
        <v>0</v>
      </c>
    </row>
    <row r="402" customFormat="false" ht="12.8" hidden="false" customHeight="false" outlineLevel="0" collapsed="false">
      <c r="A402" s="8" t="n">
        <v>401</v>
      </c>
      <c r="B402" s="9" t="n">
        <v>1</v>
      </c>
      <c r="D402" s="0" t="n">
        <v>401</v>
      </c>
      <c r="E402" s="0" t="n">
        <v>1</v>
      </c>
    </row>
    <row r="403" customFormat="false" ht="12.8" hidden="false" customHeight="false" outlineLevel="0" collapsed="false">
      <c r="A403" s="8" t="n">
        <v>402</v>
      </c>
      <c r="B403" s="9" t="n">
        <v>0</v>
      </c>
      <c r="D403" s="0" t="n">
        <v>402</v>
      </c>
      <c r="E403" s="0" t="n">
        <v>0</v>
      </c>
    </row>
    <row r="404" customFormat="false" ht="12.8" hidden="false" customHeight="false" outlineLevel="0" collapsed="false">
      <c r="A404" s="8" t="n">
        <v>403</v>
      </c>
      <c r="B404" s="9" t="n">
        <v>0</v>
      </c>
      <c r="D404" s="0" t="n">
        <v>403</v>
      </c>
      <c r="E404" s="0" t="n">
        <v>0</v>
      </c>
    </row>
    <row r="405" customFormat="false" ht="12.8" hidden="false" customHeight="false" outlineLevel="0" collapsed="false">
      <c r="A405" s="8" t="n">
        <v>404</v>
      </c>
      <c r="B405" s="9" t="n">
        <v>1</v>
      </c>
      <c r="D405" s="0" t="n">
        <v>404</v>
      </c>
      <c r="E405" s="0" t="n">
        <v>1</v>
      </c>
    </row>
    <row r="406" customFormat="false" ht="12.8" hidden="false" customHeight="false" outlineLevel="0" collapsed="false">
      <c r="A406" s="8" t="n">
        <v>405</v>
      </c>
      <c r="B406" s="9" t="n">
        <v>1</v>
      </c>
      <c r="D406" s="0" t="n">
        <v>405</v>
      </c>
      <c r="E406" s="0" t="n">
        <v>1</v>
      </c>
    </row>
    <row r="407" customFormat="false" ht="12.8" hidden="false" customHeight="false" outlineLevel="0" collapsed="false">
      <c r="A407" s="8" t="n">
        <v>406</v>
      </c>
      <c r="B407" s="9" t="n">
        <v>0</v>
      </c>
      <c r="D407" s="0" t="n">
        <v>406</v>
      </c>
      <c r="E407" s="0" t="n">
        <v>0</v>
      </c>
    </row>
    <row r="408" customFormat="false" ht="12.8" hidden="false" customHeight="false" outlineLevel="0" collapsed="false">
      <c r="A408" s="8" t="n">
        <v>407</v>
      </c>
      <c r="B408" s="9" t="n">
        <v>1</v>
      </c>
      <c r="D408" s="0" t="n">
        <v>407</v>
      </c>
      <c r="E408" s="0" t="n">
        <v>1</v>
      </c>
    </row>
    <row r="409" customFormat="false" ht="12.8" hidden="false" customHeight="false" outlineLevel="0" collapsed="false">
      <c r="A409" s="8" t="n">
        <v>408</v>
      </c>
      <c r="B409" s="9" t="n">
        <v>0</v>
      </c>
      <c r="D409" s="0" t="n">
        <v>408</v>
      </c>
      <c r="E409" s="0" t="n">
        <v>0</v>
      </c>
    </row>
    <row r="410" customFormat="false" ht="12.8" hidden="false" customHeight="false" outlineLevel="0" collapsed="false">
      <c r="A410" s="8" t="n">
        <v>409</v>
      </c>
      <c r="B410" s="9" t="n">
        <v>1</v>
      </c>
      <c r="D410" s="0" t="n">
        <v>409</v>
      </c>
      <c r="E410" s="0" t="n">
        <v>1</v>
      </c>
    </row>
    <row r="411" customFormat="false" ht="12.8" hidden="false" customHeight="false" outlineLevel="0" collapsed="false">
      <c r="A411" s="8" t="n">
        <v>410</v>
      </c>
      <c r="B411" s="9" t="n">
        <v>1</v>
      </c>
      <c r="D411" s="0" t="n">
        <v>410</v>
      </c>
      <c r="E411" s="0" t="n">
        <v>1</v>
      </c>
    </row>
    <row r="412" customFormat="false" ht="12.8" hidden="false" customHeight="false" outlineLevel="0" collapsed="false">
      <c r="A412" s="8" t="n">
        <v>411</v>
      </c>
      <c r="B412" s="9" t="n">
        <v>0</v>
      </c>
      <c r="D412" s="0" t="n">
        <v>411</v>
      </c>
      <c r="E412" s="0" t="n">
        <v>0</v>
      </c>
    </row>
    <row r="413" customFormat="false" ht="12.8" hidden="false" customHeight="false" outlineLevel="0" collapsed="false">
      <c r="A413" s="8" t="n">
        <v>412</v>
      </c>
      <c r="B413" s="9" t="n">
        <v>0</v>
      </c>
      <c r="D413" s="0" t="n">
        <v>412</v>
      </c>
      <c r="E413" s="0" t="n">
        <v>0</v>
      </c>
    </row>
    <row r="414" customFormat="false" ht="12.8" hidden="false" customHeight="false" outlineLevel="0" collapsed="false">
      <c r="A414" s="8" t="n">
        <v>413</v>
      </c>
      <c r="B414" s="9" t="n">
        <v>1</v>
      </c>
      <c r="D414" s="0" t="n">
        <v>413</v>
      </c>
      <c r="E414" s="0" t="n">
        <v>1</v>
      </c>
    </row>
    <row r="415" customFormat="false" ht="12.8" hidden="false" customHeight="false" outlineLevel="0" collapsed="false">
      <c r="A415" s="8" t="n">
        <v>414</v>
      </c>
      <c r="B415" s="9" t="n">
        <v>1</v>
      </c>
      <c r="D415" s="0" t="n">
        <v>414</v>
      </c>
      <c r="E415" s="0" t="n">
        <v>1</v>
      </c>
    </row>
    <row r="416" customFormat="false" ht="12.8" hidden="false" customHeight="false" outlineLevel="0" collapsed="false">
      <c r="A416" s="8" t="n">
        <v>415</v>
      </c>
      <c r="B416" s="9" t="n">
        <v>1</v>
      </c>
      <c r="D416" s="0" t="n">
        <v>415</v>
      </c>
      <c r="E416" s="0" t="n">
        <v>1</v>
      </c>
    </row>
    <row r="417" customFormat="false" ht="12.8" hidden="false" customHeight="false" outlineLevel="0" collapsed="false">
      <c r="A417" s="8" t="n">
        <v>416</v>
      </c>
      <c r="B417" s="9" t="n">
        <v>0</v>
      </c>
      <c r="D417" s="0" t="n">
        <v>416</v>
      </c>
      <c r="E417" s="0" t="n">
        <v>0</v>
      </c>
    </row>
    <row r="418" customFormat="false" ht="12.8" hidden="false" customHeight="false" outlineLevel="0" collapsed="false">
      <c r="A418" s="8" t="n">
        <v>417</v>
      </c>
      <c r="B418" s="9" t="n">
        <v>1</v>
      </c>
      <c r="D418" s="0" t="n">
        <v>417</v>
      </c>
      <c r="E418" s="0" t="n">
        <v>1</v>
      </c>
    </row>
    <row r="419" customFormat="false" ht="12.8" hidden="false" customHeight="false" outlineLevel="0" collapsed="false">
      <c r="A419" s="8" t="n">
        <v>418</v>
      </c>
      <c r="B419" s="9" t="n">
        <v>1</v>
      </c>
      <c r="D419" s="0" t="n">
        <v>418</v>
      </c>
      <c r="E419" s="0" t="n">
        <v>1</v>
      </c>
    </row>
    <row r="420" customFormat="false" ht="12.8" hidden="false" customHeight="false" outlineLevel="0" collapsed="false">
      <c r="A420" s="8" t="n">
        <v>419</v>
      </c>
      <c r="B420" s="9" t="n">
        <v>0</v>
      </c>
      <c r="D420" s="0" t="n">
        <v>419</v>
      </c>
      <c r="E420" s="0" t="n">
        <v>0</v>
      </c>
    </row>
    <row r="421" customFormat="false" ht="12.8" hidden="false" customHeight="false" outlineLevel="0" collapsed="false">
      <c r="A421" s="8" t="n">
        <v>420</v>
      </c>
      <c r="B421" s="9" t="n">
        <v>0</v>
      </c>
      <c r="D421" s="0" t="n">
        <v>420</v>
      </c>
      <c r="E421" s="0" t="n">
        <v>0</v>
      </c>
    </row>
    <row r="422" customFormat="false" ht="12.8" hidden="false" customHeight="false" outlineLevel="0" collapsed="false">
      <c r="A422" s="8" t="n">
        <v>421</v>
      </c>
      <c r="B422" s="9" t="n">
        <v>1</v>
      </c>
      <c r="D422" s="0" t="n">
        <v>421</v>
      </c>
      <c r="E422" s="0" t="n">
        <v>1</v>
      </c>
    </row>
    <row r="423" customFormat="false" ht="12.8" hidden="false" customHeight="false" outlineLevel="0" collapsed="false">
      <c r="A423" s="8" t="n">
        <v>422</v>
      </c>
      <c r="B423" s="9" t="n">
        <v>0</v>
      </c>
      <c r="D423" s="0" t="n">
        <v>422</v>
      </c>
      <c r="E423" s="0" t="n">
        <v>0</v>
      </c>
    </row>
    <row r="424" customFormat="false" ht="12.8" hidden="false" customHeight="false" outlineLevel="0" collapsed="false">
      <c r="A424" s="8" t="n">
        <v>423</v>
      </c>
      <c r="B424" s="9" t="n">
        <v>0</v>
      </c>
      <c r="D424" s="0" t="n">
        <v>423</v>
      </c>
      <c r="E424" s="0" t="n">
        <v>0</v>
      </c>
    </row>
    <row r="425" customFormat="false" ht="12.8" hidden="false" customHeight="false" outlineLevel="0" collapsed="false">
      <c r="A425" s="8" t="n">
        <v>424</v>
      </c>
      <c r="B425" s="9" t="n">
        <v>1</v>
      </c>
      <c r="D425" s="0" t="n">
        <v>424</v>
      </c>
      <c r="E425" s="0" t="n">
        <v>1</v>
      </c>
    </row>
    <row r="426" customFormat="false" ht="12.8" hidden="false" customHeight="false" outlineLevel="0" collapsed="false">
      <c r="A426" s="8" t="n">
        <v>425</v>
      </c>
      <c r="B426" s="9" t="n">
        <v>1</v>
      </c>
      <c r="D426" s="0" t="n">
        <v>425</v>
      </c>
      <c r="E426" s="0" t="n">
        <v>1</v>
      </c>
    </row>
    <row r="427" customFormat="false" ht="12.8" hidden="false" customHeight="false" outlineLevel="0" collapsed="false">
      <c r="A427" s="8" t="n">
        <v>426</v>
      </c>
      <c r="B427" s="9" t="n">
        <v>1</v>
      </c>
      <c r="D427" s="0" t="n">
        <v>426</v>
      </c>
      <c r="E427" s="0" t="n">
        <v>1</v>
      </c>
    </row>
    <row r="428" customFormat="false" ht="12.8" hidden="false" customHeight="false" outlineLevel="0" collapsed="false">
      <c r="A428" s="8" t="n">
        <v>427</v>
      </c>
      <c r="B428" s="9" t="n">
        <v>0</v>
      </c>
      <c r="D428" s="0" t="n">
        <v>427</v>
      </c>
      <c r="E428" s="0" t="n">
        <v>0</v>
      </c>
    </row>
    <row r="429" customFormat="false" ht="12.8" hidden="false" customHeight="false" outlineLevel="0" collapsed="false">
      <c r="A429" s="8" t="n">
        <v>428</v>
      </c>
      <c r="B429" s="9" t="n">
        <v>1</v>
      </c>
      <c r="D429" s="0" t="n">
        <v>428</v>
      </c>
      <c r="E429" s="0" t="n">
        <v>1</v>
      </c>
    </row>
    <row r="430" customFormat="false" ht="12.8" hidden="false" customHeight="false" outlineLevel="0" collapsed="false">
      <c r="A430" s="8" t="n">
        <v>429</v>
      </c>
      <c r="B430" s="9" t="n">
        <v>1</v>
      </c>
      <c r="D430" s="0" t="n">
        <v>429</v>
      </c>
      <c r="E430" s="0" t="n">
        <v>1</v>
      </c>
    </row>
    <row r="431" customFormat="false" ht="12.8" hidden="false" customHeight="false" outlineLevel="0" collapsed="false">
      <c r="A431" s="8" t="n">
        <v>430</v>
      </c>
      <c r="B431" s="9" t="n">
        <v>1</v>
      </c>
      <c r="D431" s="0" t="n">
        <v>430</v>
      </c>
      <c r="E431" s="0" t="n">
        <v>1</v>
      </c>
    </row>
    <row r="432" customFormat="false" ht="12.8" hidden="false" customHeight="false" outlineLevel="0" collapsed="false">
      <c r="A432" s="8" t="n">
        <v>431</v>
      </c>
      <c r="B432" s="9" t="n">
        <v>0</v>
      </c>
      <c r="D432" s="0" t="n">
        <v>431</v>
      </c>
      <c r="E432" s="0" t="n">
        <v>0</v>
      </c>
    </row>
    <row r="433" customFormat="false" ht="12.8" hidden="false" customHeight="false" outlineLevel="0" collapsed="false">
      <c r="A433" s="8" t="n">
        <v>432</v>
      </c>
      <c r="B433" s="9" t="n">
        <v>1</v>
      </c>
      <c r="D433" s="0" t="n">
        <v>432</v>
      </c>
      <c r="E433" s="0" t="n">
        <v>1</v>
      </c>
    </row>
    <row r="434" customFormat="false" ht="12.8" hidden="false" customHeight="false" outlineLevel="0" collapsed="false">
      <c r="A434" s="8" t="n">
        <v>433</v>
      </c>
      <c r="B434" s="9" t="n">
        <v>1</v>
      </c>
      <c r="D434" s="0" t="n">
        <v>433</v>
      </c>
      <c r="E434" s="0" t="n">
        <v>1</v>
      </c>
    </row>
    <row r="435" customFormat="false" ht="12.8" hidden="false" customHeight="false" outlineLevel="0" collapsed="false">
      <c r="A435" s="8" t="n">
        <v>434</v>
      </c>
      <c r="B435" s="9" t="n">
        <v>2</v>
      </c>
      <c r="D435" s="0" t="n">
        <v>434</v>
      </c>
      <c r="E435" s="0" t="n">
        <v>2</v>
      </c>
    </row>
    <row r="436" customFormat="false" ht="12.8" hidden="false" customHeight="false" outlineLevel="0" collapsed="false">
      <c r="A436" s="8" t="n">
        <v>435</v>
      </c>
      <c r="B436" s="9" t="n">
        <v>1</v>
      </c>
      <c r="D436" s="0" t="n">
        <v>435</v>
      </c>
      <c r="E436" s="0" t="n">
        <v>1</v>
      </c>
    </row>
    <row r="437" customFormat="false" ht="12.8" hidden="false" customHeight="false" outlineLevel="0" collapsed="false">
      <c r="A437" s="8" t="n">
        <v>436</v>
      </c>
      <c r="B437" s="9" t="n">
        <v>1</v>
      </c>
      <c r="D437" s="0" t="n">
        <v>436</v>
      </c>
      <c r="E437" s="0" t="n">
        <v>1</v>
      </c>
    </row>
    <row r="438" customFormat="false" ht="12.8" hidden="false" customHeight="false" outlineLevel="0" collapsed="false">
      <c r="A438" s="8" t="n">
        <v>437</v>
      </c>
      <c r="B438" s="9" t="n">
        <v>1</v>
      </c>
      <c r="D438" s="0" t="n">
        <v>437</v>
      </c>
      <c r="E438" s="0" t="n">
        <v>1</v>
      </c>
    </row>
    <row r="439" customFormat="false" ht="12.8" hidden="false" customHeight="false" outlineLevel="0" collapsed="false">
      <c r="A439" s="8" t="n">
        <v>438</v>
      </c>
      <c r="B439" s="9" t="n">
        <v>1</v>
      </c>
      <c r="D439" s="0" t="n">
        <v>438</v>
      </c>
      <c r="E439" s="0" t="n">
        <v>1</v>
      </c>
    </row>
    <row r="440" customFormat="false" ht="12.8" hidden="false" customHeight="false" outlineLevel="0" collapsed="false">
      <c r="A440" s="8" t="n">
        <v>439</v>
      </c>
      <c r="B440" s="9" t="n">
        <v>1</v>
      </c>
      <c r="D440" s="0" t="n">
        <v>439</v>
      </c>
      <c r="E440" s="0" t="n">
        <v>1</v>
      </c>
    </row>
    <row r="441" customFormat="false" ht="12.8" hidden="false" customHeight="false" outlineLevel="0" collapsed="false">
      <c r="A441" s="8" t="n">
        <v>440</v>
      </c>
      <c r="B441" s="9" t="n">
        <v>1</v>
      </c>
      <c r="D441" s="0" t="n">
        <v>440</v>
      </c>
      <c r="E441" s="0" t="n">
        <v>1</v>
      </c>
    </row>
    <row r="442" customFormat="false" ht="12.8" hidden="false" customHeight="false" outlineLevel="0" collapsed="false">
      <c r="A442" s="8" t="n">
        <v>441</v>
      </c>
      <c r="B442" s="9" t="n">
        <v>1</v>
      </c>
      <c r="D442" s="0" t="n">
        <v>441</v>
      </c>
      <c r="E442" s="0" t="n">
        <v>1</v>
      </c>
    </row>
    <row r="443" customFormat="false" ht="12.8" hidden="false" customHeight="false" outlineLevel="0" collapsed="false">
      <c r="A443" s="8" t="n">
        <v>442</v>
      </c>
      <c r="B443" s="9" t="n">
        <v>0</v>
      </c>
      <c r="D443" s="0" t="n">
        <v>442</v>
      </c>
      <c r="E443" s="0" t="n">
        <v>0</v>
      </c>
    </row>
    <row r="444" customFormat="false" ht="12.8" hidden="false" customHeight="false" outlineLevel="0" collapsed="false">
      <c r="A444" s="8" t="n">
        <v>443</v>
      </c>
      <c r="B444" s="9" t="n">
        <v>0</v>
      </c>
      <c r="D444" s="0" t="n">
        <v>443</v>
      </c>
      <c r="E444" s="0" t="n">
        <v>0</v>
      </c>
    </row>
    <row r="445" customFormat="false" ht="12.8" hidden="false" customHeight="false" outlineLevel="0" collapsed="false">
      <c r="A445" s="8" t="n">
        <v>444</v>
      </c>
      <c r="B445" s="9" t="n">
        <v>0</v>
      </c>
      <c r="D445" s="0" t="n">
        <v>444</v>
      </c>
      <c r="E445" s="0" t="n">
        <v>0</v>
      </c>
    </row>
    <row r="446" customFormat="false" ht="12.8" hidden="false" customHeight="false" outlineLevel="0" collapsed="false">
      <c r="A446" s="8" t="n">
        <v>445</v>
      </c>
      <c r="B446" s="9" t="n">
        <v>1</v>
      </c>
      <c r="D446" s="0" t="n">
        <v>445</v>
      </c>
      <c r="E446" s="0" t="n">
        <v>1</v>
      </c>
    </row>
    <row r="447" customFormat="false" ht="12.8" hidden="false" customHeight="false" outlineLevel="0" collapsed="false">
      <c r="A447" s="8" t="n">
        <v>446</v>
      </c>
      <c r="B447" s="9" t="n">
        <v>0</v>
      </c>
      <c r="D447" s="0" t="n">
        <v>446</v>
      </c>
      <c r="E447" s="0" t="n">
        <v>0</v>
      </c>
    </row>
    <row r="448" customFormat="false" ht="12.8" hidden="false" customHeight="false" outlineLevel="0" collapsed="false">
      <c r="A448" s="8" t="n">
        <v>447</v>
      </c>
      <c r="B448" s="9" t="n">
        <v>0</v>
      </c>
      <c r="D448" s="0" t="n">
        <v>447</v>
      </c>
      <c r="E448" s="0" t="n">
        <v>0</v>
      </c>
    </row>
    <row r="449" customFormat="false" ht="12.8" hidden="false" customHeight="false" outlineLevel="0" collapsed="false">
      <c r="A449" s="8" t="n">
        <v>448</v>
      </c>
      <c r="B449" s="9" t="n">
        <v>1</v>
      </c>
      <c r="D449" s="0" t="n">
        <v>448</v>
      </c>
      <c r="E449" s="0" t="n">
        <v>1</v>
      </c>
    </row>
    <row r="450" customFormat="false" ht="12.8" hidden="false" customHeight="false" outlineLevel="0" collapsed="false">
      <c r="A450" s="8" t="n">
        <v>449</v>
      </c>
      <c r="B450" s="9" t="n">
        <v>2</v>
      </c>
      <c r="D450" s="0" t="n">
        <v>449</v>
      </c>
      <c r="E450" s="0" t="n">
        <v>2</v>
      </c>
    </row>
    <row r="451" customFormat="false" ht="12.8" hidden="false" customHeight="false" outlineLevel="0" collapsed="false">
      <c r="A451" s="8" t="n">
        <v>450</v>
      </c>
      <c r="B451" s="9" t="n">
        <v>0</v>
      </c>
      <c r="D451" s="0" t="n">
        <v>450</v>
      </c>
      <c r="E451" s="0" t="n">
        <v>0</v>
      </c>
    </row>
    <row r="452" customFormat="false" ht="12.8" hidden="false" customHeight="false" outlineLevel="0" collapsed="false">
      <c r="A452" s="8" t="n">
        <v>451</v>
      </c>
      <c r="B452" s="9" t="n">
        <v>1</v>
      </c>
      <c r="D452" s="0" t="n">
        <v>451</v>
      </c>
      <c r="E452" s="0" t="n">
        <v>1</v>
      </c>
    </row>
    <row r="453" customFormat="false" ht="12.8" hidden="false" customHeight="false" outlineLevel="0" collapsed="false">
      <c r="A453" s="8" t="n">
        <v>452</v>
      </c>
      <c r="B453" s="9" t="n">
        <v>0</v>
      </c>
      <c r="D453" s="0" t="n">
        <v>452</v>
      </c>
      <c r="E453" s="0" t="n">
        <v>0</v>
      </c>
    </row>
    <row r="454" customFormat="false" ht="12.8" hidden="false" customHeight="false" outlineLevel="0" collapsed="false">
      <c r="A454" s="8" t="n">
        <v>453</v>
      </c>
      <c r="B454" s="9" t="n">
        <v>1</v>
      </c>
      <c r="D454" s="0" t="n">
        <v>453</v>
      </c>
      <c r="E454" s="0" t="n">
        <v>1</v>
      </c>
    </row>
    <row r="455" customFormat="false" ht="12.8" hidden="false" customHeight="false" outlineLevel="0" collapsed="false">
      <c r="A455" s="8" t="n">
        <v>454</v>
      </c>
      <c r="B455" s="9" t="n">
        <v>1</v>
      </c>
      <c r="D455" s="0" t="n">
        <v>454</v>
      </c>
      <c r="E455" s="0" t="n">
        <v>1</v>
      </c>
    </row>
    <row r="456" customFormat="false" ht="12.8" hidden="false" customHeight="false" outlineLevel="0" collapsed="false">
      <c r="A456" s="8" t="n">
        <v>455</v>
      </c>
      <c r="B456" s="9" t="n">
        <v>0</v>
      </c>
      <c r="D456" s="0" t="n">
        <v>455</v>
      </c>
      <c r="E456" s="0" t="n">
        <v>0</v>
      </c>
    </row>
    <row r="457" customFormat="false" ht="12.8" hidden="false" customHeight="false" outlineLevel="0" collapsed="false">
      <c r="A457" s="8" t="n">
        <v>456</v>
      </c>
      <c r="B457" s="9" t="n">
        <v>1</v>
      </c>
      <c r="D457" s="0" t="n">
        <v>456</v>
      </c>
      <c r="E457" s="0" t="n">
        <v>1</v>
      </c>
    </row>
    <row r="458" customFormat="false" ht="12.8" hidden="false" customHeight="false" outlineLevel="0" collapsed="false">
      <c r="A458" s="8" t="n">
        <v>457</v>
      </c>
      <c r="B458" s="9" t="n">
        <v>1</v>
      </c>
      <c r="D458" s="0" t="n">
        <v>457</v>
      </c>
      <c r="E458" s="0" t="n">
        <v>1</v>
      </c>
    </row>
    <row r="459" customFormat="false" ht="12.8" hidden="false" customHeight="false" outlineLevel="0" collapsed="false">
      <c r="A459" s="8" t="n">
        <v>458</v>
      </c>
      <c r="B459" s="9" t="n">
        <v>0</v>
      </c>
      <c r="D459" s="0" t="n">
        <v>458</v>
      </c>
      <c r="E459" s="0" t="n">
        <v>0</v>
      </c>
    </row>
    <row r="460" customFormat="false" ht="12.8" hidden="false" customHeight="false" outlineLevel="0" collapsed="false">
      <c r="A460" s="8" t="n">
        <v>459</v>
      </c>
      <c r="B460" s="9" t="n">
        <v>0</v>
      </c>
      <c r="D460" s="0" t="n">
        <v>459</v>
      </c>
      <c r="E460" s="0" t="n">
        <v>0</v>
      </c>
    </row>
    <row r="461" customFormat="false" ht="12.8" hidden="false" customHeight="false" outlineLevel="0" collapsed="false">
      <c r="A461" s="8" t="n">
        <v>460</v>
      </c>
      <c r="B461" s="9" t="n">
        <v>0</v>
      </c>
      <c r="D461" s="0" t="n">
        <v>460</v>
      </c>
      <c r="E461" s="0" t="n">
        <v>0</v>
      </c>
    </row>
    <row r="462" customFormat="false" ht="12.8" hidden="false" customHeight="false" outlineLevel="0" collapsed="false">
      <c r="A462" s="8" t="n">
        <v>461</v>
      </c>
      <c r="B462" s="9" t="n">
        <v>1</v>
      </c>
      <c r="D462" s="0" t="n">
        <v>461</v>
      </c>
      <c r="E462" s="0" t="n">
        <v>1</v>
      </c>
    </row>
    <row r="463" customFormat="false" ht="12.8" hidden="false" customHeight="false" outlineLevel="0" collapsed="false">
      <c r="A463" s="8" t="n">
        <v>462</v>
      </c>
      <c r="B463" s="9" t="n">
        <v>0</v>
      </c>
      <c r="D463" s="0" t="n">
        <v>462</v>
      </c>
      <c r="E463" s="0" t="n">
        <v>0</v>
      </c>
    </row>
    <row r="464" customFormat="false" ht="12.8" hidden="false" customHeight="false" outlineLevel="0" collapsed="false">
      <c r="A464" s="8" t="n">
        <v>463</v>
      </c>
      <c r="B464" s="9" t="n">
        <v>0</v>
      </c>
      <c r="D464" s="0" t="n">
        <v>463</v>
      </c>
      <c r="E464" s="0" t="n">
        <v>0</v>
      </c>
    </row>
    <row r="465" customFormat="false" ht="12.8" hidden="false" customHeight="false" outlineLevel="0" collapsed="false">
      <c r="A465" s="8" t="n">
        <v>464</v>
      </c>
      <c r="B465" s="9" t="n">
        <v>1</v>
      </c>
      <c r="D465" s="0" t="n">
        <v>464</v>
      </c>
      <c r="E465" s="0" t="n">
        <v>1</v>
      </c>
    </row>
    <row r="466" customFormat="false" ht="12.8" hidden="false" customHeight="false" outlineLevel="0" collapsed="false">
      <c r="A466" s="8" t="n">
        <v>465</v>
      </c>
      <c r="B466" s="9" t="n">
        <v>0</v>
      </c>
      <c r="D466" s="0" t="n">
        <v>465</v>
      </c>
      <c r="E466" s="0" t="n">
        <v>0</v>
      </c>
    </row>
    <row r="467" customFormat="false" ht="12.8" hidden="false" customHeight="false" outlineLevel="0" collapsed="false">
      <c r="A467" s="8" t="n">
        <v>466</v>
      </c>
      <c r="B467" s="9" t="n">
        <v>1</v>
      </c>
      <c r="D467" s="0" t="n">
        <v>466</v>
      </c>
      <c r="E467" s="0" t="n">
        <v>1</v>
      </c>
    </row>
    <row r="468" customFormat="false" ht="12.8" hidden="false" customHeight="false" outlineLevel="0" collapsed="false">
      <c r="A468" s="8" t="n">
        <v>467</v>
      </c>
      <c r="B468" s="9" t="n">
        <v>0</v>
      </c>
      <c r="D468" s="0" t="n">
        <v>467</v>
      </c>
      <c r="E468" s="0" t="n">
        <v>0</v>
      </c>
    </row>
    <row r="469" customFormat="false" ht="12.8" hidden="false" customHeight="false" outlineLevel="0" collapsed="false">
      <c r="A469" s="8" t="n">
        <v>468</v>
      </c>
      <c r="B469" s="9" t="n">
        <v>0</v>
      </c>
      <c r="D469" s="0" t="n">
        <v>468</v>
      </c>
      <c r="E469" s="0" t="n">
        <v>0</v>
      </c>
    </row>
    <row r="470" customFormat="false" ht="12.8" hidden="false" customHeight="false" outlineLevel="0" collapsed="false">
      <c r="A470" s="8" t="n">
        <v>469</v>
      </c>
      <c r="B470" s="9" t="n">
        <v>2</v>
      </c>
      <c r="D470" s="0" t="n">
        <v>469</v>
      </c>
      <c r="E470" s="0" t="n">
        <v>2</v>
      </c>
    </row>
    <row r="471" customFormat="false" ht="12.8" hidden="false" customHeight="false" outlineLevel="0" collapsed="false">
      <c r="A471" s="8" t="n">
        <v>470</v>
      </c>
      <c r="B471" s="9" t="n">
        <v>2</v>
      </c>
      <c r="D471" s="0" t="n">
        <v>470</v>
      </c>
      <c r="E471" s="0" t="n">
        <v>2</v>
      </c>
    </row>
    <row r="472" customFormat="false" ht="12.8" hidden="false" customHeight="false" outlineLevel="0" collapsed="false">
      <c r="A472" s="8" t="n">
        <v>471</v>
      </c>
      <c r="B472" s="9" t="n">
        <v>1</v>
      </c>
      <c r="D472" s="0" t="n">
        <v>471</v>
      </c>
      <c r="E472" s="0" t="n">
        <v>1</v>
      </c>
    </row>
    <row r="473" customFormat="false" ht="12.8" hidden="false" customHeight="false" outlineLevel="0" collapsed="false">
      <c r="A473" s="8" t="n">
        <v>472</v>
      </c>
      <c r="B473" s="9" t="n">
        <v>0</v>
      </c>
      <c r="D473" s="0" t="n">
        <v>472</v>
      </c>
      <c r="E473" s="0" t="n">
        <v>0</v>
      </c>
    </row>
    <row r="474" customFormat="false" ht="12.8" hidden="false" customHeight="false" outlineLevel="0" collapsed="false">
      <c r="A474" s="8" t="n">
        <v>473</v>
      </c>
      <c r="B474" s="9" t="n">
        <v>1</v>
      </c>
      <c r="D474" s="0" t="n">
        <v>473</v>
      </c>
      <c r="E474" s="0" t="n">
        <v>1</v>
      </c>
    </row>
    <row r="475" customFormat="false" ht="12.8" hidden="false" customHeight="false" outlineLevel="0" collapsed="false">
      <c r="A475" s="8" t="n">
        <v>474</v>
      </c>
      <c r="B475" s="9" t="n">
        <v>0</v>
      </c>
      <c r="D475" s="0" t="n">
        <v>474</v>
      </c>
      <c r="E475" s="0" t="n">
        <v>0</v>
      </c>
    </row>
    <row r="476" customFormat="false" ht="12.8" hidden="false" customHeight="false" outlineLevel="0" collapsed="false">
      <c r="A476" s="8" t="n">
        <v>475</v>
      </c>
      <c r="B476" s="9" t="n">
        <v>0</v>
      </c>
      <c r="D476" s="0" t="n">
        <v>475</v>
      </c>
      <c r="E476" s="0" t="n">
        <v>0</v>
      </c>
    </row>
    <row r="477" customFormat="false" ht="12.8" hidden="false" customHeight="false" outlineLevel="0" collapsed="false">
      <c r="A477" s="8" t="n">
        <v>476</v>
      </c>
      <c r="B477" s="9" t="n">
        <v>1</v>
      </c>
      <c r="D477" s="0" t="n">
        <v>476</v>
      </c>
      <c r="E477" s="0" t="n">
        <v>1</v>
      </c>
    </row>
    <row r="478" customFormat="false" ht="12.8" hidden="false" customHeight="false" outlineLevel="0" collapsed="false">
      <c r="A478" s="8" t="n">
        <v>477</v>
      </c>
      <c r="B478" s="9" t="n">
        <v>0</v>
      </c>
      <c r="D478" s="0" t="n">
        <v>477</v>
      </c>
      <c r="E478" s="0" t="n">
        <v>0</v>
      </c>
    </row>
    <row r="479" customFormat="false" ht="12.8" hidden="false" customHeight="false" outlineLevel="0" collapsed="false">
      <c r="A479" s="8" t="n">
        <v>478</v>
      </c>
      <c r="B479" s="9" t="n">
        <v>0</v>
      </c>
      <c r="D479" s="0" t="n">
        <v>478</v>
      </c>
      <c r="E479" s="0" t="n">
        <v>0</v>
      </c>
    </row>
    <row r="480" customFormat="false" ht="12.8" hidden="false" customHeight="false" outlineLevel="0" collapsed="false">
      <c r="A480" s="8" t="n">
        <v>479</v>
      </c>
      <c r="B480" s="9" t="n">
        <v>0</v>
      </c>
      <c r="D480" s="0" t="n">
        <v>479</v>
      </c>
      <c r="E480" s="0" t="n">
        <v>0</v>
      </c>
    </row>
    <row r="481" customFormat="false" ht="12.8" hidden="false" customHeight="false" outlineLevel="0" collapsed="false">
      <c r="A481" s="8" t="n">
        <v>480</v>
      </c>
      <c r="B481" s="9" t="n">
        <v>0</v>
      </c>
      <c r="D481" s="0" t="n">
        <v>480</v>
      </c>
      <c r="E481" s="0" t="n">
        <v>0</v>
      </c>
    </row>
    <row r="482" customFormat="false" ht="12.8" hidden="false" customHeight="false" outlineLevel="0" collapsed="false">
      <c r="A482" s="8" t="n">
        <v>481</v>
      </c>
      <c r="B482" s="9" t="n">
        <v>1</v>
      </c>
      <c r="D482" s="0" t="n">
        <v>481</v>
      </c>
      <c r="E482" s="0" t="n">
        <v>1</v>
      </c>
    </row>
    <row r="483" customFormat="false" ht="12.8" hidden="false" customHeight="false" outlineLevel="0" collapsed="false">
      <c r="A483" s="8" t="n">
        <v>482</v>
      </c>
      <c r="B483" s="9" t="n">
        <v>1</v>
      </c>
      <c r="D483" s="0" t="n">
        <v>482</v>
      </c>
      <c r="E483" s="0" t="n">
        <v>1</v>
      </c>
    </row>
    <row r="484" customFormat="false" ht="12.8" hidden="false" customHeight="false" outlineLevel="0" collapsed="false">
      <c r="A484" s="8" t="n">
        <v>483</v>
      </c>
      <c r="B484" s="10" t="n">
        <v>1</v>
      </c>
      <c r="D484" s="0" t="n">
        <v>483</v>
      </c>
      <c r="E484" s="0" t="n">
        <v>1</v>
      </c>
    </row>
    <row r="485" customFormat="false" ht="12.8" hidden="false" customHeight="false" outlineLevel="0" collapsed="false">
      <c r="A485" s="11" t="s">
        <v>43</v>
      </c>
      <c r="B485" s="12" t="n">
        <v>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17.98"/>
  </cols>
  <sheetData>
    <row r="1" customFormat="false" ht="12.8" hidden="false" customHeight="false" outlineLevel="0" collapsed="false">
      <c r="A1" s="4" t="s">
        <v>38</v>
      </c>
      <c r="B1" s="5" t="s">
        <v>44</v>
      </c>
      <c r="C1" s="0" t="s">
        <v>45</v>
      </c>
      <c r="D1" s="0" t="s">
        <v>46</v>
      </c>
    </row>
    <row r="2" customFormat="false" ht="12.8" hidden="false" customHeight="false" outlineLevel="0" collapsed="false">
      <c r="A2" s="6" t="n">
        <v>0</v>
      </c>
      <c r="B2" s="7" t="n">
        <v>229</v>
      </c>
      <c r="C2" s="13" t="n">
        <f aca="false">B2/$B$5</f>
        <v>0.474120082815735</v>
      </c>
      <c r="D2" s="13" t="n">
        <f aca="false">SUM(C2:C3)</f>
        <v>0.94824016563147</v>
      </c>
    </row>
    <row r="3" customFormat="false" ht="12.8" hidden="false" customHeight="false" outlineLevel="0" collapsed="false">
      <c r="A3" s="8" t="n">
        <v>1</v>
      </c>
      <c r="B3" s="9" t="n">
        <v>229</v>
      </c>
      <c r="C3" s="13" t="n">
        <f aca="false">B3/$B$5</f>
        <v>0.474120082815735</v>
      </c>
    </row>
    <row r="4" customFormat="false" ht="12.8" hidden="false" customHeight="false" outlineLevel="0" collapsed="false">
      <c r="A4" s="8" t="n">
        <v>2</v>
      </c>
      <c r="B4" s="10" t="n">
        <v>25</v>
      </c>
      <c r="C4" s="13" t="n">
        <f aca="false">B4/$B$5</f>
        <v>0.05175983436853</v>
      </c>
    </row>
    <row r="5" customFormat="false" ht="12.8" hidden="false" customHeight="false" outlineLevel="0" collapsed="false">
      <c r="A5" s="11" t="s">
        <v>43</v>
      </c>
      <c r="B5" s="12" t="n">
        <v>483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2024-07-18T11:45:53Z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